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DocComArea00009/DocComDoclib1/健康・生活衛生局/指導調査室/令和7年度2次　整備計画募集/○整備計画募集/【別添３】Ｒ７年度_整備計画書様式/"/>
    </mc:Choice>
  </mc:AlternateContent>
  <xr:revisionPtr revIDLastSave="0" documentId="8_{7ED1E583-B82E-4566-92E2-B2E60D92D4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総括表" sheetId="14" r:id="rId1"/>
    <sheet name="Sheet1" sheetId="15" r:id="rId2"/>
  </sheets>
  <definedNames>
    <definedName name="施設種別">Sheet1!$B$2:$B$2827</definedName>
    <definedName name="補助率">Sheet1!$A$2:$A$7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4" l="1"/>
  <c r="L19" i="14"/>
  <c r="J19" i="14"/>
  <c r="I19" i="14"/>
  <c r="G19" i="14"/>
  <c r="F19" i="14"/>
  <c r="H16" i="14"/>
  <c r="H19" i="14"/>
  <c r="H12" i="14"/>
  <c r="K12" i="14"/>
  <c r="N12" i="14"/>
  <c r="P12" i="14"/>
  <c r="K16" i="14"/>
  <c r="N16" i="14"/>
  <c r="P16" i="14"/>
  <c r="K19" i="14"/>
  <c r="N19" i="14"/>
  <c r="P1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P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1,000円未満切り捨て</t>
        </r>
      </text>
    </comment>
    <comment ref="E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・交付申請を行う事業者名とすること（支部単位で申請する場合等は、支部まで記載）。
・他の様式と名称を統一。</t>
        </r>
      </text>
    </comment>
  </commentList>
</comments>
</file>

<file path=xl/sharedStrings.xml><?xml version="1.0" encoding="utf-8"?>
<sst xmlns="http://schemas.openxmlformats.org/spreadsheetml/2006/main" count="91" uniqueCount="81">
  <si>
    <t>様式第１－２号</t>
    <rPh sb="0" eb="2">
      <t>ヨウシキ</t>
    </rPh>
    <rPh sb="2" eb="3">
      <t>ダイ</t>
    </rPh>
    <rPh sb="6" eb="7">
      <t>ゴウ</t>
    </rPh>
    <phoneticPr fontId="5"/>
  </si>
  <si>
    <r>
      <t>令和　　年度　保健衛生施設等</t>
    </r>
    <r>
      <rPr>
        <b/>
        <sz val="14"/>
        <color indexed="10"/>
        <rFont val="ＭＳ Ｐ明朝"/>
        <family val="1"/>
        <charset val="128"/>
      </rPr>
      <t>設備</t>
    </r>
    <r>
      <rPr>
        <b/>
        <sz val="14"/>
        <rFont val="ＭＳ Ｐ明朝"/>
        <family val="1"/>
        <charset val="128"/>
      </rPr>
      <t>整備計画総括表</t>
    </r>
    <rPh sb="0" eb="2">
      <t>レイワ</t>
    </rPh>
    <rPh sb="18" eb="20">
      <t>ケイカク</t>
    </rPh>
    <rPh sb="20" eb="22">
      <t>ソウカツ</t>
    </rPh>
    <rPh sb="22" eb="23">
      <t>ヒョウ</t>
    </rPh>
    <phoneticPr fontId="5"/>
  </si>
  <si>
    <t>　　　　　　　　　　　　　　　　　　　　　</t>
    <phoneticPr fontId="3"/>
  </si>
  <si>
    <t>寄付金</t>
  </si>
  <si>
    <t>対象経費の</t>
    <rPh sb="0" eb="2">
      <t>タイショウ</t>
    </rPh>
    <rPh sb="2" eb="4">
      <t>ケイヒ</t>
    </rPh>
    <phoneticPr fontId="5"/>
  </si>
  <si>
    <t>県または</t>
    <phoneticPr fontId="5"/>
  </si>
  <si>
    <t>国庫補助</t>
    <rPh sb="2" eb="4">
      <t>ホジョ</t>
    </rPh>
    <phoneticPr fontId="5"/>
  </si>
  <si>
    <t>補</t>
  </si>
  <si>
    <t>区分</t>
    <rPh sb="0" eb="2">
      <t>クブン</t>
    </rPh>
    <phoneticPr fontId="5"/>
  </si>
  <si>
    <t>県（市）</t>
    <rPh sb="0" eb="1">
      <t>ケン</t>
    </rPh>
    <rPh sb="2" eb="3">
      <t>シ</t>
    </rPh>
    <phoneticPr fontId="5"/>
  </si>
  <si>
    <t>施設名</t>
    <phoneticPr fontId="5"/>
  </si>
  <si>
    <t>設置主体</t>
  </si>
  <si>
    <t>総事業費</t>
    <rPh sb="0" eb="1">
      <t>ソウ</t>
    </rPh>
    <rPh sb="1" eb="4">
      <t>ジギョウヒ</t>
    </rPh>
    <phoneticPr fontId="5"/>
  </si>
  <si>
    <t>その他</t>
  </si>
  <si>
    <t>差引額</t>
  </si>
  <si>
    <t>基準額</t>
    <rPh sb="0" eb="3">
      <t>キジュンガク</t>
    </rPh>
    <phoneticPr fontId="5"/>
  </si>
  <si>
    <t>選定額</t>
    <rPh sb="0" eb="2">
      <t>センテイ</t>
    </rPh>
    <rPh sb="2" eb="3">
      <t>ガク</t>
    </rPh>
    <phoneticPr fontId="5"/>
  </si>
  <si>
    <t>市の負担</t>
    <phoneticPr fontId="5"/>
  </si>
  <si>
    <t>助</t>
  </si>
  <si>
    <t>予算</t>
    <phoneticPr fontId="5"/>
  </si>
  <si>
    <t>収入額</t>
  </si>
  <si>
    <t>支出予定額</t>
    <rPh sb="0" eb="2">
      <t>シシュツ</t>
    </rPh>
    <rPh sb="2" eb="5">
      <t>ヨテイガク</t>
    </rPh>
    <phoneticPr fontId="5"/>
  </si>
  <si>
    <t>(補助)</t>
    <phoneticPr fontId="5"/>
  </si>
  <si>
    <t>(補助)額</t>
    <rPh sb="4" eb="5">
      <t>ガク</t>
    </rPh>
    <phoneticPr fontId="5"/>
  </si>
  <si>
    <t>基本額</t>
  </si>
  <si>
    <t>率</t>
  </si>
  <si>
    <t>所要額</t>
  </si>
  <si>
    <t>措置</t>
    <phoneticPr fontId="5"/>
  </si>
  <si>
    <t>備考</t>
  </si>
  <si>
    <t>基本額</t>
    <phoneticPr fontId="5"/>
  </si>
  <si>
    <t>状況</t>
    <phoneticPr fontId="5"/>
  </si>
  <si>
    <t>(A)</t>
  </si>
  <si>
    <t>(B)</t>
  </si>
  <si>
    <t>(A)－(B)＝(C)</t>
    <phoneticPr fontId="5"/>
  </si>
  <si>
    <t>（D）</t>
    <phoneticPr fontId="5"/>
  </si>
  <si>
    <t>(E)</t>
    <phoneticPr fontId="5"/>
  </si>
  <si>
    <t>(F)</t>
    <phoneticPr fontId="5"/>
  </si>
  <si>
    <t>(G)</t>
    <phoneticPr fontId="5"/>
  </si>
  <si>
    <t>(Ｈ)</t>
    <phoneticPr fontId="5"/>
  </si>
  <si>
    <t>(I)</t>
    <phoneticPr fontId="5"/>
  </si>
  <si>
    <t>(J)</t>
    <phoneticPr fontId="5"/>
  </si>
  <si>
    <t>(I)×(J)＝（K）</t>
    <phoneticPr fontId="5"/>
  </si>
  <si>
    <t>直</t>
    <rPh sb="0" eb="1">
      <t>チョク</t>
    </rPh>
    <phoneticPr fontId="5"/>
  </si>
  <si>
    <t>接</t>
    <rPh sb="0" eb="1">
      <t>セツ</t>
    </rPh>
    <phoneticPr fontId="5"/>
  </si>
  <si>
    <t>補</t>
    <rPh sb="0" eb="1">
      <t>ホ</t>
    </rPh>
    <phoneticPr fontId="5"/>
  </si>
  <si>
    <t>助</t>
    <rPh sb="0" eb="1">
      <t>ジョ</t>
    </rPh>
    <phoneticPr fontId="5"/>
  </si>
  <si>
    <t>間</t>
    <rPh sb="0" eb="1">
      <t>カン</t>
    </rPh>
    <phoneticPr fontId="5"/>
  </si>
  <si>
    <t>計</t>
    <rPh sb="0" eb="1">
      <t>ケイ</t>
    </rPh>
    <phoneticPr fontId="5"/>
  </si>
  <si>
    <t>－</t>
  </si>
  <si>
    <t>※国庫補助所要額（K）については、千円未満切り捨てとする。</t>
    <rPh sb="1" eb="3">
      <t>コッコ</t>
    </rPh>
    <rPh sb="3" eb="5">
      <t>ホジョ</t>
    </rPh>
    <rPh sb="5" eb="8">
      <t>ショヨウガク</t>
    </rPh>
    <rPh sb="17" eb="18">
      <t>セン</t>
    </rPh>
    <rPh sb="18" eb="21">
      <t>エンミマン</t>
    </rPh>
    <rPh sb="21" eb="22">
      <t>キ</t>
    </rPh>
    <rPh sb="23" eb="24">
      <t>ス</t>
    </rPh>
    <phoneticPr fontId="5"/>
  </si>
  <si>
    <t>補助率</t>
    <rPh sb="0" eb="3">
      <t>ホジョリツ</t>
    </rPh>
    <phoneticPr fontId="5"/>
  </si>
  <si>
    <t>施設種別</t>
    <rPh sb="0" eb="2">
      <t>シセツ</t>
    </rPh>
    <rPh sb="2" eb="4">
      <t>シュベツ</t>
    </rPh>
    <phoneticPr fontId="5"/>
  </si>
  <si>
    <t>精神科病院</t>
    <rPh sb="0" eb="2">
      <t>セイシン</t>
    </rPh>
    <rPh sb="2" eb="3">
      <t>カ</t>
    </rPh>
    <rPh sb="3" eb="5">
      <t>ビョウイン</t>
    </rPh>
    <phoneticPr fontId="3"/>
  </si>
  <si>
    <t>精神保健福祉センター</t>
    <rPh sb="0" eb="2">
      <t>セイシン</t>
    </rPh>
    <rPh sb="2" eb="4">
      <t>ホケン</t>
    </rPh>
    <rPh sb="4" eb="6">
      <t>フクシ</t>
    </rPh>
    <phoneticPr fontId="3"/>
  </si>
  <si>
    <t>精神科デイ・ケア施設</t>
    <rPh sb="0" eb="3">
      <t>セイシンカ</t>
    </rPh>
    <rPh sb="8" eb="10">
      <t>シセツ</t>
    </rPh>
    <phoneticPr fontId="3"/>
  </si>
  <si>
    <t>精神科救急車</t>
    <rPh sb="0" eb="2">
      <t>セイシン</t>
    </rPh>
    <rPh sb="2" eb="3">
      <t>カ</t>
    </rPh>
    <rPh sb="3" eb="6">
      <t>キュウキュウシャ</t>
    </rPh>
    <phoneticPr fontId="3"/>
  </si>
  <si>
    <t>10/10</t>
    <phoneticPr fontId="5"/>
  </si>
  <si>
    <t>食肉衛生検査所</t>
  </si>
  <si>
    <t>定額</t>
    <rPh sb="0" eb="2">
      <t>テイガク</t>
    </rPh>
    <phoneticPr fontId="5"/>
  </si>
  <si>
    <t>市場衛生検査所</t>
    <rPh sb="0" eb="2">
      <t>シジョウ</t>
    </rPh>
    <rPh sb="2" eb="4">
      <t>エイセイ</t>
    </rPh>
    <rPh sb="4" eb="7">
      <t>ケンサショ</t>
    </rPh>
    <phoneticPr fontId="3"/>
  </si>
  <si>
    <t>原爆被爆者保健福祉施設</t>
    <rPh sb="0" eb="2">
      <t>ゲンバク</t>
    </rPh>
    <rPh sb="2" eb="5">
      <t>ヒバクシャ</t>
    </rPh>
    <rPh sb="5" eb="7">
      <t>ホケン</t>
    </rPh>
    <rPh sb="7" eb="9">
      <t>フクシ</t>
    </rPh>
    <rPh sb="9" eb="11">
      <t>シセツ</t>
    </rPh>
    <phoneticPr fontId="3"/>
  </si>
  <si>
    <t>原爆被爆者健康管理施設</t>
    <rPh sb="0" eb="2">
      <t>ゲンバク</t>
    </rPh>
    <rPh sb="2" eb="5">
      <t>ヒバクシャ</t>
    </rPh>
    <rPh sb="5" eb="7">
      <t>ケンコウ</t>
    </rPh>
    <rPh sb="7" eb="9">
      <t>カンリ</t>
    </rPh>
    <rPh sb="9" eb="11">
      <t>シセツ</t>
    </rPh>
    <phoneticPr fontId="3"/>
  </si>
  <si>
    <t>原爆医療施設</t>
    <rPh sb="0" eb="2">
      <t>ゲンバク</t>
    </rPh>
    <rPh sb="2" eb="4">
      <t>イリョウ</t>
    </rPh>
    <rPh sb="4" eb="6">
      <t>シセツ</t>
    </rPh>
    <phoneticPr fontId="3"/>
  </si>
  <si>
    <t>医薬分業推進支援センター</t>
  </si>
  <si>
    <t>エイズ治療拠点病院</t>
    <rPh sb="3" eb="5">
      <t>チリョウ</t>
    </rPh>
    <rPh sb="5" eb="7">
      <t>キョテン</t>
    </rPh>
    <rPh sb="7" eb="9">
      <t>ビョウイン</t>
    </rPh>
    <phoneticPr fontId="3"/>
  </si>
  <si>
    <t>結核研究所</t>
    <rPh sb="0" eb="2">
      <t>ケッカク</t>
    </rPh>
    <rPh sb="2" eb="5">
      <t>ケンキュウジョ</t>
    </rPh>
    <phoneticPr fontId="3"/>
  </si>
  <si>
    <t>地方中核がん診療施設等</t>
    <rPh sb="0" eb="2">
      <t>チホウ</t>
    </rPh>
    <rPh sb="2" eb="4">
      <t>チュウカク</t>
    </rPh>
    <rPh sb="6" eb="8">
      <t>シンリョウ</t>
    </rPh>
    <rPh sb="8" eb="10">
      <t>シセツ</t>
    </rPh>
    <rPh sb="10" eb="11">
      <t>トウ</t>
    </rPh>
    <phoneticPr fontId="3"/>
  </si>
  <si>
    <t>難病医療拠点・協力病院</t>
    <rPh sb="0" eb="2">
      <t>ナンビョウ</t>
    </rPh>
    <rPh sb="2" eb="4">
      <t>イリョウ</t>
    </rPh>
    <rPh sb="4" eb="6">
      <t>キョテン</t>
    </rPh>
    <rPh sb="7" eb="9">
      <t>キョウリョク</t>
    </rPh>
    <rPh sb="9" eb="11">
      <t>ビョウイン</t>
    </rPh>
    <phoneticPr fontId="3"/>
  </si>
  <si>
    <t>と畜場</t>
    <rPh sb="1" eb="2">
      <t>チク</t>
    </rPh>
    <rPh sb="2" eb="3">
      <t>ジョウ</t>
    </rPh>
    <phoneticPr fontId="3"/>
  </si>
  <si>
    <t>感染症指定医療機関</t>
    <rPh sb="0" eb="3">
      <t>カンセンショウ</t>
    </rPh>
    <rPh sb="3" eb="7">
      <t>シテイイリョウ</t>
    </rPh>
    <rPh sb="7" eb="9">
      <t>キカン</t>
    </rPh>
    <phoneticPr fontId="3"/>
  </si>
  <si>
    <t>臍帯血バンク</t>
    <rPh sb="0" eb="2">
      <t>サイタイ</t>
    </rPh>
    <rPh sb="2" eb="3">
      <t>ケツ</t>
    </rPh>
    <phoneticPr fontId="3"/>
  </si>
  <si>
    <t>精神科救急情報センター</t>
    <rPh sb="0" eb="3">
      <t>セイシンカ</t>
    </rPh>
    <rPh sb="3" eb="5">
      <t>キュウキュウ</t>
    </rPh>
    <rPh sb="5" eb="7">
      <t>ジョウホウ</t>
    </rPh>
    <phoneticPr fontId="3"/>
  </si>
  <si>
    <t>眼球あっせん機関</t>
    <rPh sb="0" eb="2">
      <t>ガンキュウ</t>
    </rPh>
    <rPh sb="6" eb="8">
      <t>キカン</t>
    </rPh>
    <phoneticPr fontId="3"/>
  </si>
  <si>
    <t>感染症外来協力医療機関</t>
    <rPh sb="0" eb="3">
      <t>カンセンショウ</t>
    </rPh>
    <rPh sb="3" eb="5">
      <t>ガイライ</t>
    </rPh>
    <rPh sb="5" eb="7">
      <t>キョウリョク</t>
    </rPh>
    <rPh sb="7" eb="9">
      <t>イリョウ</t>
    </rPh>
    <rPh sb="9" eb="11">
      <t>キカン</t>
    </rPh>
    <phoneticPr fontId="3"/>
  </si>
  <si>
    <t>組織バンク</t>
    <rPh sb="0" eb="2">
      <t>ソシキ</t>
    </rPh>
    <phoneticPr fontId="3"/>
  </si>
  <si>
    <t>マンモグラフィ検診実施機関</t>
    <rPh sb="7" eb="9">
      <t>ケンシン</t>
    </rPh>
    <rPh sb="9" eb="11">
      <t>ジッシ</t>
    </rPh>
    <rPh sb="11" eb="13">
      <t>キカン</t>
    </rPh>
    <phoneticPr fontId="3"/>
  </si>
  <si>
    <t>新型インフルエンザ患者入院医療機関</t>
    <rPh sb="0" eb="2">
      <t>シンガタ</t>
    </rPh>
    <rPh sb="9" eb="11">
      <t>カンジャ</t>
    </rPh>
    <rPh sb="11" eb="13">
      <t>ニュウイン</t>
    </rPh>
    <rPh sb="13" eb="15">
      <t>イリョウ</t>
    </rPh>
    <rPh sb="15" eb="17">
      <t>キカン</t>
    </rPh>
    <phoneticPr fontId="3"/>
  </si>
  <si>
    <t>ＨＩＶ検査・相談室</t>
  </si>
  <si>
    <t>末梢血幹細胞採取施設</t>
    <rPh sb="0" eb="3">
      <t>マッショウケツ</t>
    </rPh>
    <rPh sb="3" eb="6">
      <t>カンサイボウ</t>
    </rPh>
    <rPh sb="6" eb="8">
      <t>サイシュ</t>
    </rPh>
    <rPh sb="8" eb="10">
      <t>シセツ</t>
    </rPh>
    <phoneticPr fontId="3"/>
  </si>
  <si>
    <t>喫煙専用室等の基準適合性を検証する機関</t>
    <rPh sb="17" eb="19">
      <t>キカン</t>
    </rPh>
    <phoneticPr fontId="5"/>
  </si>
  <si>
    <t>地方衛生研究所等</t>
    <rPh sb="0" eb="8">
      <t>チホウエイセイケンキュウショトウ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</si>
</sst>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施&quot;&quot;設&quot;&quot;種&quot;&quot;別&quot;\(\ @\ 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u/>
      <sz val="12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/>
    <xf numFmtId="3" fontId="9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/>
    <xf numFmtId="0" fontId="2" fillId="0" borderId="0" xfId="0" applyFont="1" applyAlignment="1">
      <alignment horizontal="distributed" vertical="center" justifyLastLine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3" fontId="12" fillId="0" borderId="2" xfId="0" applyNumberFormat="1" applyFont="1" applyBorder="1" applyAlignment="1">
      <alignment vertical="center"/>
    </xf>
    <xf numFmtId="12" fontId="12" fillId="0" borderId="2" xfId="0" applyNumberFormat="1" applyFont="1" applyBorder="1" applyAlignment="1">
      <alignment vertical="center"/>
    </xf>
    <xf numFmtId="9" fontId="7" fillId="0" borderId="4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3" fontId="12" fillId="0" borderId="6" xfId="0" applyNumberFormat="1" applyFont="1" applyBorder="1" applyAlignment="1">
      <alignment vertical="center"/>
    </xf>
    <xf numFmtId="12" fontId="12" fillId="0" borderId="6" xfId="0" applyNumberFormat="1" applyFont="1" applyBorder="1" applyAlignment="1">
      <alignment vertical="center"/>
    </xf>
    <xf numFmtId="9" fontId="7" fillId="0" borderId="8" xfId="0" applyNumberFormat="1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3" fontId="12" fillId="0" borderId="19" xfId="0" applyNumberFormat="1" applyFont="1" applyBorder="1" applyAlignment="1">
      <alignment vertical="center"/>
    </xf>
    <xf numFmtId="12" fontId="12" fillId="0" borderId="19" xfId="0" applyNumberFormat="1" applyFont="1" applyBorder="1" applyAlignment="1">
      <alignment vertical="center"/>
    </xf>
    <xf numFmtId="9" fontId="7" fillId="0" borderId="20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3" fontId="12" fillId="0" borderId="24" xfId="0" applyNumberFormat="1" applyFont="1" applyBorder="1" applyAlignment="1">
      <alignment vertical="center"/>
    </xf>
    <xf numFmtId="12" fontId="12" fillId="0" borderId="24" xfId="0" applyNumberFormat="1" applyFont="1" applyBorder="1" applyAlignment="1">
      <alignment vertical="center"/>
    </xf>
    <xf numFmtId="9" fontId="7" fillId="0" borderId="25" xfId="0" applyNumberFormat="1" applyFont="1" applyBorder="1" applyAlignment="1">
      <alignment horizontal="left" vertical="center"/>
    </xf>
    <xf numFmtId="3" fontId="7" fillId="0" borderId="26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2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12" fontId="0" fillId="0" borderId="0" xfId="0" applyNumberFormat="1"/>
    <xf numFmtId="49" fontId="0" fillId="0" borderId="0" xfId="0" applyNumberFormat="1"/>
    <xf numFmtId="3" fontId="7" fillId="0" borderId="2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3" fontId="12" fillId="0" borderId="19" xfId="0" applyNumberFormat="1" applyFont="1" applyBorder="1" applyAlignment="1">
      <alignment horizontal="right" vertical="center"/>
    </xf>
    <xf numFmtId="3" fontId="7" fillId="0" borderId="24" xfId="0" applyNumberFormat="1" applyFont="1" applyBorder="1" applyAlignment="1">
      <alignment horizontal="right" vertical="center"/>
    </xf>
    <xf numFmtId="3" fontId="12" fillId="0" borderId="24" xfId="0" applyNumberFormat="1" applyFont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3" fontId="12" fillId="0" borderId="7" xfId="0" applyNumberFormat="1" applyFont="1" applyBorder="1" applyAlignment="1">
      <alignment horizontal="right" vertical="center"/>
    </xf>
    <xf numFmtId="3" fontId="12" fillId="0" borderId="18" xfId="0" applyNumberFormat="1" applyFont="1" applyBorder="1" applyAlignment="1">
      <alignment horizontal="right" vertical="center"/>
    </xf>
    <xf numFmtId="3" fontId="12" fillId="0" borderId="23" xfId="0" applyNumberFormat="1" applyFont="1" applyBorder="1" applyAlignment="1">
      <alignment horizontal="right" vertical="center"/>
    </xf>
    <xf numFmtId="38" fontId="7" fillId="0" borderId="26" xfId="1" applyFont="1" applyFill="1" applyBorder="1" applyAlignment="1">
      <alignment horizontal="right" vertical="center"/>
    </xf>
    <xf numFmtId="3" fontId="7" fillId="0" borderId="26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3" fontId="7" fillId="0" borderId="29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38" fontId="7" fillId="0" borderId="6" xfId="1" applyFont="1" applyFill="1" applyBorder="1" applyAlignment="1">
      <alignment horizontal="right" vertical="center"/>
    </xf>
    <xf numFmtId="12" fontId="7" fillId="0" borderId="6" xfId="0" applyNumberFormat="1" applyFont="1" applyBorder="1" applyAlignment="1">
      <alignment horizontal="center" vertical="center" shrinkToFit="1"/>
    </xf>
    <xf numFmtId="38" fontId="7" fillId="0" borderId="0" xfId="1" applyFont="1" applyFill="1" applyBorder="1" applyAlignment="1">
      <alignment horizontal="right" vertical="center"/>
    </xf>
    <xf numFmtId="0" fontId="7" fillId="0" borderId="5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24" xfId="0" applyFont="1" applyBorder="1" applyAlignment="1">
      <alignment horizontal="distributed" vertical="center"/>
    </xf>
    <xf numFmtId="0" fontId="15" fillId="0" borderId="0" xfId="0" applyFont="1"/>
    <xf numFmtId="0" fontId="2" fillId="0" borderId="3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2" fillId="0" borderId="31" xfId="0" applyNumberFormat="1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176" fontId="11" fillId="0" borderId="0" xfId="0" applyNumberFormat="1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5"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09"/>
  <sheetViews>
    <sheetView tabSelected="1" zoomScale="85" zoomScaleNormal="85" workbookViewId="0">
      <selection activeCell="B4" sqref="B4:F4"/>
    </sheetView>
  </sheetViews>
  <sheetFormatPr defaultColWidth="9" defaultRowHeight="13.5"/>
  <cols>
    <col min="1" max="1" width="0.7109375" style="1" customWidth="1"/>
    <col min="2" max="2" width="5.5703125" style="1" customWidth="1"/>
    <col min="3" max="3" width="8.5703125" style="1" customWidth="1"/>
    <col min="4" max="5" width="12.5703125" style="1" customWidth="1"/>
    <col min="6" max="14" width="11.5703125" style="1" customWidth="1"/>
    <col min="15" max="15" width="5.140625" style="1" customWidth="1"/>
    <col min="16" max="16" width="11.5703125" style="1" customWidth="1"/>
    <col min="17" max="17" width="5.5703125" style="1" customWidth="1"/>
    <col min="18" max="18" width="10.85546875" style="1" customWidth="1"/>
    <col min="19" max="19" width="0.7109375" style="1" customWidth="1"/>
    <col min="20" max="16384" width="9" style="1"/>
  </cols>
  <sheetData>
    <row r="1" spans="2:18" ht="20.100000000000001" customHeight="1">
      <c r="B1" s="58" t="s">
        <v>0</v>
      </c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2:18" ht="20.100000000000001" customHeight="1">
      <c r="B2" s="93" t="s">
        <v>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spans="2:18" ht="20.100000000000001" customHeight="1">
      <c r="B3" s="6"/>
      <c r="C3" s="6"/>
      <c r="D3" s="6"/>
      <c r="E3" s="6"/>
      <c r="F3" s="6"/>
      <c r="G3" s="6"/>
      <c r="H3" s="6"/>
      <c r="I3" s="6"/>
      <c r="J3" s="6"/>
      <c r="K3" s="6"/>
      <c r="L3" s="9"/>
      <c r="M3" s="9"/>
      <c r="N3" s="9"/>
      <c r="O3" s="6"/>
      <c r="P3" s="10"/>
      <c r="Q3" s="10"/>
      <c r="R3" s="10"/>
    </row>
    <row r="4" spans="2:18" ht="19.5" customHeight="1">
      <c r="B4" s="98" t="s">
        <v>2</v>
      </c>
      <c r="C4" s="98"/>
      <c r="D4" s="98"/>
      <c r="E4" s="98"/>
      <c r="F4" s="9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2:18" ht="19.5" customHeight="1" thickBo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2:18" ht="19.5" customHeight="1">
      <c r="B6" s="11"/>
      <c r="C6" s="12"/>
      <c r="D6" s="12"/>
      <c r="E6" s="13"/>
      <c r="F6" s="12"/>
      <c r="G6" s="14" t="s">
        <v>3</v>
      </c>
      <c r="H6" s="12"/>
      <c r="I6" s="12"/>
      <c r="J6" s="14" t="s">
        <v>4</v>
      </c>
      <c r="K6" s="14"/>
      <c r="L6" s="14" t="s">
        <v>5</v>
      </c>
      <c r="M6" s="14" t="s">
        <v>5</v>
      </c>
      <c r="N6" s="14" t="s">
        <v>6</v>
      </c>
      <c r="O6" s="15" t="s">
        <v>7</v>
      </c>
      <c r="P6" s="13" t="s">
        <v>6</v>
      </c>
      <c r="Q6" s="14"/>
      <c r="R6" s="16"/>
    </row>
    <row r="7" spans="2:18" ht="19.5" customHeight="1">
      <c r="B7" s="17" t="s">
        <v>8</v>
      </c>
      <c r="C7" s="18" t="s">
        <v>9</v>
      </c>
      <c r="D7" s="18" t="s">
        <v>10</v>
      </c>
      <c r="E7" s="19" t="s">
        <v>11</v>
      </c>
      <c r="F7" s="18" t="s">
        <v>12</v>
      </c>
      <c r="G7" s="18" t="s">
        <v>13</v>
      </c>
      <c r="H7" s="18" t="s">
        <v>14</v>
      </c>
      <c r="I7" s="18" t="s">
        <v>15</v>
      </c>
      <c r="J7" s="18"/>
      <c r="K7" s="18" t="s">
        <v>16</v>
      </c>
      <c r="L7" s="18" t="s">
        <v>17</v>
      </c>
      <c r="M7" s="18" t="s">
        <v>17</v>
      </c>
      <c r="N7" s="18"/>
      <c r="O7" s="20" t="s">
        <v>18</v>
      </c>
      <c r="P7" s="19"/>
      <c r="Q7" s="18" t="s">
        <v>19</v>
      </c>
      <c r="R7" s="21"/>
    </row>
    <row r="8" spans="2:18" ht="19.5" customHeight="1">
      <c r="B8" s="22"/>
      <c r="C8" s="23"/>
      <c r="D8" s="23"/>
      <c r="E8" s="24"/>
      <c r="F8" s="23"/>
      <c r="G8" s="18" t="s">
        <v>20</v>
      </c>
      <c r="H8" s="23"/>
      <c r="I8" s="23"/>
      <c r="J8" s="18" t="s">
        <v>21</v>
      </c>
      <c r="K8" s="18"/>
      <c r="L8" s="18" t="s">
        <v>22</v>
      </c>
      <c r="M8" s="18" t="s">
        <v>23</v>
      </c>
      <c r="N8" s="18" t="s">
        <v>24</v>
      </c>
      <c r="O8" s="20" t="s">
        <v>25</v>
      </c>
      <c r="P8" s="19" t="s">
        <v>26</v>
      </c>
      <c r="Q8" s="18" t="s">
        <v>27</v>
      </c>
      <c r="R8" s="21" t="s">
        <v>28</v>
      </c>
    </row>
    <row r="9" spans="2:18" ht="19.5" customHeight="1">
      <c r="B9" s="22"/>
      <c r="C9" s="25"/>
      <c r="D9" s="23"/>
      <c r="E9" s="19"/>
      <c r="F9" s="23"/>
      <c r="G9" s="23"/>
      <c r="H9" s="23"/>
      <c r="I9" s="23"/>
      <c r="J9" s="23"/>
      <c r="K9" s="23"/>
      <c r="L9" s="18" t="s">
        <v>29</v>
      </c>
      <c r="M9" s="18"/>
      <c r="N9" s="26"/>
      <c r="O9" s="26"/>
      <c r="P9" s="27"/>
      <c r="Q9" s="18" t="s">
        <v>30</v>
      </c>
      <c r="R9" s="28"/>
    </row>
    <row r="10" spans="2:18" ht="20.100000000000001" customHeight="1" thickBot="1">
      <c r="B10" s="29"/>
      <c r="C10" s="30"/>
      <c r="D10" s="30"/>
      <c r="E10" s="31"/>
      <c r="F10" s="32" t="s">
        <v>31</v>
      </c>
      <c r="G10" s="32" t="s">
        <v>32</v>
      </c>
      <c r="H10" s="60" t="s">
        <v>33</v>
      </c>
      <c r="I10" s="32" t="s">
        <v>34</v>
      </c>
      <c r="J10" s="32" t="s">
        <v>35</v>
      </c>
      <c r="K10" s="32" t="s">
        <v>36</v>
      </c>
      <c r="L10" s="32" t="s">
        <v>37</v>
      </c>
      <c r="M10" s="32" t="s">
        <v>38</v>
      </c>
      <c r="N10" s="32" t="s">
        <v>39</v>
      </c>
      <c r="O10" s="32" t="s">
        <v>40</v>
      </c>
      <c r="P10" s="59" t="s">
        <v>41</v>
      </c>
      <c r="Q10" s="30"/>
      <c r="R10" s="33"/>
    </row>
    <row r="11" spans="2:18" ht="39.950000000000003" customHeight="1">
      <c r="B11" s="34" t="s">
        <v>42</v>
      </c>
      <c r="C11" s="81"/>
      <c r="D11" s="35"/>
      <c r="E11" s="36"/>
      <c r="F11" s="63"/>
      <c r="G11" s="64"/>
      <c r="H11" s="64"/>
      <c r="I11" s="64"/>
      <c r="J11" s="64"/>
      <c r="K11" s="64"/>
      <c r="L11" s="95"/>
      <c r="M11" s="95"/>
      <c r="N11" s="64"/>
      <c r="O11" s="38"/>
      <c r="P11" s="71"/>
      <c r="Q11" s="37"/>
      <c r="R11" s="39"/>
    </row>
    <row r="12" spans="2:18" ht="39.950000000000003" customHeight="1">
      <c r="B12" s="34" t="s">
        <v>43</v>
      </c>
      <c r="C12" s="82"/>
      <c r="D12" s="82"/>
      <c r="E12" s="83"/>
      <c r="F12" s="84"/>
      <c r="G12" s="84"/>
      <c r="H12" s="84">
        <f>F12-G12</f>
        <v>0</v>
      </c>
      <c r="I12" s="84"/>
      <c r="J12" s="84"/>
      <c r="K12" s="84">
        <f>MIN(H12:J12)</f>
        <v>0</v>
      </c>
      <c r="L12" s="96"/>
      <c r="M12" s="96"/>
      <c r="N12" s="84">
        <f>K12</f>
        <v>0</v>
      </c>
      <c r="O12" s="85"/>
      <c r="P12" s="86">
        <f>IF((O12="10/10")+(O12="定額"),ROUNDDOWN(N12,-3),ROUNDDOWN(N12*O12,-3))</f>
        <v>0</v>
      </c>
      <c r="Q12" s="87"/>
      <c r="R12" s="83"/>
    </row>
    <row r="13" spans="2:18" ht="39.950000000000003" customHeight="1">
      <c r="B13" s="34" t="s">
        <v>44</v>
      </c>
      <c r="C13" s="82"/>
      <c r="D13" s="40"/>
      <c r="E13" s="41"/>
      <c r="F13" s="65"/>
      <c r="G13" s="66"/>
      <c r="H13" s="66"/>
      <c r="I13" s="66"/>
      <c r="J13" s="66"/>
      <c r="K13" s="66"/>
      <c r="L13" s="96"/>
      <c r="M13" s="96"/>
      <c r="N13" s="66"/>
      <c r="O13" s="43"/>
      <c r="P13" s="72"/>
      <c r="Q13" s="42"/>
      <c r="R13" s="44"/>
    </row>
    <row r="14" spans="2:18" ht="39.950000000000003" customHeight="1">
      <c r="B14" s="45" t="s">
        <v>45</v>
      </c>
      <c r="C14" s="88"/>
      <c r="D14" s="46"/>
      <c r="E14" s="47"/>
      <c r="F14" s="67"/>
      <c r="G14" s="68"/>
      <c r="H14" s="68"/>
      <c r="I14" s="68"/>
      <c r="J14" s="68"/>
      <c r="K14" s="68"/>
      <c r="L14" s="97"/>
      <c r="M14" s="97"/>
      <c r="N14" s="68"/>
      <c r="O14" s="49"/>
      <c r="P14" s="73"/>
      <c r="Q14" s="48"/>
      <c r="R14" s="50"/>
    </row>
    <row r="15" spans="2:18" ht="39.950000000000003" customHeight="1">
      <c r="B15" s="34" t="s">
        <v>46</v>
      </c>
      <c r="C15" s="82"/>
      <c r="D15" s="40"/>
      <c r="E15" s="41"/>
      <c r="F15" s="65"/>
      <c r="G15" s="66"/>
      <c r="H15" s="66"/>
      <c r="I15" s="66"/>
      <c r="J15" s="66"/>
      <c r="K15" s="66"/>
      <c r="L15" s="66"/>
      <c r="M15" s="65"/>
      <c r="N15" s="66"/>
      <c r="O15" s="43"/>
      <c r="P15" s="72"/>
      <c r="Q15" s="42"/>
      <c r="R15" s="44"/>
    </row>
    <row r="16" spans="2:18" ht="39.950000000000003" customHeight="1">
      <c r="B16" s="34" t="s">
        <v>43</v>
      </c>
      <c r="C16" s="82"/>
      <c r="D16" s="82"/>
      <c r="E16" s="83"/>
      <c r="F16" s="84"/>
      <c r="G16" s="84"/>
      <c r="H16" s="84">
        <f>F16-G16</f>
        <v>0</v>
      </c>
      <c r="I16" s="84"/>
      <c r="J16" s="84"/>
      <c r="K16" s="84">
        <f>MIN(H16:J16)</f>
        <v>0</v>
      </c>
      <c r="L16" s="84"/>
      <c r="M16" s="84"/>
      <c r="N16" s="84">
        <f>MIN(K16:M16)</f>
        <v>0</v>
      </c>
      <c r="O16" s="85"/>
      <c r="P16" s="86">
        <f>IF((O16="10/10")+(O16="定額"),ROUNDDOWN(N16,-3),ROUNDDOWN(N16*O16,-3))</f>
        <v>0</v>
      </c>
      <c r="Q16" s="87"/>
      <c r="R16" s="83"/>
    </row>
    <row r="17" spans="2:18" ht="39.950000000000003" customHeight="1">
      <c r="B17" s="34" t="s">
        <v>44</v>
      </c>
      <c r="C17" s="82"/>
      <c r="D17" s="40"/>
      <c r="E17" s="41"/>
      <c r="F17" s="65"/>
      <c r="G17" s="66"/>
      <c r="H17" s="66"/>
      <c r="I17" s="66"/>
      <c r="J17" s="66"/>
      <c r="K17" s="66"/>
      <c r="L17" s="66"/>
      <c r="M17" s="65"/>
      <c r="N17" s="66"/>
      <c r="O17" s="43"/>
      <c r="P17" s="72"/>
      <c r="Q17" s="42"/>
      <c r="R17" s="44"/>
    </row>
    <row r="18" spans="2:18" ht="39.950000000000003" customHeight="1" thickBot="1">
      <c r="B18" s="51" t="s">
        <v>45</v>
      </c>
      <c r="C18" s="89"/>
      <c r="D18" s="52"/>
      <c r="E18" s="53"/>
      <c r="F18" s="69"/>
      <c r="G18" s="70"/>
      <c r="H18" s="70"/>
      <c r="I18" s="70"/>
      <c r="J18" s="70"/>
      <c r="K18" s="70"/>
      <c r="L18" s="70"/>
      <c r="M18" s="69"/>
      <c r="N18" s="70"/>
      <c r="O18" s="55"/>
      <c r="P18" s="74"/>
      <c r="Q18" s="54"/>
      <c r="R18" s="56"/>
    </row>
    <row r="19" spans="2:18" ht="39.950000000000003" customHeight="1" thickTop="1" thickBot="1">
      <c r="B19" s="91" t="s">
        <v>47</v>
      </c>
      <c r="C19" s="92"/>
      <c r="D19" s="79" t="s">
        <v>48</v>
      </c>
      <c r="E19" s="80" t="s">
        <v>48</v>
      </c>
      <c r="F19" s="75">
        <f>SUM(F11:F18)</f>
        <v>0</v>
      </c>
      <c r="G19" s="76">
        <f t="shared" ref="G19:N19" si="0">SUM(G11:G18)</f>
        <v>0</v>
      </c>
      <c r="H19" s="76">
        <f t="shared" si="0"/>
        <v>0</v>
      </c>
      <c r="I19" s="76">
        <f t="shared" si="0"/>
        <v>0</v>
      </c>
      <c r="J19" s="76">
        <f t="shared" si="0"/>
        <v>0</v>
      </c>
      <c r="K19" s="76">
        <f t="shared" si="0"/>
        <v>0</v>
      </c>
      <c r="L19" s="76">
        <f t="shared" si="0"/>
        <v>0</v>
      </c>
      <c r="M19" s="76">
        <f t="shared" si="0"/>
        <v>0</v>
      </c>
      <c r="N19" s="76">
        <f t="shared" si="0"/>
        <v>0</v>
      </c>
      <c r="O19" s="57" t="s">
        <v>48</v>
      </c>
      <c r="P19" s="77">
        <f>SUM(P11:P18)</f>
        <v>0</v>
      </c>
      <c r="Q19" s="57" t="s">
        <v>48</v>
      </c>
      <c r="R19" s="78" t="s">
        <v>48</v>
      </c>
    </row>
    <row r="20" spans="2:18" s="2" customFormat="1" ht="18" customHeight="1">
      <c r="F20" s="3"/>
    </row>
    <row r="21" spans="2:18" s="4" customFormat="1" ht="20.100000000000001" customHeight="1">
      <c r="B21" s="6" t="s">
        <v>49</v>
      </c>
      <c r="F21" s="3"/>
    </row>
    <row r="22" spans="2:18" s="4" customFormat="1" ht="20.100000000000001" customHeight="1">
      <c r="F22" s="3"/>
    </row>
    <row r="23" spans="2:18" s="4" customFormat="1" ht="20.100000000000001" customHeight="1">
      <c r="F23" s="3"/>
    </row>
    <row r="24" spans="2:18" ht="20.100000000000001" customHeight="1">
      <c r="C24" s="4"/>
      <c r="F24" s="3"/>
    </row>
    <row r="25" spans="2:18">
      <c r="F25" s="3"/>
    </row>
    <row r="26" spans="2:18">
      <c r="F26" s="3"/>
    </row>
    <row r="27" spans="2:18">
      <c r="F27" s="3"/>
    </row>
    <row r="28" spans="2:18">
      <c r="F28" s="3"/>
    </row>
    <row r="29" spans="2:18">
      <c r="F29" s="3"/>
    </row>
    <row r="30" spans="2:18">
      <c r="F30" s="3"/>
    </row>
    <row r="31" spans="2:18">
      <c r="F31" s="3"/>
    </row>
    <row r="32" spans="2:18">
      <c r="F32" s="3"/>
    </row>
    <row r="33" spans="6:6">
      <c r="F33" s="3"/>
    </row>
    <row r="34" spans="6:6">
      <c r="F34" s="3"/>
    </row>
    <row r="35" spans="6:6">
      <c r="F35" s="3"/>
    </row>
    <row r="36" spans="6:6">
      <c r="F36" s="3"/>
    </row>
    <row r="37" spans="6:6">
      <c r="F37" s="3"/>
    </row>
    <row r="38" spans="6:6">
      <c r="F38" s="3"/>
    </row>
    <row r="39" spans="6:6">
      <c r="F39" s="3"/>
    </row>
    <row r="40" spans="6:6">
      <c r="F40" s="3"/>
    </row>
    <row r="41" spans="6:6">
      <c r="F41" s="3"/>
    </row>
    <row r="42" spans="6:6">
      <c r="F42" s="3"/>
    </row>
    <row r="43" spans="6:6">
      <c r="F43" s="3"/>
    </row>
    <row r="44" spans="6:6">
      <c r="F44" s="3"/>
    </row>
    <row r="45" spans="6:6">
      <c r="F45" s="3"/>
    </row>
    <row r="46" spans="6:6">
      <c r="F46" s="3"/>
    </row>
    <row r="47" spans="6:6">
      <c r="F47" s="3"/>
    </row>
    <row r="48" spans="6:6">
      <c r="F48" s="3"/>
    </row>
    <row r="49" spans="6:6">
      <c r="F49" s="3"/>
    </row>
    <row r="50" spans="6:6">
      <c r="F50" s="3"/>
    </row>
    <row r="51" spans="6:6">
      <c r="F51" s="3"/>
    </row>
    <row r="52" spans="6:6">
      <c r="F52" s="3"/>
    </row>
    <row r="53" spans="6:6">
      <c r="F53" s="3"/>
    </row>
    <row r="54" spans="6:6">
      <c r="F54" s="3"/>
    </row>
    <row r="55" spans="6:6">
      <c r="F55" s="3"/>
    </row>
    <row r="56" spans="6:6">
      <c r="F56" s="3"/>
    </row>
    <row r="57" spans="6:6">
      <c r="F57" s="3"/>
    </row>
    <row r="58" spans="6:6">
      <c r="F58" s="3"/>
    </row>
    <row r="59" spans="6:6">
      <c r="F59" s="3"/>
    </row>
    <row r="60" spans="6:6">
      <c r="F60" s="3"/>
    </row>
    <row r="61" spans="6:6">
      <c r="F61" s="3"/>
    </row>
    <row r="62" spans="6:6">
      <c r="F62" s="3"/>
    </row>
    <row r="63" spans="6:6">
      <c r="F63" s="3"/>
    </row>
    <row r="64" spans="6:6">
      <c r="F64" s="3"/>
    </row>
    <row r="65" spans="6:6">
      <c r="F65" s="3"/>
    </row>
    <row r="66" spans="6:6">
      <c r="F66" s="3"/>
    </row>
    <row r="67" spans="6:6">
      <c r="F67" s="3"/>
    </row>
    <row r="68" spans="6:6">
      <c r="F68" s="3"/>
    </row>
    <row r="69" spans="6:6">
      <c r="F69" s="3"/>
    </row>
    <row r="70" spans="6:6">
      <c r="F70" s="3"/>
    </row>
    <row r="71" spans="6:6">
      <c r="F71" s="3"/>
    </row>
    <row r="72" spans="6:6">
      <c r="F72" s="3"/>
    </row>
    <row r="73" spans="6:6">
      <c r="F73" s="3"/>
    </row>
    <row r="74" spans="6:6">
      <c r="F74" s="3"/>
    </row>
    <row r="75" spans="6:6">
      <c r="F75" s="3"/>
    </row>
    <row r="76" spans="6:6">
      <c r="F76" s="3"/>
    </row>
    <row r="77" spans="6:6">
      <c r="F77" s="3"/>
    </row>
    <row r="78" spans="6:6">
      <c r="F78" s="3"/>
    </row>
    <row r="79" spans="6:6">
      <c r="F79" s="3"/>
    </row>
    <row r="80" spans="6:6">
      <c r="F80" s="3"/>
    </row>
    <row r="81" spans="6:6">
      <c r="F81" s="3"/>
    </row>
    <row r="82" spans="6:6">
      <c r="F82" s="5"/>
    </row>
    <row r="83" spans="6:6" ht="14.25">
      <c r="F83" s="2"/>
    </row>
    <row r="84" spans="6:6" ht="14.25">
      <c r="F84" s="4"/>
    </row>
    <row r="85" spans="6:6" ht="14.25">
      <c r="F85" s="4"/>
    </row>
    <row r="86" spans="6:6" ht="14.25">
      <c r="F86" s="4"/>
    </row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</sheetData>
  <dataConsolidate/>
  <mergeCells count="5">
    <mergeCell ref="B19:C19"/>
    <mergeCell ref="B2:R2"/>
    <mergeCell ref="L11:L14"/>
    <mergeCell ref="M11:M14"/>
    <mergeCell ref="B4:F4"/>
  </mergeCells>
  <phoneticPr fontId="5"/>
  <conditionalFormatting sqref="C12">
    <cfRule type="expression" dxfId="4" priority="7">
      <formula>C12=""</formula>
    </cfRule>
  </conditionalFormatting>
  <conditionalFormatting sqref="N12:Q12 D12:K12">
    <cfRule type="expression" dxfId="3" priority="6">
      <formula>D12=""</formula>
    </cfRule>
  </conditionalFormatting>
  <conditionalFormatting sqref="C16:E16 L16:M16 Q16">
    <cfRule type="expression" dxfId="2" priority="5">
      <formula>C16=""</formula>
    </cfRule>
  </conditionalFormatting>
  <conditionalFormatting sqref="F16:K16">
    <cfRule type="expression" dxfId="1" priority="2">
      <formula>F16=""</formula>
    </cfRule>
  </conditionalFormatting>
  <conditionalFormatting sqref="N16:P16">
    <cfRule type="expression" dxfId="0" priority="1">
      <formula>N16=""</formula>
    </cfRule>
  </conditionalFormatting>
  <dataValidations count="2">
    <dataValidation type="list" allowBlank="1" showInputMessage="1" showErrorMessage="1" sqref="O12 O16" xr:uid="{00000000-0002-0000-0000-000000000000}">
      <formula1>補助率</formula1>
    </dataValidation>
    <dataValidation type="list" allowBlank="1" showInputMessage="1" showErrorMessage="1" sqref="B4:F4" xr:uid="{00000000-0002-0000-0000-000001000000}">
      <formula1>施設種別</formula1>
    </dataValidation>
  </dataValidations>
  <printOptions horizontalCentered="1"/>
  <pageMargins left="0.39370078740157483" right="0.39370078740157483" top="0.78740157480314965" bottom="0.39370078740157483" header="0.51181102362204722" footer="0.51181102362204722"/>
  <pageSetup paperSize="9" scale="79" orientation="landscape" blackAndWhite="1" horizontalDpi="360" verticalDpi="36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workbookViewId="0">
      <selection activeCell="B29" sqref="B29"/>
    </sheetView>
  </sheetViews>
  <sheetFormatPr defaultRowHeight="13.5"/>
  <sheetData>
    <row r="1" spans="1:2">
      <c r="A1" t="s">
        <v>50</v>
      </c>
      <c r="B1" t="s">
        <v>51</v>
      </c>
    </row>
    <row r="2" spans="1:2">
      <c r="A2" s="61">
        <v>0.33333333333333331</v>
      </c>
      <c r="B2" t="s">
        <v>52</v>
      </c>
    </row>
    <row r="3" spans="1:2">
      <c r="A3" s="61">
        <v>0.5</v>
      </c>
      <c r="B3" t="s">
        <v>53</v>
      </c>
    </row>
    <row r="4" spans="1:2">
      <c r="A4" s="61">
        <v>0.66666666666666663</v>
      </c>
      <c r="B4" t="s">
        <v>54</v>
      </c>
    </row>
    <row r="5" spans="1:2">
      <c r="A5" s="61">
        <v>0.75</v>
      </c>
      <c r="B5" t="s">
        <v>55</v>
      </c>
    </row>
    <row r="6" spans="1:2">
      <c r="A6" s="62" t="s">
        <v>56</v>
      </c>
      <c r="B6" t="s">
        <v>57</v>
      </c>
    </row>
    <row r="7" spans="1:2">
      <c r="A7" t="s">
        <v>58</v>
      </c>
      <c r="B7" t="s">
        <v>59</v>
      </c>
    </row>
    <row r="8" spans="1:2">
      <c r="B8" t="s">
        <v>60</v>
      </c>
    </row>
    <row r="9" spans="1:2">
      <c r="B9" t="s">
        <v>61</v>
      </c>
    </row>
    <row r="10" spans="1:2">
      <c r="B10" t="s">
        <v>62</v>
      </c>
    </row>
    <row r="11" spans="1:2">
      <c r="B11" t="s">
        <v>63</v>
      </c>
    </row>
    <row r="12" spans="1:2">
      <c r="B12" t="s">
        <v>64</v>
      </c>
    </row>
    <row r="13" spans="1:2">
      <c r="B13" t="s">
        <v>65</v>
      </c>
    </row>
    <row r="14" spans="1:2">
      <c r="B14" t="s">
        <v>66</v>
      </c>
    </row>
    <row r="15" spans="1:2">
      <c r="B15" t="s">
        <v>67</v>
      </c>
    </row>
    <row r="16" spans="1:2">
      <c r="B16" t="s">
        <v>68</v>
      </c>
    </row>
    <row r="17" spans="2:2">
      <c r="B17" t="s">
        <v>69</v>
      </c>
    </row>
    <row r="18" spans="2:2">
      <c r="B18" t="s">
        <v>70</v>
      </c>
    </row>
    <row r="19" spans="2:2">
      <c r="B19" t="s">
        <v>71</v>
      </c>
    </row>
    <row r="20" spans="2:2">
      <c r="B20" t="s">
        <v>72</v>
      </c>
    </row>
    <row r="21" spans="2:2">
      <c r="B21" t="s">
        <v>73</v>
      </c>
    </row>
    <row r="22" spans="2:2">
      <c r="B22" t="s">
        <v>74</v>
      </c>
    </row>
    <row r="23" spans="2:2">
      <c r="B23" t="s">
        <v>75</v>
      </c>
    </row>
    <row r="24" spans="2:2">
      <c r="B24" t="s">
        <v>76</v>
      </c>
    </row>
    <row r="25" spans="2:2">
      <c r="B25" t="s">
        <v>77</v>
      </c>
    </row>
    <row r="26" spans="2:2">
      <c r="B26" t="s">
        <v>78</v>
      </c>
    </row>
    <row r="27" spans="2:2">
      <c r="B27" s="90" t="s">
        <v>79</v>
      </c>
    </row>
    <row r="28" spans="2:2">
      <c r="B28" t="s">
        <v>80</v>
      </c>
    </row>
  </sheetData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a467e4-3d15-4143-ad3c-727aaab08ccb">
      <Terms xmlns="http://schemas.microsoft.com/office/infopath/2007/PartnerControls"/>
    </lcf76f155ced4ddcb4097134ff3c332f>
    <TaxCatchAll xmlns="c8886e6d-ca38-4783-ac23-8bd097117a7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1DE5C29ACEA0408B6F4CDA57B12B3E" ma:contentTypeVersion="13" ma:contentTypeDescription="新しいドキュメントを作成します。" ma:contentTypeScope="" ma:versionID="255d78788a8572b8be282d5dd2f8184a">
  <xsd:schema xmlns:xsd="http://www.w3.org/2001/XMLSchema" xmlns:xs="http://www.w3.org/2001/XMLSchema" xmlns:p="http://schemas.microsoft.com/office/2006/metadata/properties" xmlns:ns2="eaa467e4-3d15-4143-ad3c-727aaab08ccb" xmlns:ns3="c8886e6d-ca38-4783-ac23-8bd097117a79" targetNamespace="http://schemas.microsoft.com/office/2006/metadata/properties" ma:root="true" ma:fieldsID="0e3111b418e9537bd141dbbf544b0f19" ns2:_="" ns3:_="">
    <xsd:import namespace="eaa467e4-3d15-4143-ad3c-727aaab08ccb"/>
    <xsd:import namespace="c8886e6d-ca38-4783-ac23-8bd097117a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467e4-3d15-4143-ad3c-727aaab08c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86e6d-ca38-4783-ac23-8bd097117a7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7b091c3-21e9-4049-b80d-7bffa04073c1}" ma:internalName="TaxCatchAll" ma:showField="CatchAllData" ma:web="c8886e6d-ca38-4783-ac23-8bd097117a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1645DC-7C2D-4F45-8872-16CD4E9F0F9B}"/>
</file>

<file path=customXml/itemProps2.xml><?xml version="1.0" encoding="utf-8"?>
<ds:datastoreItem xmlns:ds="http://schemas.openxmlformats.org/officeDocument/2006/customXml" ds:itemID="{3EDA46FB-F280-404A-A1E0-42EF0D020DAA}"/>
</file>

<file path=customXml/itemProps3.xml><?xml version="1.0" encoding="utf-8"?>
<ds:datastoreItem xmlns:ds="http://schemas.openxmlformats.org/officeDocument/2006/customXml" ds:itemID="{8B31B4A2-7E10-4083-BE0D-310E559533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厚生省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厚生省本省</dc:creator>
  <cp:keywords/>
  <dc:description/>
  <cp:lastModifiedBy>吉川 聖貴(yoshikawa-kiyotaka.sz3)</cp:lastModifiedBy>
  <cp:revision/>
  <dcterms:created xsi:type="dcterms:W3CDTF">1999-04-09T08:33:26Z</dcterms:created>
  <dcterms:modified xsi:type="dcterms:W3CDTF">2025-07-29T04:36:30Z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0x010100291DE5C29ACEA0408B6F4CDA57B12B3E</vt:lpwstr>
  </property>
</Properties>
</file>