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615" windowWidth="11580" windowHeight="4860" activeTab="0"/>
  </bookViews>
  <sheets>
    <sheet name="第３表" sheetId="1" r:id="rId1"/>
    <sheet name="第９表" sheetId="2" r:id="rId2"/>
    <sheet name="第１０表" sheetId="3" r:id="rId3"/>
    <sheet name="第１１表" sheetId="4" r:id="rId4"/>
  </sheets>
  <definedNames>
    <definedName name="_xlnm.Print_Area" localSheetId="0">'第３表'!$A$1:$G$66</definedName>
  </definedNames>
  <calcPr fullCalcOnLoad="1"/>
</workbook>
</file>

<file path=xl/sharedStrings.xml><?xml version="1.0" encoding="utf-8"?>
<sst xmlns="http://schemas.openxmlformats.org/spreadsheetml/2006/main" count="501" uniqueCount="170">
  <si>
    <t>中学校</t>
  </si>
  <si>
    <t>年</t>
  </si>
  <si>
    <t>度</t>
  </si>
  <si>
    <t>計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</si>
  <si>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</si>
  <si>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</si>
  <si>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</si>
  <si>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</si>
  <si>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</si>
  <si>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</si>
  <si>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</si>
  <si>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</si>
  <si>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</si>
  <si>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　※　３１～３９年度の学級数は、公立のみの数値。</t>
  </si>
  <si>
    <t>　※　３１年度の教員数は、公立のみの数値。</t>
  </si>
  <si>
    <t>１０</t>
  </si>
  <si>
    <t>１１</t>
  </si>
  <si>
    <t>１２</t>
  </si>
  <si>
    <t>１３</t>
  </si>
  <si>
    <t>１４</t>
  </si>
  <si>
    <t>学　　　校　　　数</t>
  </si>
  <si>
    <t>学　級　数</t>
  </si>
  <si>
    <t>生　徒　数</t>
  </si>
  <si>
    <t>教　員　数</t>
  </si>
  <si>
    <t>本　校</t>
  </si>
  <si>
    <t>分　校</t>
  </si>
  <si>
    <t>２６</t>
  </si>
  <si>
    <t>２７</t>
  </si>
  <si>
    <t>２８</t>
  </si>
  <si>
    <t>２９</t>
  </si>
  <si>
    <t>３０</t>
  </si>
  <si>
    <t>３１</t>
  </si>
  <si>
    <t>※　 1,556</t>
  </si>
  <si>
    <t>※　 2,406</t>
  </si>
  <si>
    <t>３２</t>
  </si>
  <si>
    <t>※　 1,495</t>
  </si>
  <si>
    <t>３３</t>
  </si>
  <si>
    <t>※　 1,430</t>
  </si>
  <si>
    <t>３４</t>
  </si>
  <si>
    <t>※　 1,537</t>
  </si>
  <si>
    <t>３５</t>
  </si>
  <si>
    <t>※　 1,722</t>
  </si>
  <si>
    <t>３６</t>
  </si>
  <si>
    <t>※　 2,031</t>
  </si>
  <si>
    <t>３７</t>
  </si>
  <si>
    <t>※　 2,198</t>
  </si>
  <si>
    <t>３８</t>
  </si>
  <si>
    <t>※　 2,202</t>
  </si>
  <si>
    <t>３９</t>
  </si>
  <si>
    <t>※　 2,151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</si>
  <si>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</si>
  <si>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</si>
  <si>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</si>
  <si>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</si>
  <si>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</si>
  <si>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</si>
  <si>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</si>
  <si>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</si>
  <si>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</si>
  <si>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</si>
  <si>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</si>
  <si>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</si>
  <si>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</si>
  <si>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</si>
  <si>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</si>
  <si>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</si>
  <si>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</si>
  <si>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</si>
  <si>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</si>
  <si>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</si>
  <si>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</si>
  <si>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</si>
  <si>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</si>
  <si>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</si>
  <si>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</si>
  <si>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</si>
  <si>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</si>
  <si>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</si>
  <si>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</si>
  <si>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</si>
  <si>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</si>
  <si>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</si>
  <si>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第３表　年度別学校数、学級数、生徒数、教員数</t>
  </si>
  <si>
    <t>２３</t>
  </si>
  <si>
    <t>第９表　年度別、理由別長期欠席者数</t>
  </si>
  <si>
    <t>中学校</t>
  </si>
  <si>
    <t>年</t>
  </si>
  <si>
    <t>計</t>
  </si>
  <si>
    <t>病気</t>
  </si>
  <si>
    <t>経済的理由</t>
  </si>
  <si>
    <t>不登校</t>
  </si>
  <si>
    <t>その他</t>
  </si>
  <si>
    <t>度</t>
  </si>
  <si>
    <t>30日</t>
  </si>
  <si>
    <t>50日</t>
  </si>
  <si>
    <t>間</t>
  </si>
  <si>
    <t>以上</t>
  </si>
  <si>
    <t>４４</t>
  </si>
  <si>
    <t>…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</si>
  <si>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</si>
  <si>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</si>
  <si>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</si>
  <si>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</si>
  <si>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</si>
  <si>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</si>
  <si>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</si>
  <si>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</si>
  <si>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</si>
  <si>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</si>
  <si>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</si>
  <si>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</si>
  <si>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</si>
  <si>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</si>
  <si>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</si>
  <si>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</si>
  <si>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</si>
  <si>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</si>
  <si>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</si>
  <si>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</si>
  <si>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</si>
  <si>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</si>
  <si>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</si>
  <si>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</si>
  <si>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</si>
  <si>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</si>
  <si>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</si>
  <si>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</si>
  <si>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</si>
  <si>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</si>
  <si>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</si>
  <si>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</si>
  <si>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</si>
  <si>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</si>
  <si>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</si>
  <si>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１６</t>
  </si>
  <si>
    <t>１７</t>
  </si>
  <si>
    <t>１８</t>
  </si>
  <si>
    <t>１８</t>
  </si>
  <si>
    <t>１９</t>
  </si>
  <si>
    <t>２０</t>
  </si>
  <si>
    <t>２１</t>
  </si>
  <si>
    <t>２１</t>
  </si>
  <si>
    <t>２２</t>
  </si>
  <si>
    <t>…</t>
  </si>
  <si>
    <t>　  　５０日以上欠席者については平成１１年度分から調査がなくなった。　　　</t>
  </si>
  <si>
    <t>　  　３０日以上欠席者については平成３年度分から調査がはじまった。　　　</t>
  </si>
  <si>
    <t xml:space="preserve"> 　　 平成３年度分から１０年度分までの５０日以上欠席者数は、３０日以上欠席者数の内数</t>
  </si>
  <si>
    <t>第１０表　年別、進路別卒業者数</t>
  </si>
  <si>
    <t>中学校</t>
  </si>
  <si>
    <t>卒　業　者　数</t>
  </si>
  <si>
    <t>進　　学　　者</t>
  </si>
  <si>
    <t>就　　職　　者</t>
  </si>
  <si>
    <t>就職進学者</t>
  </si>
  <si>
    <t>無　　業　　者</t>
  </si>
  <si>
    <t>死亡・不詳</t>
  </si>
  <si>
    <t>進学率（％）</t>
  </si>
  <si>
    <t>就職率（％）</t>
  </si>
  <si>
    <t>別</t>
  </si>
  <si>
    <t>男</t>
  </si>
  <si>
    <t>女</t>
  </si>
  <si>
    <r>
      <t>（注） 就職進学者についても含む。（</t>
    </r>
    <r>
      <rPr>
        <sz val="11"/>
        <rFont val="ＭＳ Ｐゴシック"/>
        <family val="3"/>
      </rPr>
      <t>45～51年）</t>
    </r>
  </si>
  <si>
    <t>第１１表　年別専修学校（高等課程）進学者及び専修学校（一般課程）等入学者数</t>
  </si>
  <si>
    <t>卒　　業　　者</t>
  </si>
  <si>
    <t>合　　　　　計</t>
  </si>
  <si>
    <t>専　　　　　　　修　　　　　　　学　　　　　　　校</t>
  </si>
  <si>
    <t>各　種　学　校</t>
  </si>
  <si>
    <t>公共職業能力開発施設等</t>
  </si>
  <si>
    <t>高　等　課　程</t>
  </si>
  <si>
    <t>一　般　課　程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</si>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</sst>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41" fontId="5" fillId="0" borderId="0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33" borderId="11" xfId="0" applyNumberFormat="1" applyFont="1" applyFill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33" borderId="12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4" fillId="33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1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 horizontal="centerContinuous"/>
    </xf>
    <xf numFmtId="41" fontId="4" fillId="0" borderId="15" xfId="0" applyNumberFormat="1" applyFont="1" applyBorder="1" applyAlignment="1" applyProtection="1" quotePrefix="1">
      <alignment horizontal="center"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/>
      <protection/>
    </xf>
    <xf numFmtId="177" fontId="4" fillId="33" borderId="12" xfId="0" applyNumberFormat="1" applyFont="1" applyFill="1" applyBorder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10" xfId="0" applyNumberFormat="1" applyFont="1" applyFill="1" applyBorder="1" applyAlignment="1" applyProtection="1">
      <alignment/>
      <protection/>
    </xf>
    <xf numFmtId="41" fontId="4" fillId="33" borderId="16" xfId="0" applyNumberFormat="1" applyFont="1" applyFill="1" applyBorder="1" applyAlignment="1" applyProtection="1">
      <alignment/>
      <protection/>
    </xf>
    <xf numFmtId="177" fontId="4" fillId="33" borderId="11" xfId="0" applyNumberFormat="1" applyFont="1" applyFill="1" applyBorder="1" applyAlignment="1" applyProtection="1">
      <alignment/>
      <protection/>
    </xf>
    <xf numFmtId="177" fontId="4" fillId="33" borderId="10" xfId="0" applyNumberFormat="1" applyFont="1" applyFill="1" applyBorder="1" applyAlignment="1" applyProtection="1">
      <alignment/>
      <protection/>
    </xf>
    <xf numFmtId="41" fontId="4" fillId="0" borderId="11" xfId="0" applyNumberFormat="1" applyFont="1" applyBorder="1" applyAlignment="1" applyProtection="1" quotePrefix="1">
      <alignment horizontal="center"/>
      <protection/>
    </xf>
    <xf numFmtId="41" fontId="9" fillId="0" borderId="0" xfId="43" applyNumberFormat="1" applyAlignment="1" applyProtection="1" quotePrefix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33" borderId="0" xfId="0" applyNumberFormat="1" applyFont="1" applyFill="1" applyAlignment="1" applyProtection="1">
      <alignment/>
      <protection/>
    </xf>
    <xf numFmtId="41" fontId="4" fillId="0" borderId="0" xfId="0" applyNumberFormat="1" applyFont="1" applyAlignment="1">
      <alignment horizontal="center"/>
    </xf>
    <xf numFmtId="41" fontId="4" fillId="33" borderId="12" xfId="0" applyNumberFormat="1" applyFont="1" applyFill="1" applyBorder="1" applyAlignment="1">
      <alignment/>
    </xf>
    <xf numFmtId="41" fontId="4" fillId="33" borderId="0" xfId="0" applyNumberFormat="1" applyFont="1" applyFill="1" applyAlignment="1">
      <alignment/>
    </xf>
    <xf numFmtId="41" fontId="4" fillId="0" borderId="12" xfId="0" applyNumberFormat="1" applyFont="1" applyBorder="1" applyAlignment="1">
      <alignment horizontal="center"/>
    </xf>
    <xf numFmtId="41" fontId="4" fillId="33" borderId="0" xfId="0" applyNumberFormat="1" applyFont="1" applyFill="1" applyAlignment="1" applyProtection="1">
      <alignment horizontal="right"/>
      <protection/>
    </xf>
    <xf numFmtId="41" fontId="4" fillId="33" borderId="0" xfId="0" applyNumberFormat="1" applyFont="1" applyFill="1" applyBorder="1" applyAlignment="1">
      <alignment/>
    </xf>
    <xf numFmtId="41" fontId="4" fillId="0" borderId="12" xfId="0" applyNumberFormat="1" applyFont="1" applyBorder="1" applyAlignment="1" quotePrefix="1">
      <alignment horizontal="center"/>
    </xf>
    <xf numFmtId="41" fontId="4" fillId="33" borderId="15" xfId="0" applyNumberFormat="1" applyFont="1" applyFill="1" applyBorder="1" applyAlignment="1">
      <alignment/>
    </xf>
    <xf numFmtId="41" fontId="4" fillId="0" borderId="15" xfId="0" applyNumberFormat="1" applyFont="1" applyBorder="1" applyAlignment="1" quotePrefix="1">
      <alignment horizontal="center"/>
    </xf>
    <xf numFmtId="41" fontId="4" fillId="0" borderId="16" xfId="0" applyNumberFormat="1" applyFont="1" applyBorder="1" applyAlignment="1" quotePrefix="1">
      <alignment horizontal="center"/>
    </xf>
    <xf numFmtId="41" fontId="4" fillId="33" borderId="10" xfId="0" applyNumberFormat="1" applyFont="1" applyFill="1" applyBorder="1" applyAlignment="1">
      <alignment/>
    </xf>
    <xf numFmtId="41" fontId="4" fillId="0" borderId="11" xfId="0" applyNumberFormat="1" applyFont="1" applyBorder="1" applyAlignment="1" quotePrefix="1">
      <alignment horizont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19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9</xdr:col>
      <xdr:colOff>790575</xdr:colOff>
      <xdr:row>49</xdr:row>
      <xdr:rowOff>85725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1005840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25</xdr:col>
      <xdr:colOff>428625</xdr:colOff>
      <xdr:row>49</xdr:row>
      <xdr:rowOff>85725</xdr:rowOff>
    </xdr:to>
    <xdr:pic>
      <xdr:nvPicPr>
        <xdr:cNvPr id="2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4191000"/>
          <a:ext cx="1037272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9</xdr:col>
      <xdr:colOff>790575</xdr:colOff>
      <xdr:row>86</xdr:row>
      <xdr:rowOff>114300</xdr:rowOff>
    </xdr:to>
    <xdr:pic>
      <xdr:nvPicPr>
        <xdr:cNvPr id="3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06000"/>
          <a:ext cx="100584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25</xdr:col>
      <xdr:colOff>409575</xdr:colOff>
      <xdr:row>86</xdr:row>
      <xdr:rowOff>114300</xdr:rowOff>
    </xdr:to>
    <xdr:pic>
      <xdr:nvPicPr>
        <xdr:cNvPr id="4" name="Picture 1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9906000"/>
          <a:ext cx="10353675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6"/>
  <sheetViews>
    <sheetView showGridLines="0" tabSelected="1" view="pageBreakPreview" zoomScaleSheetLayoutView="100"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4" sqref="G74"/>
    </sheetView>
  </sheetViews>
  <sheetFormatPr defaultColWidth="8.66015625" defaultRowHeight="18"/>
  <cols>
    <col min="1" max="1" width="4.66015625" style="1" customWidth="1"/>
    <col min="2" max="4" width="9.66015625" style="1" customWidth="1"/>
    <col min="5" max="7" width="11.66015625" style="1" customWidth="1"/>
    <col min="8" max="16384" width="8.83203125" style="1" customWidth="1"/>
  </cols>
  <sheetData>
    <row r="1" spans="1:7" ht="16.5" customHeight="1">
      <c r="A1" s="9" t="s">
        <v>82</v>
      </c>
      <c r="B1" s="10"/>
      <c r="C1" s="10"/>
      <c r="D1" s="10"/>
      <c r="E1" s="10"/>
      <c r="F1" s="10"/>
      <c r="G1" s="11" t="s">
        <v>0</v>
      </c>
    </row>
    <row r="2" spans="1:7" ht="16.5" customHeight="1">
      <c r="A2" s="23" t="s">
        <v>1</v>
      </c>
      <c r="B2" s="96" t="s">
        <v>20</v>
      </c>
      <c r="C2" s="97"/>
      <c r="D2" s="98"/>
      <c r="E2" s="99" t="s">
        <v>21</v>
      </c>
      <c r="F2" s="99" t="s">
        <v>22</v>
      </c>
      <c r="G2" s="101" t="s">
        <v>23</v>
      </c>
    </row>
    <row r="3" spans="1:7" ht="16.5" customHeight="1">
      <c r="A3" s="24" t="s">
        <v>2</v>
      </c>
      <c r="B3" s="12" t="s">
        <v>3</v>
      </c>
      <c r="C3" s="12" t="s">
        <v>24</v>
      </c>
      <c r="D3" s="12" t="s">
        <v>25</v>
      </c>
      <c r="E3" s="100"/>
      <c r="F3" s="100"/>
      <c r="G3" s="102"/>
    </row>
    <row r="4" spans="1:7" ht="18" customHeight="1">
      <c r="A4" s="2" t="s">
        <v>26</v>
      </c>
      <c r="B4" s="32">
        <f>SUM(C4:D4)</f>
        <v>171</v>
      </c>
      <c r="C4" s="14">
        <v>125</v>
      </c>
      <c r="D4" s="14">
        <v>46</v>
      </c>
      <c r="E4" s="13">
        <v>1550</v>
      </c>
      <c r="F4" s="13">
        <v>72094</v>
      </c>
      <c r="G4" s="13">
        <v>2380</v>
      </c>
    </row>
    <row r="5" spans="1:7" ht="18" customHeight="1">
      <c r="A5" s="2" t="s">
        <v>27</v>
      </c>
      <c r="B5" s="32">
        <f aca="true" t="shared" si="0" ref="B5:B56">SUM(C5:D5)</f>
        <v>170</v>
      </c>
      <c r="C5" s="14">
        <v>124</v>
      </c>
      <c r="D5" s="14">
        <v>46</v>
      </c>
      <c r="E5" s="13">
        <v>1538</v>
      </c>
      <c r="F5" s="13">
        <v>70388</v>
      </c>
      <c r="G5" s="13">
        <v>2450</v>
      </c>
    </row>
    <row r="6" spans="1:7" ht="18" customHeight="1">
      <c r="A6" s="2" t="s">
        <v>28</v>
      </c>
      <c r="B6" s="32">
        <f t="shared" si="0"/>
        <v>173</v>
      </c>
      <c r="C6" s="14">
        <v>125</v>
      </c>
      <c r="D6" s="14">
        <v>48</v>
      </c>
      <c r="E6" s="13">
        <v>1557</v>
      </c>
      <c r="F6" s="13">
        <v>71539</v>
      </c>
      <c r="G6" s="13">
        <v>2401</v>
      </c>
    </row>
    <row r="7" spans="1:7" ht="18" customHeight="1">
      <c r="A7" s="2" t="s">
        <v>29</v>
      </c>
      <c r="B7" s="32">
        <f t="shared" si="0"/>
        <v>175</v>
      </c>
      <c r="C7" s="14">
        <v>126</v>
      </c>
      <c r="D7" s="14">
        <v>49</v>
      </c>
      <c r="E7" s="13">
        <v>1621</v>
      </c>
      <c r="F7" s="13">
        <v>76945</v>
      </c>
      <c r="G7" s="13">
        <v>2466</v>
      </c>
    </row>
    <row r="8" spans="1:8" ht="18" customHeight="1">
      <c r="A8" s="2" t="s">
        <v>30</v>
      </c>
      <c r="B8" s="32">
        <f t="shared" si="0"/>
        <v>177</v>
      </c>
      <c r="C8" s="14">
        <v>131</v>
      </c>
      <c r="D8" s="14">
        <v>46</v>
      </c>
      <c r="E8" s="13">
        <v>1600</v>
      </c>
      <c r="F8" s="13">
        <v>79095</v>
      </c>
      <c r="G8" s="13">
        <v>2531</v>
      </c>
      <c r="H8" s="8"/>
    </row>
    <row r="9" spans="1:7" ht="18" customHeight="1">
      <c r="A9" s="2" t="s">
        <v>31</v>
      </c>
      <c r="B9" s="32">
        <f t="shared" si="0"/>
        <v>177</v>
      </c>
      <c r="C9" s="14">
        <v>138</v>
      </c>
      <c r="D9" s="14">
        <v>39</v>
      </c>
      <c r="E9" s="15" t="s">
        <v>32</v>
      </c>
      <c r="F9" s="13">
        <v>77557</v>
      </c>
      <c r="G9" s="15" t="s">
        <v>33</v>
      </c>
    </row>
    <row r="10" spans="1:7" ht="18" customHeight="1">
      <c r="A10" s="2" t="s">
        <v>34</v>
      </c>
      <c r="B10" s="32">
        <f t="shared" si="0"/>
        <v>177</v>
      </c>
      <c r="C10" s="14">
        <v>140</v>
      </c>
      <c r="D10" s="14">
        <v>37</v>
      </c>
      <c r="E10" s="15" t="s">
        <v>35</v>
      </c>
      <c r="F10" s="13">
        <v>74032</v>
      </c>
      <c r="G10" s="13">
        <v>2325</v>
      </c>
    </row>
    <row r="11" spans="1:7" ht="18" customHeight="1">
      <c r="A11" s="2" t="s">
        <v>36</v>
      </c>
      <c r="B11" s="32">
        <f t="shared" si="0"/>
        <v>178</v>
      </c>
      <c r="C11" s="14">
        <v>141</v>
      </c>
      <c r="D11" s="14">
        <v>37</v>
      </c>
      <c r="E11" s="15" t="s">
        <v>37</v>
      </c>
      <c r="F11" s="13">
        <v>67563</v>
      </c>
      <c r="G11" s="13">
        <v>2258</v>
      </c>
    </row>
    <row r="12" spans="1:7" ht="18" customHeight="1">
      <c r="A12" s="2" t="s">
        <v>38</v>
      </c>
      <c r="B12" s="32">
        <f t="shared" si="0"/>
        <v>178</v>
      </c>
      <c r="C12" s="14">
        <v>142</v>
      </c>
      <c r="D12" s="14">
        <v>36</v>
      </c>
      <c r="E12" s="15" t="s">
        <v>39</v>
      </c>
      <c r="F12" s="13">
        <v>69709</v>
      </c>
      <c r="G12" s="13">
        <v>2408</v>
      </c>
    </row>
    <row r="13" spans="1:7" ht="18" customHeight="1">
      <c r="A13" s="2" t="s">
        <v>40</v>
      </c>
      <c r="B13" s="32">
        <f t="shared" si="0"/>
        <v>176</v>
      </c>
      <c r="C13" s="14">
        <v>141</v>
      </c>
      <c r="D13" s="14">
        <v>35</v>
      </c>
      <c r="E13" s="15" t="s">
        <v>41</v>
      </c>
      <c r="F13" s="13">
        <v>79902</v>
      </c>
      <c r="G13" s="13">
        <v>2686</v>
      </c>
    </row>
    <row r="14" spans="1:7" ht="18" customHeight="1">
      <c r="A14" s="2" t="s">
        <v>42</v>
      </c>
      <c r="B14" s="32">
        <f t="shared" si="0"/>
        <v>176</v>
      </c>
      <c r="C14" s="14">
        <v>146</v>
      </c>
      <c r="D14" s="14">
        <v>30</v>
      </c>
      <c r="E14" s="15" t="s">
        <v>43</v>
      </c>
      <c r="F14" s="13">
        <v>96533</v>
      </c>
      <c r="G14" s="13">
        <v>3202</v>
      </c>
    </row>
    <row r="15" spans="1:7" ht="18" customHeight="1">
      <c r="A15" s="2" t="s">
        <v>44</v>
      </c>
      <c r="B15" s="32">
        <f t="shared" si="0"/>
        <v>177</v>
      </c>
      <c r="C15" s="14">
        <v>151</v>
      </c>
      <c r="D15" s="14">
        <v>26</v>
      </c>
      <c r="E15" s="15" t="s">
        <v>45</v>
      </c>
      <c r="F15" s="13">
        <v>102247</v>
      </c>
      <c r="G15" s="13">
        <v>3435</v>
      </c>
    </row>
    <row r="16" spans="1:7" ht="18" customHeight="1">
      <c r="A16" s="2" t="s">
        <v>46</v>
      </c>
      <c r="B16" s="32">
        <f t="shared" si="0"/>
        <v>179</v>
      </c>
      <c r="C16" s="14">
        <v>152</v>
      </c>
      <c r="D16" s="14">
        <v>27</v>
      </c>
      <c r="E16" s="15" t="s">
        <v>47</v>
      </c>
      <c r="F16" s="13">
        <v>98269</v>
      </c>
      <c r="G16" s="13">
        <v>3487</v>
      </c>
    </row>
    <row r="17" spans="1:8" ht="18" customHeight="1">
      <c r="A17" s="2" t="s">
        <v>48</v>
      </c>
      <c r="B17" s="32">
        <f t="shared" si="0"/>
        <v>179</v>
      </c>
      <c r="C17" s="14">
        <v>152</v>
      </c>
      <c r="D17" s="14">
        <v>27</v>
      </c>
      <c r="E17" s="15" t="s">
        <v>49</v>
      </c>
      <c r="F17" s="13">
        <v>92648</v>
      </c>
      <c r="G17" s="13">
        <v>3441</v>
      </c>
      <c r="H17" s="8"/>
    </row>
    <row r="18" spans="1:7" ht="18" customHeight="1">
      <c r="A18" s="2" t="s">
        <v>50</v>
      </c>
      <c r="B18" s="32">
        <f t="shared" si="0"/>
        <v>174</v>
      </c>
      <c r="C18" s="17">
        <v>154</v>
      </c>
      <c r="D18" s="17">
        <v>20</v>
      </c>
      <c r="E18" s="16">
        <v>2117</v>
      </c>
      <c r="F18" s="16">
        <v>86802</v>
      </c>
      <c r="G18" s="16">
        <v>3419</v>
      </c>
    </row>
    <row r="19" spans="1:7" ht="18" customHeight="1">
      <c r="A19" s="2" t="s">
        <v>51</v>
      </c>
      <c r="B19" s="32">
        <f t="shared" si="0"/>
        <v>167</v>
      </c>
      <c r="C19" s="17">
        <v>151</v>
      </c>
      <c r="D19" s="17">
        <v>16</v>
      </c>
      <c r="E19" s="16">
        <v>2069</v>
      </c>
      <c r="F19" s="16">
        <v>82747</v>
      </c>
      <c r="G19" s="16">
        <v>3428</v>
      </c>
    </row>
    <row r="20" spans="1:7" ht="18" customHeight="1">
      <c r="A20" s="2" t="s">
        <v>52</v>
      </c>
      <c r="B20" s="32">
        <f t="shared" si="0"/>
        <v>167</v>
      </c>
      <c r="C20" s="17">
        <v>153</v>
      </c>
      <c r="D20" s="17">
        <v>14</v>
      </c>
      <c r="E20" s="16">
        <v>2015</v>
      </c>
      <c r="F20" s="16">
        <v>77707</v>
      </c>
      <c r="G20" s="16">
        <v>3397</v>
      </c>
    </row>
    <row r="21" spans="1:7" ht="18" customHeight="1">
      <c r="A21" s="2" t="s">
        <v>53</v>
      </c>
      <c r="B21" s="32">
        <f t="shared" si="0"/>
        <v>167</v>
      </c>
      <c r="C21" s="17">
        <v>154</v>
      </c>
      <c r="D21" s="17">
        <v>13</v>
      </c>
      <c r="E21" s="16">
        <v>1954</v>
      </c>
      <c r="F21" s="16">
        <v>73568</v>
      </c>
      <c r="G21" s="16">
        <v>3397</v>
      </c>
    </row>
    <row r="22" spans="1:7" ht="18" customHeight="1">
      <c r="A22" s="2" t="s">
        <v>54</v>
      </c>
      <c r="B22" s="32">
        <f t="shared" si="0"/>
        <v>165</v>
      </c>
      <c r="C22" s="17">
        <v>154</v>
      </c>
      <c r="D22" s="17">
        <v>11</v>
      </c>
      <c r="E22" s="16">
        <v>1902</v>
      </c>
      <c r="F22" s="16">
        <v>70394</v>
      </c>
      <c r="G22" s="16">
        <v>3328</v>
      </c>
    </row>
    <row r="23" spans="1:7" ht="18" customHeight="1">
      <c r="A23" s="2" t="s">
        <v>55</v>
      </c>
      <c r="B23" s="32">
        <f t="shared" si="0"/>
        <v>165</v>
      </c>
      <c r="C23" s="17">
        <v>155</v>
      </c>
      <c r="D23" s="17">
        <v>10</v>
      </c>
      <c r="E23" s="16">
        <v>1845</v>
      </c>
      <c r="F23" s="16">
        <v>66740</v>
      </c>
      <c r="G23" s="16">
        <v>3242</v>
      </c>
    </row>
    <row r="24" spans="1:7" ht="18" customHeight="1">
      <c r="A24" s="2" t="s">
        <v>56</v>
      </c>
      <c r="B24" s="32">
        <f t="shared" si="0"/>
        <v>164</v>
      </c>
      <c r="C24" s="17">
        <v>154</v>
      </c>
      <c r="D24" s="17">
        <v>10</v>
      </c>
      <c r="E24" s="16">
        <v>1807</v>
      </c>
      <c r="F24" s="16">
        <v>64571</v>
      </c>
      <c r="G24" s="16">
        <v>3222</v>
      </c>
    </row>
    <row r="25" spans="1:7" ht="18" customHeight="1">
      <c r="A25" s="2" t="s">
        <v>57</v>
      </c>
      <c r="B25" s="32">
        <f t="shared" si="0"/>
        <v>158</v>
      </c>
      <c r="C25" s="17">
        <v>149</v>
      </c>
      <c r="D25" s="17">
        <v>9</v>
      </c>
      <c r="E25" s="16">
        <v>1749</v>
      </c>
      <c r="F25" s="16">
        <v>61863</v>
      </c>
      <c r="G25" s="16">
        <v>3149</v>
      </c>
    </row>
    <row r="26" spans="1:7" ht="18" customHeight="1">
      <c r="A26" s="2" t="s">
        <v>58</v>
      </c>
      <c r="B26" s="32">
        <f t="shared" si="0"/>
        <v>157</v>
      </c>
      <c r="C26" s="17">
        <v>149</v>
      </c>
      <c r="D26" s="17">
        <v>8</v>
      </c>
      <c r="E26" s="16">
        <v>1707</v>
      </c>
      <c r="F26" s="16">
        <v>60246</v>
      </c>
      <c r="G26" s="16">
        <v>3100</v>
      </c>
    </row>
    <row r="27" spans="1:7" ht="18" customHeight="1">
      <c r="A27" s="2" t="s">
        <v>59</v>
      </c>
      <c r="B27" s="32">
        <f t="shared" si="0"/>
        <v>156</v>
      </c>
      <c r="C27" s="17">
        <v>147</v>
      </c>
      <c r="D27" s="17">
        <v>9</v>
      </c>
      <c r="E27" s="16">
        <v>1646</v>
      </c>
      <c r="F27" s="16">
        <v>57719</v>
      </c>
      <c r="G27" s="16">
        <v>3025</v>
      </c>
    </row>
    <row r="28" spans="1:7" ht="18" customHeight="1">
      <c r="A28" s="3" t="s">
        <v>60</v>
      </c>
      <c r="B28" s="32">
        <f t="shared" si="0"/>
        <v>156</v>
      </c>
      <c r="C28" s="17">
        <v>147</v>
      </c>
      <c r="D28" s="17">
        <v>9</v>
      </c>
      <c r="E28" s="16">
        <v>1595</v>
      </c>
      <c r="F28" s="16">
        <v>55613</v>
      </c>
      <c r="G28" s="16">
        <v>2973</v>
      </c>
    </row>
    <row r="29" spans="1:7" ht="18" customHeight="1">
      <c r="A29" s="3" t="s">
        <v>61</v>
      </c>
      <c r="B29" s="32">
        <f t="shared" si="0"/>
        <v>154</v>
      </c>
      <c r="C29" s="17">
        <v>147</v>
      </c>
      <c r="D29" s="17">
        <v>7</v>
      </c>
      <c r="E29" s="16">
        <v>1553</v>
      </c>
      <c r="F29" s="16">
        <v>54364</v>
      </c>
      <c r="G29" s="16">
        <v>2919</v>
      </c>
    </row>
    <row r="30" spans="1:7" ht="18" customHeight="1">
      <c r="A30" s="3" t="s">
        <v>62</v>
      </c>
      <c r="B30" s="32">
        <f t="shared" si="0"/>
        <v>154</v>
      </c>
      <c r="C30" s="17">
        <v>147</v>
      </c>
      <c r="D30" s="17">
        <v>7</v>
      </c>
      <c r="E30" s="16">
        <v>1543</v>
      </c>
      <c r="F30" s="16">
        <v>53939</v>
      </c>
      <c r="G30" s="16">
        <v>2940</v>
      </c>
    </row>
    <row r="31" spans="1:7" ht="18" customHeight="1">
      <c r="A31" s="3" t="s">
        <v>63</v>
      </c>
      <c r="B31" s="32">
        <f t="shared" si="0"/>
        <v>147</v>
      </c>
      <c r="C31" s="17">
        <v>145</v>
      </c>
      <c r="D31" s="17">
        <v>2</v>
      </c>
      <c r="E31" s="16">
        <v>1502</v>
      </c>
      <c r="F31" s="16">
        <v>52627</v>
      </c>
      <c r="G31" s="16">
        <v>2929</v>
      </c>
    </row>
    <row r="32" spans="1:7" ht="18" customHeight="1">
      <c r="A32" s="3" t="s">
        <v>64</v>
      </c>
      <c r="B32" s="32">
        <f t="shared" si="0"/>
        <v>147</v>
      </c>
      <c r="C32" s="17">
        <v>146</v>
      </c>
      <c r="D32" s="17">
        <v>1</v>
      </c>
      <c r="E32" s="16">
        <v>1443</v>
      </c>
      <c r="F32" s="16">
        <v>50268</v>
      </c>
      <c r="G32" s="16">
        <v>2871</v>
      </c>
    </row>
    <row r="33" spans="1:7" ht="18" customHeight="1">
      <c r="A33" s="3" t="s">
        <v>65</v>
      </c>
      <c r="B33" s="32">
        <f t="shared" si="0"/>
        <v>147</v>
      </c>
      <c r="C33" s="17">
        <v>146</v>
      </c>
      <c r="D33" s="17">
        <v>1</v>
      </c>
      <c r="E33" s="16">
        <v>1452</v>
      </c>
      <c r="F33" s="16">
        <v>50794</v>
      </c>
      <c r="G33" s="16">
        <v>2906</v>
      </c>
    </row>
    <row r="34" spans="1:7" ht="18" customHeight="1">
      <c r="A34" s="3" t="s">
        <v>66</v>
      </c>
      <c r="B34" s="32">
        <f t="shared" si="0"/>
        <v>149</v>
      </c>
      <c r="C34" s="17">
        <v>148</v>
      </c>
      <c r="D34" s="17">
        <v>1</v>
      </c>
      <c r="E34" s="16">
        <v>1478</v>
      </c>
      <c r="F34" s="16">
        <v>52015</v>
      </c>
      <c r="G34" s="16">
        <v>2958</v>
      </c>
    </row>
    <row r="35" spans="1:7" ht="18" customHeight="1">
      <c r="A35" s="3" t="s">
        <v>67</v>
      </c>
      <c r="B35" s="32">
        <f t="shared" si="0"/>
        <v>147</v>
      </c>
      <c r="C35" s="17">
        <v>147</v>
      </c>
      <c r="D35" s="18">
        <v>0</v>
      </c>
      <c r="E35" s="16">
        <v>1524</v>
      </c>
      <c r="F35" s="16">
        <v>54512</v>
      </c>
      <c r="G35" s="16">
        <v>3020</v>
      </c>
    </row>
    <row r="36" spans="1:7" ht="18" customHeight="1">
      <c r="A36" s="3" t="s">
        <v>68</v>
      </c>
      <c r="B36" s="32">
        <f t="shared" si="0"/>
        <v>147</v>
      </c>
      <c r="C36" s="17">
        <v>147</v>
      </c>
      <c r="D36" s="18">
        <v>0</v>
      </c>
      <c r="E36" s="16">
        <v>1514</v>
      </c>
      <c r="F36" s="16">
        <v>54180</v>
      </c>
      <c r="G36" s="16">
        <v>2980</v>
      </c>
    </row>
    <row r="37" spans="1:7" ht="18" customHeight="1">
      <c r="A37" s="3" t="s">
        <v>69</v>
      </c>
      <c r="B37" s="32">
        <f t="shared" si="0"/>
        <v>148</v>
      </c>
      <c r="C37" s="17">
        <v>148</v>
      </c>
      <c r="D37" s="18">
        <v>0</v>
      </c>
      <c r="E37" s="16">
        <v>1533</v>
      </c>
      <c r="F37" s="16">
        <v>55104</v>
      </c>
      <c r="G37" s="16">
        <v>3014</v>
      </c>
    </row>
    <row r="38" spans="1:7" ht="18" customHeight="1">
      <c r="A38" s="3" t="s">
        <v>70</v>
      </c>
      <c r="B38" s="32">
        <f t="shared" si="0"/>
        <v>148</v>
      </c>
      <c r="C38" s="17">
        <v>148</v>
      </c>
      <c r="D38" s="18">
        <v>0</v>
      </c>
      <c r="E38" s="16">
        <v>1558</v>
      </c>
      <c r="F38" s="16">
        <v>56730</v>
      </c>
      <c r="G38" s="16">
        <v>3066</v>
      </c>
    </row>
    <row r="39" spans="1:7" ht="18" customHeight="1">
      <c r="A39" s="3" t="s">
        <v>71</v>
      </c>
      <c r="B39" s="32">
        <f t="shared" si="0"/>
        <v>149</v>
      </c>
      <c r="C39" s="17">
        <v>149</v>
      </c>
      <c r="D39" s="18">
        <v>0</v>
      </c>
      <c r="E39" s="16">
        <v>1600</v>
      </c>
      <c r="F39" s="16">
        <v>58601</v>
      </c>
      <c r="G39" s="16">
        <v>3120</v>
      </c>
    </row>
    <row r="40" spans="1:7" ht="18" customHeight="1">
      <c r="A40" s="3" t="s">
        <v>72</v>
      </c>
      <c r="B40" s="32">
        <f t="shared" si="0"/>
        <v>149</v>
      </c>
      <c r="C40" s="17">
        <v>149</v>
      </c>
      <c r="D40" s="18">
        <v>0</v>
      </c>
      <c r="E40" s="16">
        <v>1630</v>
      </c>
      <c r="F40" s="16">
        <v>59645</v>
      </c>
      <c r="G40" s="16">
        <v>3173</v>
      </c>
    </row>
    <row r="41" spans="1:7" ht="18" customHeight="1">
      <c r="A41" s="3" t="s">
        <v>73</v>
      </c>
      <c r="B41" s="32">
        <f t="shared" si="0"/>
        <v>149</v>
      </c>
      <c r="C41" s="17">
        <v>149</v>
      </c>
      <c r="D41" s="18">
        <v>0</v>
      </c>
      <c r="E41" s="16">
        <v>1644</v>
      </c>
      <c r="F41" s="16">
        <v>59528</v>
      </c>
      <c r="G41" s="16">
        <v>3204</v>
      </c>
    </row>
    <row r="42" spans="1:7" ht="18" customHeight="1">
      <c r="A42" s="4" t="s">
        <v>4</v>
      </c>
      <c r="B42" s="32">
        <f t="shared" si="0"/>
        <v>149</v>
      </c>
      <c r="C42" s="17">
        <v>149</v>
      </c>
      <c r="D42" s="18">
        <v>0</v>
      </c>
      <c r="E42" s="16">
        <v>1648</v>
      </c>
      <c r="F42" s="16">
        <v>58168</v>
      </c>
      <c r="G42" s="16">
        <v>3222</v>
      </c>
    </row>
    <row r="43" spans="1:7" ht="18" customHeight="1">
      <c r="A43" s="5" t="s">
        <v>5</v>
      </c>
      <c r="B43" s="32">
        <f t="shared" si="0"/>
        <v>149</v>
      </c>
      <c r="C43" s="17">
        <v>149</v>
      </c>
      <c r="D43" s="18">
        <v>0</v>
      </c>
      <c r="E43" s="16">
        <v>1659</v>
      </c>
      <c r="F43" s="16">
        <v>56449</v>
      </c>
      <c r="G43" s="16">
        <v>3253</v>
      </c>
    </row>
    <row r="44" spans="1:7" ht="18" customHeight="1">
      <c r="A44" s="5" t="s">
        <v>6</v>
      </c>
      <c r="B44" s="32">
        <f t="shared" si="0"/>
        <v>148</v>
      </c>
      <c r="C44" s="17">
        <v>148</v>
      </c>
      <c r="D44" s="18">
        <v>0</v>
      </c>
      <c r="E44" s="16">
        <v>1668</v>
      </c>
      <c r="F44" s="16">
        <v>55159</v>
      </c>
      <c r="G44" s="16">
        <v>3285</v>
      </c>
    </row>
    <row r="45" spans="1:7" ht="18" customHeight="1">
      <c r="A45" s="5" t="s">
        <v>7</v>
      </c>
      <c r="B45" s="32">
        <f t="shared" si="0"/>
        <v>149</v>
      </c>
      <c r="C45" s="17">
        <v>149</v>
      </c>
      <c r="D45" s="18">
        <v>0</v>
      </c>
      <c r="E45" s="16">
        <v>1646</v>
      </c>
      <c r="F45" s="16">
        <v>54244</v>
      </c>
      <c r="G45" s="16">
        <v>3252</v>
      </c>
    </row>
    <row r="46" spans="1:7" ht="18" customHeight="1">
      <c r="A46" s="5" t="s">
        <v>8</v>
      </c>
      <c r="B46" s="32">
        <f t="shared" si="0"/>
        <v>149</v>
      </c>
      <c r="C46" s="17">
        <v>149</v>
      </c>
      <c r="D46" s="18">
        <v>0</v>
      </c>
      <c r="E46" s="16">
        <v>1609</v>
      </c>
      <c r="F46" s="16">
        <v>52841</v>
      </c>
      <c r="G46" s="16">
        <v>3210</v>
      </c>
    </row>
    <row r="47" spans="1:7" ht="18" customHeight="1">
      <c r="A47" s="5" t="s">
        <v>9</v>
      </c>
      <c r="B47" s="32">
        <f t="shared" si="0"/>
        <v>151</v>
      </c>
      <c r="C47" s="17">
        <v>151</v>
      </c>
      <c r="D47" s="18">
        <v>0</v>
      </c>
      <c r="E47" s="16">
        <v>1567</v>
      </c>
      <c r="F47" s="16">
        <v>51498</v>
      </c>
      <c r="G47" s="16">
        <v>3184</v>
      </c>
    </row>
    <row r="48" spans="1:7" ht="18" customHeight="1">
      <c r="A48" s="5" t="s">
        <v>10</v>
      </c>
      <c r="B48" s="32">
        <f t="shared" si="0"/>
        <v>151</v>
      </c>
      <c r="C48" s="17">
        <v>151</v>
      </c>
      <c r="D48" s="18">
        <v>0</v>
      </c>
      <c r="E48" s="16">
        <v>1536</v>
      </c>
      <c r="F48" s="16">
        <v>50217</v>
      </c>
      <c r="G48" s="16">
        <v>3145</v>
      </c>
    </row>
    <row r="49" spans="1:7" ht="18" customHeight="1">
      <c r="A49" s="5" t="s">
        <v>11</v>
      </c>
      <c r="B49" s="32">
        <f t="shared" si="0"/>
        <v>151</v>
      </c>
      <c r="C49" s="19">
        <v>151</v>
      </c>
      <c r="D49" s="26">
        <v>0</v>
      </c>
      <c r="E49" s="27">
        <v>1526</v>
      </c>
      <c r="F49" s="16">
        <v>49719</v>
      </c>
      <c r="G49" s="16">
        <v>3151</v>
      </c>
    </row>
    <row r="50" spans="1:7" ht="18" customHeight="1">
      <c r="A50" s="6" t="s">
        <v>12</v>
      </c>
      <c r="B50" s="32">
        <f t="shared" si="0"/>
        <v>151</v>
      </c>
      <c r="C50" s="19">
        <v>151</v>
      </c>
      <c r="D50" s="26">
        <v>0</v>
      </c>
      <c r="E50" s="25">
        <v>1506</v>
      </c>
      <c r="F50" s="28">
        <v>48612</v>
      </c>
      <c r="G50" s="28">
        <v>3162</v>
      </c>
    </row>
    <row r="51" spans="1:7" ht="18" customHeight="1">
      <c r="A51" s="7" t="s">
        <v>15</v>
      </c>
      <c r="B51" s="32">
        <f t="shared" si="0"/>
        <v>151</v>
      </c>
      <c r="C51" s="19">
        <v>151</v>
      </c>
      <c r="D51" s="26">
        <v>0</v>
      </c>
      <c r="E51" s="25">
        <v>1482</v>
      </c>
      <c r="F51" s="28">
        <v>47328</v>
      </c>
      <c r="G51" s="28">
        <v>3125</v>
      </c>
    </row>
    <row r="52" spans="1:8" ht="18" customHeight="1">
      <c r="A52" s="7" t="s">
        <v>16</v>
      </c>
      <c r="B52" s="32">
        <f t="shared" si="0"/>
        <v>151</v>
      </c>
      <c r="C52" s="19">
        <v>151</v>
      </c>
      <c r="D52" s="26">
        <v>0</v>
      </c>
      <c r="E52" s="25">
        <v>1452</v>
      </c>
      <c r="F52" s="28">
        <v>45918</v>
      </c>
      <c r="G52" s="28">
        <v>3090</v>
      </c>
      <c r="H52" s="8"/>
    </row>
    <row r="53" spans="1:8" ht="18" customHeight="1">
      <c r="A53" s="7" t="s">
        <v>17</v>
      </c>
      <c r="B53" s="32">
        <f t="shared" si="0"/>
        <v>151</v>
      </c>
      <c r="C53" s="20">
        <v>151</v>
      </c>
      <c r="D53" s="26">
        <v>0</v>
      </c>
      <c r="E53" s="25">
        <v>1431</v>
      </c>
      <c r="F53" s="28">
        <v>44409</v>
      </c>
      <c r="G53" s="28">
        <v>3076</v>
      </c>
      <c r="H53" s="8"/>
    </row>
    <row r="54" spans="1:7" ht="18" customHeight="1">
      <c r="A54" s="7" t="s">
        <v>18</v>
      </c>
      <c r="B54" s="32">
        <f t="shared" si="0"/>
        <v>151</v>
      </c>
      <c r="C54" s="20">
        <v>151</v>
      </c>
      <c r="D54" s="26">
        <v>0</v>
      </c>
      <c r="E54" s="25">
        <v>1399</v>
      </c>
      <c r="F54" s="28">
        <v>42779</v>
      </c>
      <c r="G54" s="28">
        <v>3059</v>
      </c>
    </row>
    <row r="55" spans="1:7" ht="18" customHeight="1">
      <c r="A55" s="7" t="s">
        <v>19</v>
      </c>
      <c r="B55" s="32">
        <f t="shared" si="0"/>
        <v>151</v>
      </c>
      <c r="C55" s="20">
        <v>151</v>
      </c>
      <c r="D55" s="26">
        <v>0</v>
      </c>
      <c r="E55" s="25">
        <v>1358</v>
      </c>
      <c r="F55" s="28">
        <v>40876</v>
      </c>
      <c r="G55" s="28">
        <v>3032</v>
      </c>
    </row>
    <row r="56" spans="1:7" ht="18" customHeight="1">
      <c r="A56" s="7" t="s">
        <v>74</v>
      </c>
      <c r="B56" s="32">
        <f t="shared" si="0"/>
        <v>148</v>
      </c>
      <c r="C56" s="20">
        <v>148</v>
      </c>
      <c r="D56" s="26">
        <v>0</v>
      </c>
      <c r="E56" s="25">
        <v>1315</v>
      </c>
      <c r="F56" s="28">
        <v>39165</v>
      </c>
      <c r="G56" s="28">
        <v>2988</v>
      </c>
    </row>
    <row r="57" spans="1:7" s="8" customFormat="1" ht="18" customHeight="1">
      <c r="A57" s="7" t="s">
        <v>75</v>
      </c>
      <c r="B57" s="32">
        <f aca="true" t="shared" si="1" ref="B57:B62">SUM(C57:D57)</f>
        <v>149</v>
      </c>
      <c r="C57" s="20">
        <v>149</v>
      </c>
      <c r="D57" s="26">
        <v>0</v>
      </c>
      <c r="E57" s="25">
        <v>1280</v>
      </c>
      <c r="F57" s="28">
        <v>37768</v>
      </c>
      <c r="G57" s="28">
        <v>2944</v>
      </c>
    </row>
    <row r="58" spans="1:7" ht="18" customHeight="1">
      <c r="A58" s="7" t="s">
        <v>76</v>
      </c>
      <c r="B58" s="32">
        <f t="shared" si="1"/>
        <v>147</v>
      </c>
      <c r="C58" s="20">
        <v>147</v>
      </c>
      <c r="D58" s="26">
        <v>0</v>
      </c>
      <c r="E58" s="25">
        <v>1257</v>
      </c>
      <c r="F58" s="28">
        <v>37003</v>
      </c>
      <c r="G58" s="28">
        <v>2889</v>
      </c>
    </row>
    <row r="59" spans="1:7" s="8" customFormat="1" ht="18" customHeight="1">
      <c r="A59" s="30" t="s">
        <v>77</v>
      </c>
      <c r="B59" s="32">
        <f t="shared" si="1"/>
        <v>146</v>
      </c>
      <c r="C59" s="20">
        <v>146</v>
      </c>
      <c r="D59" s="26">
        <v>0</v>
      </c>
      <c r="E59" s="25">
        <v>1251</v>
      </c>
      <c r="F59" s="28">
        <v>36430</v>
      </c>
      <c r="G59" s="28">
        <v>2896</v>
      </c>
    </row>
    <row r="60" spans="1:7" s="8" customFormat="1" ht="18" customHeight="1">
      <c r="A60" s="30" t="s">
        <v>78</v>
      </c>
      <c r="B60" s="32">
        <f t="shared" si="1"/>
        <v>147</v>
      </c>
      <c r="C60" s="20">
        <v>147</v>
      </c>
      <c r="D60" s="26">
        <v>0</v>
      </c>
      <c r="E60" s="25">
        <v>1266</v>
      </c>
      <c r="F60" s="28">
        <v>36638</v>
      </c>
      <c r="G60" s="28">
        <v>2917</v>
      </c>
    </row>
    <row r="61" spans="1:7" s="8" customFormat="1" ht="18" customHeight="1">
      <c r="A61" s="30" t="s">
        <v>79</v>
      </c>
      <c r="B61" s="32">
        <f t="shared" si="1"/>
        <v>147</v>
      </c>
      <c r="C61" s="20">
        <v>147</v>
      </c>
      <c r="D61" s="31">
        <v>0</v>
      </c>
      <c r="E61" s="25">
        <v>1268</v>
      </c>
      <c r="F61" s="25">
        <v>36022</v>
      </c>
      <c r="G61" s="20">
        <v>2920</v>
      </c>
    </row>
    <row r="62" spans="1:7" s="8" customFormat="1" ht="18" customHeight="1">
      <c r="A62" s="30" t="s">
        <v>80</v>
      </c>
      <c r="B62" s="32">
        <f t="shared" si="1"/>
        <v>147</v>
      </c>
      <c r="C62" s="20">
        <v>147</v>
      </c>
      <c r="D62" s="31">
        <v>0</v>
      </c>
      <c r="E62" s="25">
        <v>1276</v>
      </c>
      <c r="F62" s="25">
        <v>35888</v>
      </c>
      <c r="G62" s="20">
        <v>2928</v>
      </c>
    </row>
    <row r="63" spans="1:7" s="8" customFormat="1" ht="18" customHeight="1">
      <c r="A63" s="30" t="s">
        <v>81</v>
      </c>
      <c r="B63" s="32">
        <f>SUM(C63:D63)</f>
        <v>148</v>
      </c>
      <c r="C63" s="20">
        <v>148</v>
      </c>
      <c r="D63" s="31">
        <v>0</v>
      </c>
      <c r="E63" s="25">
        <v>1292</v>
      </c>
      <c r="F63" s="25">
        <v>35057</v>
      </c>
      <c r="G63" s="20">
        <v>2904</v>
      </c>
    </row>
    <row r="64" spans="1:7" ht="18" customHeight="1">
      <c r="A64" s="29" t="s">
        <v>83</v>
      </c>
      <c r="B64" s="33">
        <v>147</v>
      </c>
      <c r="C64" s="10">
        <v>147</v>
      </c>
      <c r="D64" s="11">
        <v>0</v>
      </c>
      <c r="E64" s="21">
        <v>1281</v>
      </c>
      <c r="F64" s="21">
        <v>34566</v>
      </c>
      <c r="G64" s="10">
        <v>2875</v>
      </c>
    </row>
    <row r="65" ht="13.5" customHeight="1">
      <c r="A65" s="22" t="s">
        <v>13</v>
      </c>
    </row>
    <row r="66" ht="14.25">
      <c r="A66" s="22" t="s">
        <v>14</v>
      </c>
    </row>
  </sheetData>
  <sheetProtection/>
  <mergeCells count="4">
    <mergeCell ref="B2:D2"/>
    <mergeCell ref="E2:E3"/>
    <mergeCell ref="G2:G3"/>
    <mergeCell ref="F2:F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8">
      <selection activeCell="A1" sqref="A1:IV16384"/>
    </sheetView>
  </sheetViews>
  <sheetFormatPr defaultColWidth="8.66015625" defaultRowHeight="18"/>
  <cols>
    <col min="1" max="1" width="4.91015625" style="1" customWidth="1"/>
    <col min="2" max="11" width="6.83203125" style="1" customWidth="1"/>
    <col min="12" max="15" width="9.66015625" style="1" customWidth="1"/>
    <col min="16" max="16" width="5.66015625" style="1" customWidth="1"/>
    <col min="17" max="16384" width="8.83203125" style="1" customWidth="1"/>
  </cols>
  <sheetData>
    <row r="1" spans="1:11" ht="18" customHeight="1">
      <c r="A1" s="9" t="s">
        <v>84</v>
      </c>
      <c r="B1" s="20"/>
      <c r="C1" s="20"/>
      <c r="D1" s="20"/>
      <c r="E1" s="20"/>
      <c r="F1" s="20"/>
      <c r="G1" s="20"/>
      <c r="H1" s="20"/>
      <c r="I1" s="20"/>
      <c r="J1" s="103" t="s">
        <v>85</v>
      </c>
      <c r="K1" s="103"/>
    </row>
    <row r="2" spans="1:11" ht="16.5" customHeight="1">
      <c r="A2" s="35" t="s">
        <v>86</v>
      </c>
      <c r="B2" s="104" t="s">
        <v>87</v>
      </c>
      <c r="C2" s="104"/>
      <c r="D2" s="104" t="s">
        <v>88</v>
      </c>
      <c r="E2" s="104"/>
      <c r="F2" s="104" t="s">
        <v>89</v>
      </c>
      <c r="G2" s="104"/>
      <c r="H2" s="104" t="s">
        <v>90</v>
      </c>
      <c r="I2" s="104"/>
      <c r="J2" s="105" t="s">
        <v>91</v>
      </c>
      <c r="K2" s="96"/>
    </row>
    <row r="3" spans="1:11" ht="16.5" customHeight="1">
      <c r="A3" s="37" t="s">
        <v>92</v>
      </c>
      <c r="B3" s="38" t="s">
        <v>93</v>
      </c>
      <c r="C3" s="38" t="s">
        <v>94</v>
      </c>
      <c r="D3" s="38" t="s">
        <v>93</v>
      </c>
      <c r="E3" s="38" t="s">
        <v>94</v>
      </c>
      <c r="F3" s="38" t="s">
        <v>93</v>
      </c>
      <c r="G3" s="38" t="s">
        <v>94</v>
      </c>
      <c r="H3" s="38" t="s">
        <v>93</v>
      </c>
      <c r="I3" s="38" t="s">
        <v>94</v>
      </c>
      <c r="J3" s="38" t="s">
        <v>93</v>
      </c>
      <c r="K3" s="39" t="s">
        <v>94</v>
      </c>
    </row>
    <row r="4" spans="1:11" ht="16.5" customHeight="1">
      <c r="A4" s="40" t="s">
        <v>95</v>
      </c>
      <c r="B4" s="41" t="s">
        <v>96</v>
      </c>
      <c r="C4" s="41" t="s">
        <v>96</v>
      </c>
      <c r="D4" s="41" t="s">
        <v>96</v>
      </c>
      <c r="E4" s="41" t="s">
        <v>96</v>
      </c>
      <c r="F4" s="41" t="s">
        <v>96</v>
      </c>
      <c r="G4" s="41" t="s">
        <v>96</v>
      </c>
      <c r="H4" s="41" t="s">
        <v>96</v>
      </c>
      <c r="I4" s="41" t="s">
        <v>96</v>
      </c>
      <c r="J4" s="41" t="s">
        <v>96</v>
      </c>
      <c r="K4" s="42" t="s">
        <v>96</v>
      </c>
    </row>
    <row r="5" spans="1:11" ht="24" customHeight="1">
      <c r="A5" s="3" t="s">
        <v>97</v>
      </c>
      <c r="B5" s="43" t="s">
        <v>98</v>
      </c>
      <c r="C5" s="44">
        <v>256</v>
      </c>
      <c r="D5" s="45" t="s">
        <v>98</v>
      </c>
      <c r="E5" s="46">
        <v>145</v>
      </c>
      <c r="F5" s="45" t="s">
        <v>98</v>
      </c>
      <c r="G5" s="46">
        <v>13</v>
      </c>
      <c r="H5" s="45" t="s">
        <v>98</v>
      </c>
      <c r="I5" s="46">
        <v>87</v>
      </c>
      <c r="J5" s="45" t="s">
        <v>98</v>
      </c>
      <c r="K5" s="46">
        <v>11</v>
      </c>
    </row>
    <row r="6" spans="1:11" ht="24" customHeight="1">
      <c r="A6" s="3" t="s">
        <v>99</v>
      </c>
      <c r="B6" s="43" t="s">
        <v>98</v>
      </c>
      <c r="C6" s="44">
        <v>271</v>
      </c>
      <c r="D6" s="45" t="s">
        <v>98</v>
      </c>
      <c r="E6" s="46">
        <v>171</v>
      </c>
      <c r="F6" s="45" t="s">
        <v>98</v>
      </c>
      <c r="G6" s="46">
        <v>9</v>
      </c>
      <c r="H6" s="45" t="s">
        <v>98</v>
      </c>
      <c r="I6" s="46">
        <v>73</v>
      </c>
      <c r="J6" s="45" t="s">
        <v>98</v>
      </c>
      <c r="K6" s="46">
        <v>18</v>
      </c>
    </row>
    <row r="7" spans="1:11" ht="24" customHeight="1">
      <c r="A7" s="3" t="s">
        <v>100</v>
      </c>
      <c r="B7" s="43" t="s">
        <v>98</v>
      </c>
      <c r="C7" s="44">
        <v>260</v>
      </c>
      <c r="D7" s="45" t="s">
        <v>98</v>
      </c>
      <c r="E7" s="46">
        <v>178</v>
      </c>
      <c r="F7" s="45" t="s">
        <v>98</v>
      </c>
      <c r="G7" s="46">
        <v>3</v>
      </c>
      <c r="H7" s="45" t="s">
        <v>98</v>
      </c>
      <c r="I7" s="46">
        <v>65</v>
      </c>
      <c r="J7" s="45" t="s">
        <v>98</v>
      </c>
      <c r="K7" s="46">
        <v>14</v>
      </c>
    </row>
    <row r="8" spans="1:11" ht="24" customHeight="1">
      <c r="A8" s="3" t="s">
        <v>101</v>
      </c>
      <c r="B8" s="43" t="s">
        <v>98</v>
      </c>
      <c r="C8" s="44">
        <v>214</v>
      </c>
      <c r="D8" s="45" t="s">
        <v>98</v>
      </c>
      <c r="E8" s="46">
        <v>136</v>
      </c>
      <c r="F8" s="45" t="s">
        <v>98</v>
      </c>
      <c r="G8" s="46">
        <v>4</v>
      </c>
      <c r="H8" s="45" t="s">
        <v>98</v>
      </c>
      <c r="I8" s="46">
        <v>59</v>
      </c>
      <c r="J8" s="45" t="s">
        <v>98</v>
      </c>
      <c r="K8" s="46">
        <v>15</v>
      </c>
    </row>
    <row r="9" spans="1:11" ht="24" customHeight="1">
      <c r="A9" s="3" t="s">
        <v>102</v>
      </c>
      <c r="B9" s="43" t="s">
        <v>98</v>
      </c>
      <c r="C9" s="44">
        <v>188</v>
      </c>
      <c r="D9" s="45" t="s">
        <v>98</v>
      </c>
      <c r="E9" s="46">
        <v>129</v>
      </c>
      <c r="F9" s="45" t="s">
        <v>98</v>
      </c>
      <c r="G9" s="46">
        <v>1</v>
      </c>
      <c r="H9" s="45" t="s">
        <v>98</v>
      </c>
      <c r="I9" s="46">
        <v>50</v>
      </c>
      <c r="J9" s="45" t="s">
        <v>98</v>
      </c>
      <c r="K9" s="46">
        <v>8</v>
      </c>
    </row>
    <row r="10" spans="1:11" ht="24" customHeight="1">
      <c r="A10" s="3" t="s">
        <v>103</v>
      </c>
      <c r="B10" s="43" t="s">
        <v>98</v>
      </c>
      <c r="C10" s="44">
        <v>149</v>
      </c>
      <c r="D10" s="45" t="s">
        <v>98</v>
      </c>
      <c r="E10" s="46">
        <v>95</v>
      </c>
      <c r="F10" s="45" t="s">
        <v>98</v>
      </c>
      <c r="G10" s="46">
        <v>0</v>
      </c>
      <c r="H10" s="45" t="s">
        <v>98</v>
      </c>
      <c r="I10" s="46">
        <v>47</v>
      </c>
      <c r="J10" s="45" t="s">
        <v>98</v>
      </c>
      <c r="K10" s="46">
        <v>7</v>
      </c>
    </row>
    <row r="11" spans="1:11" ht="24" customHeight="1">
      <c r="A11" s="3" t="s">
        <v>104</v>
      </c>
      <c r="B11" s="43" t="s">
        <v>98</v>
      </c>
      <c r="C11" s="44">
        <v>144</v>
      </c>
      <c r="D11" s="45" t="s">
        <v>98</v>
      </c>
      <c r="E11" s="46">
        <v>93</v>
      </c>
      <c r="F11" s="45" t="s">
        <v>98</v>
      </c>
      <c r="G11" s="46">
        <v>1</v>
      </c>
      <c r="H11" s="45" t="s">
        <v>98</v>
      </c>
      <c r="I11" s="46">
        <v>37</v>
      </c>
      <c r="J11" s="45" t="s">
        <v>98</v>
      </c>
      <c r="K11" s="46">
        <v>13</v>
      </c>
    </row>
    <row r="12" spans="1:11" ht="24" customHeight="1">
      <c r="A12" s="3" t="s">
        <v>105</v>
      </c>
      <c r="B12" s="43" t="s">
        <v>98</v>
      </c>
      <c r="C12" s="44">
        <v>165</v>
      </c>
      <c r="D12" s="45" t="s">
        <v>98</v>
      </c>
      <c r="E12" s="46">
        <v>117</v>
      </c>
      <c r="F12" s="45" t="s">
        <v>98</v>
      </c>
      <c r="G12" s="46">
        <v>1</v>
      </c>
      <c r="H12" s="45" t="s">
        <v>98</v>
      </c>
      <c r="I12" s="46">
        <v>37</v>
      </c>
      <c r="J12" s="45" t="s">
        <v>98</v>
      </c>
      <c r="K12" s="46">
        <v>10</v>
      </c>
    </row>
    <row r="13" spans="1:11" ht="24" customHeight="1">
      <c r="A13" s="3" t="s">
        <v>106</v>
      </c>
      <c r="B13" s="43" t="s">
        <v>98</v>
      </c>
      <c r="C13" s="44">
        <v>158</v>
      </c>
      <c r="D13" s="45" t="s">
        <v>98</v>
      </c>
      <c r="E13" s="46">
        <v>100</v>
      </c>
      <c r="F13" s="45" t="s">
        <v>98</v>
      </c>
      <c r="G13" s="46">
        <v>0</v>
      </c>
      <c r="H13" s="45" t="s">
        <v>98</v>
      </c>
      <c r="I13" s="46">
        <v>49</v>
      </c>
      <c r="J13" s="45" t="s">
        <v>98</v>
      </c>
      <c r="K13" s="46">
        <v>9</v>
      </c>
    </row>
    <row r="14" spans="1:11" ht="24" customHeight="1">
      <c r="A14" s="3" t="s">
        <v>107</v>
      </c>
      <c r="B14" s="43" t="s">
        <v>98</v>
      </c>
      <c r="C14" s="44">
        <v>156</v>
      </c>
      <c r="D14" s="45" t="s">
        <v>98</v>
      </c>
      <c r="E14" s="46">
        <v>98</v>
      </c>
      <c r="F14" s="45" t="s">
        <v>98</v>
      </c>
      <c r="G14" s="46">
        <v>2</v>
      </c>
      <c r="H14" s="45" t="s">
        <v>98</v>
      </c>
      <c r="I14" s="46">
        <v>45</v>
      </c>
      <c r="J14" s="45" t="s">
        <v>98</v>
      </c>
      <c r="K14" s="46">
        <v>11</v>
      </c>
    </row>
    <row r="15" spans="1:11" ht="24" customHeight="1">
      <c r="A15" s="3" t="s">
        <v>108</v>
      </c>
      <c r="B15" s="43" t="s">
        <v>98</v>
      </c>
      <c r="C15" s="44">
        <v>170</v>
      </c>
      <c r="D15" s="45" t="s">
        <v>98</v>
      </c>
      <c r="E15" s="46">
        <v>100</v>
      </c>
      <c r="F15" s="45" t="s">
        <v>98</v>
      </c>
      <c r="G15" s="46">
        <v>1</v>
      </c>
      <c r="H15" s="45" t="s">
        <v>98</v>
      </c>
      <c r="I15" s="46">
        <v>57</v>
      </c>
      <c r="J15" s="45" t="s">
        <v>98</v>
      </c>
      <c r="K15" s="46">
        <v>12</v>
      </c>
    </row>
    <row r="16" spans="1:11" ht="24" customHeight="1">
      <c r="A16" s="3" t="s">
        <v>109</v>
      </c>
      <c r="B16" s="43" t="s">
        <v>98</v>
      </c>
      <c r="C16" s="44">
        <v>175</v>
      </c>
      <c r="D16" s="45" t="s">
        <v>98</v>
      </c>
      <c r="E16" s="46">
        <v>96</v>
      </c>
      <c r="F16" s="45" t="s">
        <v>98</v>
      </c>
      <c r="G16" s="46">
        <v>1</v>
      </c>
      <c r="H16" s="45" t="s">
        <v>98</v>
      </c>
      <c r="I16" s="46">
        <v>66</v>
      </c>
      <c r="J16" s="45" t="s">
        <v>98</v>
      </c>
      <c r="K16" s="46">
        <v>12</v>
      </c>
    </row>
    <row r="17" spans="1:11" ht="24" customHeight="1">
      <c r="A17" s="3" t="s">
        <v>110</v>
      </c>
      <c r="B17" s="43" t="s">
        <v>98</v>
      </c>
      <c r="C17" s="44">
        <v>186</v>
      </c>
      <c r="D17" s="45" t="s">
        <v>98</v>
      </c>
      <c r="E17" s="46">
        <v>68</v>
      </c>
      <c r="F17" s="45" t="s">
        <v>98</v>
      </c>
      <c r="G17" s="46">
        <v>0</v>
      </c>
      <c r="H17" s="45" t="s">
        <v>98</v>
      </c>
      <c r="I17" s="46">
        <v>100</v>
      </c>
      <c r="J17" s="45" t="s">
        <v>98</v>
      </c>
      <c r="K17" s="46">
        <v>18</v>
      </c>
    </row>
    <row r="18" spans="1:11" ht="24" customHeight="1">
      <c r="A18" s="3" t="s">
        <v>111</v>
      </c>
      <c r="B18" s="43" t="s">
        <v>98</v>
      </c>
      <c r="C18" s="44">
        <v>195</v>
      </c>
      <c r="D18" s="45" t="s">
        <v>98</v>
      </c>
      <c r="E18" s="46">
        <v>88</v>
      </c>
      <c r="F18" s="45" t="s">
        <v>98</v>
      </c>
      <c r="G18" s="46">
        <v>3</v>
      </c>
      <c r="H18" s="45" t="s">
        <v>98</v>
      </c>
      <c r="I18" s="46">
        <v>93</v>
      </c>
      <c r="J18" s="45" t="s">
        <v>98</v>
      </c>
      <c r="K18" s="46">
        <v>11</v>
      </c>
    </row>
    <row r="19" spans="1:11" ht="24" customHeight="1">
      <c r="A19" s="3" t="s">
        <v>112</v>
      </c>
      <c r="B19" s="43" t="s">
        <v>98</v>
      </c>
      <c r="C19" s="44">
        <v>233</v>
      </c>
      <c r="D19" s="45" t="s">
        <v>98</v>
      </c>
      <c r="E19" s="46">
        <v>104</v>
      </c>
      <c r="F19" s="45" t="s">
        <v>98</v>
      </c>
      <c r="G19" s="46">
        <v>0</v>
      </c>
      <c r="H19" s="45" t="s">
        <v>98</v>
      </c>
      <c r="I19" s="46">
        <v>100</v>
      </c>
      <c r="J19" s="45" t="s">
        <v>98</v>
      </c>
      <c r="K19" s="46">
        <v>29</v>
      </c>
    </row>
    <row r="20" spans="1:11" ht="24" customHeight="1">
      <c r="A20" s="3" t="s">
        <v>113</v>
      </c>
      <c r="B20" s="43" t="s">
        <v>98</v>
      </c>
      <c r="C20" s="44">
        <v>271</v>
      </c>
      <c r="D20" s="45" t="s">
        <v>98</v>
      </c>
      <c r="E20" s="46">
        <v>126</v>
      </c>
      <c r="F20" s="45" t="s">
        <v>98</v>
      </c>
      <c r="G20" s="46">
        <v>3</v>
      </c>
      <c r="H20" s="45" t="s">
        <v>98</v>
      </c>
      <c r="I20" s="46">
        <v>121</v>
      </c>
      <c r="J20" s="45" t="s">
        <v>98</v>
      </c>
      <c r="K20" s="46">
        <v>21</v>
      </c>
    </row>
    <row r="21" spans="1:11" ht="24" customHeight="1">
      <c r="A21" s="3" t="s">
        <v>114</v>
      </c>
      <c r="B21" s="43" t="s">
        <v>98</v>
      </c>
      <c r="C21" s="44">
        <v>362</v>
      </c>
      <c r="D21" s="45" t="s">
        <v>98</v>
      </c>
      <c r="E21" s="46">
        <v>127</v>
      </c>
      <c r="F21" s="45" t="s">
        <v>98</v>
      </c>
      <c r="G21" s="46">
        <v>2</v>
      </c>
      <c r="H21" s="45" t="s">
        <v>98</v>
      </c>
      <c r="I21" s="46">
        <v>169</v>
      </c>
      <c r="J21" s="45" t="s">
        <v>98</v>
      </c>
      <c r="K21" s="46">
        <v>64</v>
      </c>
    </row>
    <row r="22" spans="1:11" ht="24" customHeight="1">
      <c r="A22" s="3" t="s">
        <v>115</v>
      </c>
      <c r="B22" s="43" t="s">
        <v>98</v>
      </c>
      <c r="C22" s="44">
        <v>353</v>
      </c>
      <c r="D22" s="45" t="s">
        <v>98</v>
      </c>
      <c r="E22" s="46">
        <v>119</v>
      </c>
      <c r="F22" s="45" t="s">
        <v>98</v>
      </c>
      <c r="G22" s="46">
        <v>4</v>
      </c>
      <c r="H22" s="45" t="s">
        <v>98</v>
      </c>
      <c r="I22" s="46">
        <v>199</v>
      </c>
      <c r="J22" s="45" t="s">
        <v>98</v>
      </c>
      <c r="K22" s="46">
        <v>31</v>
      </c>
    </row>
    <row r="23" spans="1:11" ht="24" customHeight="1">
      <c r="A23" s="3" t="s">
        <v>116</v>
      </c>
      <c r="B23" s="43" t="s">
        <v>98</v>
      </c>
      <c r="C23" s="44">
        <v>371</v>
      </c>
      <c r="D23" s="45" t="s">
        <v>98</v>
      </c>
      <c r="E23" s="46">
        <v>122</v>
      </c>
      <c r="F23" s="45" t="s">
        <v>98</v>
      </c>
      <c r="G23" s="46">
        <v>1</v>
      </c>
      <c r="H23" s="45" t="s">
        <v>98</v>
      </c>
      <c r="I23" s="46">
        <v>231</v>
      </c>
      <c r="J23" s="45" t="s">
        <v>98</v>
      </c>
      <c r="K23" s="46">
        <v>17</v>
      </c>
    </row>
    <row r="24" spans="1:11" ht="24" customHeight="1">
      <c r="A24" s="3" t="s">
        <v>117</v>
      </c>
      <c r="B24" s="43" t="s">
        <v>98</v>
      </c>
      <c r="C24" s="44">
        <v>363</v>
      </c>
      <c r="D24" s="45" t="s">
        <v>98</v>
      </c>
      <c r="E24" s="46">
        <v>112</v>
      </c>
      <c r="F24" s="45" t="s">
        <v>98</v>
      </c>
      <c r="G24" s="46">
        <v>1</v>
      </c>
      <c r="H24" s="45" t="s">
        <v>98</v>
      </c>
      <c r="I24" s="46">
        <v>219</v>
      </c>
      <c r="J24" s="45" t="s">
        <v>98</v>
      </c>
      <c r="K24" s="46">
        <v>31</v>
      </c>
    </row>
    <row r="25" spans="1:11" ht="24" customHeight="1">
      <c r="A25" s="4" t="s">
        <v>118</v>
      </c>
      <c r="B25" s="43" t="s">
        <v>98</v>
      </c>
      <c r="C25" s="44">
        <v>435</v>
      </c>
      <c r="D25" s="45" t="s">
        <v>98</v>
      </c>
      <c r="E25" s="46">
        <v>126</v>
      </c>
      <c r="F25" s="45" t="s">
        <v>98</v>
      </c>
      <c r="G25" s="46">
        <v>1</v>
      </c>
      <c r="H25" s="45" t="s">
        <v>98</v>
      </c>
      <c r="I25" s="46">
        <v>274</v>
      </c>
      <c r="J25" s="45" t="s">
        <v>98</v>
      </c>
      <c r="K25" s="46">
        <v>34</v>
      </c>
    </row>
    <row r="26" spans="1:11" ht="24" customHeight="1">
      <c r="A26" s="3" t="s">
        <v>119</v>
      </c>
      <c r="B26" s="43" t="s">
        <v>98</v>
      </c>
      <c r="C26" s="44">
        <v>484</v>
      </c>
      <c r="D26" s="45" t="s">
        <v>98</v>
      </c>
      <c r="E26" s="46">
        <v>129</v>
      </c>
      <c r="F26" s="45" t="s">
        <v>98</v>
      </c>
      <c r="G26" s="46">
        <v>1</v>
      </c>
      <c r="H26" s="45" t="s">
        <v>98</v>
      </c>
      <c r="I26" s="46">
        <v>311</v>
      </c>
      <c r="J26" s="45" t="s">
        <v>98</v>
      </c>
      <c r="K26" s="46">
        <v>43</v>
      </c>
    </row>
    <row r="27" spans="1:11" ht="24" customHeight="1">
      <c r="A27" s="3" t="s">
        <v>120</v>
      </c>
      <c r="B27" s="47">
        <v>995</v>
      </c>
      <c r="C27" s="44">
        <v>588</v>
      </c>
      <c r="D27" s="48">
        <v>460</v>
      </c>
      <c r="E27" s="48">
        <v>177</v>
      </c>
      <c r="F27" s="48">
        <v>1</v>
      </c>
      <c r="G27" s="48">
        <v>0</v>
      </c>
      <c r="H27" s="48">
        <v>478</v>
      </c>
      <c r="I27" s="48">
        <v>377</v>
      </c>
      <c r="J27" s="48">
        <v>56</v>
      </c>
      <c r="K27" s="49">
        <v>34</v>
      </c>
    </row>
    <row r="28" spans="1:11" ht="24" customHeight="1">
      <c r="A28" s="3" t="s">
        <v>121</v>
      </c>
      <c r="B28" s="47">
        <v>1064</v>
      </c>
      <c r="C28" s="44">
        <v>598</v>
      </c>
      <c r="D28" s="48">
        <v>484</v>
      </c>
      <c r="E28" s="48">
        <v>170</v>
      </c>
      <c r="F28" s="48">
        <v>2</v>
      </c>
      <c r="G28" s="48">
        <v>0</v>
      </c>
      <c r="H28" s="48">
        <v>486</v>
      </c>
      <c r="I28" s="48">
        <v>364</v>
      </c>
      <c r="J28" s="48">
        <v>92</v>
      </c>
      <c r="K28" s="49">
        <v>64</v>
      </c>
    </row>
    <row r="29" spans="1:11" ht="24" customHeight="1">
      <c r="A29" s="3" t="s">
        <v>122</v>
      </c>
      <c r="B29" s="47">
        <v>1108</v>
      </c>
      <c r="C29" s="44">
        <v>675</v>
      </c>
      <c r="D29" s="48">
        <v>466</v>
      </c>
      <c r="E29" s="48">
        <v>194</v>
      </c>
      <c r="F29" s="18">
        <v>4</v>
      </c>
      <c r="G29" s="18">
        <v>3</v>
      </c>
      <c r="H29" s="48">
        <v>570</v>
      </c>
      <c r="I29" s="48">
        <v>439</v>
      </c>
      <c r="J29" s="48">
        <v>68</v>
      </c>
      <c r="K29" s="49">
        <v>39</v>
      </c>
    </row>
    <row r="30" spans="1:11" ht="24" customHeight="1">
      <c r="A30" s="3" t="s">
        <v>123</v>
      </c>
      <c r="B30" s="47">
        <v>1116</v>
      </c>
      <c r="C30" s="44">
        <v>689</v>
      </c>
      <c r="D30" s="48">
        <v>499</v>
      </c>
      <c r="E30" s="48">
        <v>213</v>
      </c>
      <c r="F30" s="48">
        <v>6</v>
      </c>
      <c r="G30" s="48">
        <v>6</v>
      </c>
      <c r="H30" s="48">
        <v>519</v>
      </c>
      <c r="I30" s="48">
        <v>405</v>
      </c>
      <c r="J30" s="48">
        <v>92</v>
      </c>
      <c r="K30" s="49">
        <v>65</v>
      </c>
    </row>
    <row r="31" spans="1:11" ht="24" customHeight="1">
      <c r="A31" s="2" t="s">
        <v>124</v>
      </c>
      <c r="B31" s="47">
        <v>1182</v>
      </c>
      <c r="C31" s="44">
        <v>727</v>
      </c>
      <c r="D31" s="50">
        <v>493</v>
      </c>
      <c r="E31" s="50">
        <v>200</v>
      </c>
      <c r="F31" s="50">
        <v>3</v>
      </c>
      <c r="G31" s="50">
        <v>2</v>
      </c>
      <c r="H31" s="50">
        <v>558</v>
      </c>
      <c r="I31" s="50">
        <v>431</v>
      </c>
      <c r="J31" s="50">
        <v>128</v>
      </c>
      <c r="K31" s="49">
        <v>94</v>
      </c>
    </row>
    <row r="32" spans="1:11" ht="24" customHeight="1">
      <c r="A32" s="2" t="s">
        <v>125</v>
      </c>
      <c r="B32" s="47">
        <v>1333</v>
      </c>
      <c r="C32" s="44">
        <v>846</v>
      </c>
      <c r="D32" s="51">
        <v>502</v>
      </c>
      <c r="E32" s="51">
        <v>214</v>
      </c>
      <c r="F32" s="51">
        <v>3</v>
      </c>
      <c r="G32" s="51">
        <v>2</v>
      </c>
      <c r="H32" s="51">
        <v>631</v>
      </c>
      <c r="I32" s="51">
        <v>474</v>
      </c>
      <c r="J32" s="51">
        <v>197</v>
      </c>
      <c r="K32" s="49">
        <v>156</v>
      </c>
    </row>
    <row r="33" spans="1:11" ht="24" customHeight="1">
      <c r="A33" s="2" t="s">
        <v>126</v>
      </c>
      <c r="B33" s="47">
        <v>1340</v>
      </c>
      <c r="C33" s="44">
        <v>888</v>
      </c>
      <c r="D33" s="51">
        <v>489</v>
      </c>
      <c r="E33" s="51">
        <v>205</v>
      </c>
      <c r="F33" s="51">
        <v>9</v>
      </c>
      <c r="G33" s="51">
        <v>5</v>
      </c>
      <c r="H33" s="51">
        <v>606</v>
      </c>
      <c r="I33" s="51">
        <v>501</v>
      </c>
      <c r="J33" s="51">
        <v>236</v>
      </c>
      <c r="K33" s="49">
        <v>177</v>
      </c>
    </row>
    <row r="34" spans="1:11" ht="24" customHeight="1">
      <c r="A34" s="2" t="s">
        <v>127</v>
      </c>
      <c r="B34" s="47">
        <v>1332</v>
      </c>
      <c r="C34" s="44">
        <v>964</v>
      </c>
      <c r="D34" s="51">
        <v>423</v>
      </c>
      <c r="E34" s="51">
        <v>162</v>
      </c>
      <c r="F34" s="18">
        <v>3</v>
      </c>
      <c r="G34" s="18">
        <v>3</v>
      </c>
      <c r="H34" s="51">
        <v>873</v>
      </c>
      <c r="I34" s="51">
        <v>771</v>
      </c>
      <c r="J34" s="51">
        <v>33</v>
      </c>
      <c r="K34" s="49">
        <v>28</v>
      </c>
    </row>
    <row r="35" spans="1:11" ht="24" customHeight="1">
      <c r="A35" s="2" t="s">
        <v>128</v>
      </c>
      <c r="B35" s="47">
        <v>1343</v>
      </c>
      <c r="C35" s="52" t="s">
        <v>98</v>
      </c>
      <c r="D35" s="51">
        <v>412</v>
      </c>
      <c r="E35" s="45" t="s">
        <v>98</v>
      </c>
      <c r="F35" s="18">
        <v>4</v>
      </c>
      <c r="G35" s="18" t="s">
        <v>98</v>
      </c>
      <c r="H35" s="51">
        <v>873</v>
      </c>
      <c r="I35" s="45" t="s">
        <v>98</v>
      </c>
      <c r="J35" s="51">
        <v>54</v>
      </c>
      <c r="K35" s="53" t="s">
        <v>98</v>
      </c>
    </row>
    <row r="36" spans="1:11" ht="24" customHeight="1">
      <c r="A36" s="2" t="s">
        <v>129</v>
      </c>
      <c r="B36" s="47">
        <v>1281</v>
      </c>
      <c r="C36" s="52" t="s">
        <v>98</v>
      </c>
      <c r="D36" s="51">
        <v>371</v>
      </c>
      <c r="E36" s="45" t="s">
        <v>98</v>
      </c>
      <c r="F36" s="31">
        <v>3</v>
      </c>
      <c r="G36" s="18" t="s">
        <v>98</v>
      </c>
      <c r="H36" s="51">
        <v>873</v>
      </c>
      <c r="I36" s="45" t="s">
        <v>98</v>
      </c>
      <c r="J36" s="51">
        <v>34</v>
      </c>
      <c r="K36" s="53" t="s">
        <v>98</v>
      </c>
    </row>
    <row r="37" spans="1:11" ht="24" customHeight="1">
      <c r="A37" s="2" t="s">
        <v>130</v>
      </c>
      <c r="B37" s="47">
        <v>1288</v>
      </c>
      <c r="C37" s="52" t="s">
        <v>98</v>
      </c>
      <c r="D37" s="51">
        <v>353</v>
      </c>
      <c r="E37" s="45" t="s">
        <v>98</v>
      </c>
      <c r="F37" s="31">
        <v>2</v>
      </c>
      <c r="G37" s="18" t="s">
        <v>98</v>
      </c>
      <c r="H37" s="51">
        <v>879</v>
      </c>
      <c r="I37" s="45" t="s">
        <v>98</v>
      </c>
      <c r="J37" s="51">
        <v>54</v>
      </c>
      <c r="K37" s="53" t="s">
        <v>98</v>
      </c>
    </row>
    <row r="38" spans="1:11" ht="24" customHeight="1">
      <c r="A38" s="2" t="s">
        <v>131</v>
      </c>
      <c r="B38" s="47">
        <v>1119</v>
      </c>
      <c r="C38" s="52" t="s">
        <v>98</v>
      </c>
      <c r="D38" s="51">
        <v>333</v>
      </c>
      <c r="E38" s="45" t="s">
        <v>98</v>
      </c>
      <c r="F38" s="31">
        <v>2</v>
      </c>
      <c r="G38" s="31" t="s">
        <v>98</v>
      </c>
      <c r="H38" s="51">
        <v>758</v>
      </c>
      <c r="I38" s="45" t="s">
        <v>98</v>
      </c>
      <c r="J38" s="51">
        <v>26</v>
      </c>
      <c r="K38" s="54" t="s">
        <v>98</v>
      </c>
    </row>
    <row r="39" spans="1:11" s="8" customFormat="1" ht="24" customHeight="1">
      <c r="A39" s="2" t="s">
        <v>132</v>
      </c>
      <c r="B39" s="47">
        <v>1072</v>
      </c>
      <c r="C39" s="52" t="s">
        <v>98</v>
      </c>
      <c r="D39" s="51">
        <v>250</v>
      </c>
      <c r="E39" s="45" t="s">
        <v>98</v>
      </c>
      <c r="F39" s="31">
        <v>1</v>
      </c>
      <c r="G39" s="31" t="s">
        <v>98</v>
      </c>
      <c r="H39" s="51">
        <v>802</v>
      </c>
      <c r="I39" s="45" t="s">
        <v>98</v>
      </c>
      <c r="J39" s="51">
        <v>19</v>
      </c>
      <c r="K39" s="54" t="s">
        <v>98</v>
      </c>
    </row>
    <row r="40" spans="1:11" s="8" customFormat="1" ht="24" customHeight="1">
      <c r="A40" s="2" t="s">
        <v>134</v>
      </c>
      <c r="B40" s="47">
        <v>1032</v>
      </c>
      <c r="C40" s="52" t="s">
        <v>98</v>
      </c>
      <c r="D40" s="51">
        <v>240</v>
      </c>
      <c r="E40" s="55" t="s">
        <v>98</v>
      </c>
      <c r="F40" s="31">
        <v>1</v>
      </c>
      <c r="G40" s="55" t="s">
        <v>98</v>
      </c>
      <c r="H40" s="51">
        <v>770</v>
      </c>
      <c r="I40" s="55" t="s">
        <v>98</v>
      </c>
      <c r="J40" s="51">
        <v>21</v>
      </c>
      <c r="K40" s="55" t="s">
        <v>98</v>
      </c>
    </row>
    <row r="41" spans="1:11" ht="24" customHeight="1">
      <c r="A41" s="2" t="s">
        <v>135</v>
      </c>
      <c r="B41" s="47">
        <v>955</v>
      </c>
      <c r="C41" s="52" t="s">
        <v>98</v>
      </c>
      <c r="D41" s="51">
        <v>223</v>
      </c>
      <c r="E41" s="45" t="s">
        <v>98</v>
      </c>
      <c r="F41" s="31">
        <v>1</v>
      </c>
      <c r="G41" s="31" t="s">
        <v>98</v>
      </c>
      <c r="H41" s="51">
        <v>720</v>
      </c>
      <c r="I41" s="45" t="s">
        <v>98</v>
      </c>
      <c r="J41" s="51">
        <v>11</v>
      </c>
      <c r="K41" s="54" t="s">
        <v>98</v>
      </c>
    </row>
    <row r="42" spans="1:11" ht="24" customHeight="1">
      <c r="A42" s="2" t="s">
        <v>137</v>
      </c>
      <c r="B42" s="47">
        <v>1045</v>
      </c>
      <c r="C42" s="52" t="s">
        <v>98</v>
      </c>
      <c r="D42" s="51">
        <v>256</v>
      </c>
      <c r="E42" s="45" t="s">
        <v>98</v>
      </c>
      <c r="F42" s="31">
        <v>0</v>
      </c>
      <c r="G42" s="31" t="s">
        <v>98</v>
      </c>
      <c r="H42" s="51">
        <v>777</v>
      </c>
      <c r="I42" s="45" t="s">
        <v>98</v>
      </c>
      <c r="J42" s="51">
        <v>12</v>
      </c>
      <c r="K42" s="54" t="s">
        <v>98</v>
      </c>
    </row>
    <row r="43" spans="1:11" ht="24" customHeight="1">
      <c r="A43" s="2" t="s">
        <v>138</v>
      </c>
      <c r="B43" s="47">
        <v>1090</v>
      </c>
      <c r="C43" s="52" t="s">
        <v>98</v>
      </c>
      <c r="D43" s="51">
        <v>261</v>
      </c>
      <c r="E43" s="45" t="s">
        <v>98</v>
      </c>
      <c r="F43" s="31">
        <v>0</v>
      </c>
      <c r="G43" s="31" t="s">
        <v>98</v>
      </c>
      <c r="H43" s="51">
        <v>810</v>
      </c>
      <c r="I43" s="45" t="s">
        <v>98</v>
      </c>
      <c r="J43" s="51">
        <v>19</v>
      </c>
      <c r="K43" s="54" t="s">
        <v>98</v>
      </c>
    </row>
    <row r="44" spans="1:11" ht="24" customHeight="1">
      <c r="A44" s="2" t="s">
        <v>139</v>
      </c>
      <c r="B44" s="47">
        <v>971</v>
      </c>
      <c r="C44" s="52" t="s">
        <v>98</v>
      </c>
      <c r="D44" s="51">
        <v>213</v>
      </c>
      <c r="E44" s="45" t="s">
        <v>98</v>
      </c>
      <c r="F44" s="31">
        <v>0</v>
      </c>
      <c r="G44" s="31" t="s">
        <v>98</v>
      </c>
      <c r="H44" s="51">
        <v>750</v>
      </c>
      <c r="I44" s="45" t="s">
        <v>98</v>
      </c>
      <c r="J44" s="51">
        <v>8</v>
      </c>
      <c r="K44" s="54" t="s">
        <v>98</v>
      </c>
    </row>
    <row r="45" spans="1:11" ht="24" customHeight="1">
      <c r="A45" s="2" t="s">
        <v>141</v>
      </c>
      <c r="B45" s="47">
        <v>900</v>
      </c>
      <c r="C45" s="52" t="s">
        <v>98</v>
      </c>
      <c r="D45" s="51">
        <v>104</v>
      </c>
      <c r="E45" s="45" t="s">
        <v>98</v>
      </c>
      <c r="F45" s="31">
        <v>0</v>
      </c>
      <c r="G45" s="31" t="s">
        <v>98</v>
      </c>
      <c r="H45" s="51">
        <v>786</v>
      </c>
      <c r="I45" s="45" t="s">
        <v>98</v>
      </c>
      <c r="J45" s="51">
        <v>10</v>
      </c>
      <c r="K45" s="54" t="s">
        <v>98</v>
      </c>
    </row>
    <row r="46" spans="1:11" ht="24" customHeight="1">
      <c r="A46" s="56" t="s">
        <v>142</v>
      </c>
      <c r="B46" s="57">
        <v>917</v>
      </c>
      <c r="C46" s="58" t="s">
        <v>143</v>
      </c>
      <c r="D46" s="59">
        <v>100</v>
      </c>
      <c r="E46" s="60" t="s">
        <v>143</v>
      </c>
      <c r="F46" s="11">
        <v>0</v>
      </c>
      <c r="G46" s="11" t="s">
        <v>143</v>
      </c>
      <c r="H46" s="59">
        <v>808</v>
      </c>
      <c r="I46" s="60" t="s">
        <v>143</v>
      </c>
      <c r="J46" s="59">
        <v>9</v>
      </c>
      <c r="K46" s="61" t="s">
        <v>143</v>
      </c>
    </row>
    <row r="47" ht="12.75" customHeight="1">
      <c r="A47" s="22" t="s">
        <v>144</v>
      </c>
    </row>
    <row r="48" ht="12.75" customHeight="1">
      <c r="A48" s="22" t="s">
        <v>145</v>
      </c>
    </row>
    <row r="49" ht="12.75" customHeight="1">
      <c r="A49" s="22" t="s">
        <v>146</v>
      </c>
    </row>
    <row r="50" ht="14.25">
      <c r="A50" s="22"/>
    </row>
  </sheetData>
  <sheetProtection/>
  <mergeCells count="6">
    <mergeCell ref="J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O46">
      <selection activeCell="AC62" sqref="AC62"/>
    </sheetView>
  </sheetViews>
  <sheetFormatPr defaultColWidth="8.66015625" defaultRowHeight="18"/>
  <cols>
    <col min="1" max="1" width="3.66015625" style="62" customWidth="1"/>
    <col min="2" max="4" width="9.83203125" style="62" customWidth="1"/>
    <col min="5" max="10" width="9.58203125" style="62" customWidth="1"/>
    <col min="11" max="16" width="6.5" style="62" customWidth="1"/>
    <col min="17" max="25" width="5.33203125" style="62" customWidth="1"/>
    <col min="26" max="26" width="3.91015625" style="62" customWidth="1"/>
    <col min="27" max="29" width="4.66015625" style="62" customWidth="1"/>
    <col min="30" max="16384" width="8.83203125" style="62" customWidth="1"/>
  </cols>
  <sheetData>
    <row r="1" spans="1:26" ht="18" customHeight="1">
      <c r="A1" s="9" t="s">
        <v>147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63"/>
      <c r="V1" s="63"/>
      <c r="W1" s="106" t="s">
        <v>148</v>
      </c>
      <c r="X1" s="106"/>
      <c r="Y1" s="106"/>
      <c r="Z1" s="106"/>
    </row>
    <row r="2" spans="1:26" ht="17.25" customHeight="1">
      <c r="A2" s="35" t="s">
        <v>1</v>
      </c>
      <c r="B2" s="96" t="s">
        <v>149</v>
      </c>
      <c r="C2" s="97"/>
      <c r="D2" s="98"/>
      <c r="E2" s="96" t="s">
        <v>150</v>
      </c>
      <c r="F2" s="97"/>
      <c r="G2" s="98"/>
      <c r="H2" s="96" t="s">
        <v>151</v>
      </c>
      <c r="I2" s="97"/>
      <c r="J2" s="98"/>
      <c r="K2" s="96" t="s">
        <v>152</v>
      </c>
      <c r="L2" s="97"/>
      <c r="M2" s="98"/>
      <c r="N2" s="96" t="s">
        <v>153</v>
      </c>
      <c r="O2" s="97"/>
      <c r="P2" s="98"/>
      <c r="Q2" s="96" t="s">
        <v>154</v>
      </c>
      <c r="R2" s="97"/>
      <c r="S2" s="98"/>
      <c r="T2" s="96" t="s">
        <v>155</v>
      </c>
      <c r="U2" s="97"/>
      <c r="V2" s="98"/>
      <c r="W2" s="96" t="s">
        <v>156</v>
      </c>
      <c r="X2" s="97"/>
      <c r="Y2" s="98"/>
      <c r="Z2" s="34" t="s">
        <v>1</v>
      </c>
    </row>
    <row r="3" spans="1:26" ht="17.25" customHeight="1">
      <c r="A3" s="40" t="s">
        <v>157</v>
      </c>
      <c r="B3" s="12" t="s">
        <v>3</v>
      </c>
      <c r="C3" s="12" t="s">
        <v>158</v>
      </c>
      <c r="D3" s="12" t="s">
        <v>159</v>
      </c>
      <c r="E3" s="12" t="s">
        <v>3</v>
      </c>
      <c r="F3" s="12" t="s">
        <v>158</v>
      </c>
      <c r="G3" s="12" t="s">
        <v>159</v>
      </c>
      <c r="H3" s="12" t="s">
        <v>3</v>
      </c>
      <c r="I3" s="12" t="s">
        <v>158</v>
      </c>
      <c r="J3" s="12" t="s">
        <v>159</v>
      </c>
      <c r="K3" s="12" t="s">
        <v>3</v>
      </c>
      <c r="L3" s="12" t="s">
        <v>158</v>
      </c>
      <c r="M3" s="36" t="s">
        <v>159</v>
      </c>
      <c r="N3" s="12" t="s">
        <v>3</v>
      </c>
      <c r="O3" s="12" t="s">
        <v>158</v>
      </c>
      <c r="P3" s="12" t="s">
        <v>159</v>
      </c>
      <c r="Q3" s="12" t="s">
        <v>3</v>
      </c>
      <c r="R3" s="12" t="s">
        <v>158</v>
      </c>
      <c r="S3" s="12" t="s">
        <v>159</v>
      </c>
      <c r="T3" s="12" t="s">
        <v>3</v>
      </c>
      <c r="U3" s="12" t="s">
        <v>158</v>
      </c>
      <c r="V3" s="12" t="s">
        <v>159</v>
      </c>
      <c r="W3" s="12" t="s">
        <v>3</v>
      </c>
      <c r="X3" s="12" t="s">
        <v>158</v>
      </c>
      <c r="Y3" s="12" t="s">
        <v>159</v>
      </c>
      <c r="Z3" s="12" t="s">
        <v>157</v>
      </c>
    </row>
    <row r="4" spans="1:26" ht="17.25" customHeight="1">
      <c r="A4" s="64" t="s">
        <v>31</v>
      </c>
      <c r="B4" s="65">
        <f aca="true" t="shared" si="0" ref="B4:B17">C4+D4</f>
        <v>25922</v>
      </c>
      <c r="C4" s="66">
        <f aca="true" t="shared" si="1" ref="C4:D17">F4+I4+L4+O4+R4</f>
        <v>13123</v>
      </c>
      <c r="D4" s="66">
        <f t="shared" si="1"/>
        <v>12799</v>
      </c>
      <c r="E4" s="65">
        <f aca="true" t="shared" si="2" ref="E4:E17">F4+G4</f>
        <v>8880</v>
      </c>
      <c r="F4" s="66">
        <v>5211</v>
      </c>
      <c r="G4" s="66">
        <v>3669</v>
      </c>
      <c r="H4" s="66">
        <f aca="true" t="shared" si="3" ref="H4:H17">I4+J4</f>
        <v>13111</v>
      </c>
      <c r="I4" s="66">
        <v>6074</v>
      </c>
      <c r="J4" s="66">
        <v>7037</v>
      </c>
      <c r="K4" s="66">
        <f aca="true" t="shared" si="4" ref="K4:K17">L4+M4</f>
        <v>338</v>
      </c>
      <c r="L4" s="66">
        <v>266</v>
      </c>
      <c r="M4" s="66">
        <v>72</v>
      </c>
      <c r="N4" s="66">
        <f aca="true" t="shared" si="5" ref="N4:N17">O4+P4</f>
        <v>2998</v>
      </c>
      <c r="O4" s="66">
        <v>1294</v>
      </c>
      <c r="P4" s="66">
        <v>1704</v>
      </c>
      <c r="Q4" s="66">
        <f aca="true" t="shared" si="6" ref="Q4:Q17">R4+S4</f>
        <v>595</v>
      </c>
      <c r="R4" s="66">
        <v>278</v>
      </c>
      <c r="S4" s="66">
        <v>317</v>
      </c>
      <c r="T4" s="67">
        <f aca="true" t="shared" si="7" ref="T4:V17">(E4+K4)/B4*100</f>
        <v>35.56052773705732</v>
      </c>
      <c r="U4" s="68">
        <f t="shared" si="7"/>
        <v>41.73588356320963</v>
      </c>
      <c r="V4" s="68">
        <f t="shared" si="7"/>
        <v>29.228846003594033</v>
      </c>
      <c r="W4" s="68">
        <f aca="true" t="shared" si="8" ref="W4:Y17">(H4+K4)/B4*100</f>
        <v>51.88257078929095</v>
      </c>
      <c r="X4" s="68">
        <f t="shared" si="8"/>
        <v>48.312123752190814</v>
      </c>
      <c r="Y4" s="68">
        <f t="shared" si="8"/>
        <v>55.54340182826783</v>
      </c>
      <c r="Z4" s="69" t="s">
        <v>31</v>
      </c>
    </row>
    <row r="5" spans="1:26" ht="17.25" customHeight="1">
      <c r="A5" s="64" t="s">
        <v>34</v>
      </c>
      <c r="B5" s="65">
        <f t="shared" si="0"/>
        <v>27024</v>
      </c>
      <c r="C5" s="66">
        <f t="shared" si="1"/>
        <v>13690</v>
      </c>
      <c r="D5" s="66">
        <f t="shared" si="1"/>
        <v>13334</v>
      </c>
      <c r="E5" s="65">
        <f t="shared" si="2"/>
        <v>9014</v>
      </c>
      <c r="F5" s="66">
        <v>5215</v>
      </c>
      <c r="G5" s="66">
        <v>3799</v>
      </c>
      <c r="H5" s="66">
        <f t="shared" si="3"/>
        <v>14531</v>
      </c>
      <c r="I5" s="66">
        <v>6868</v>
      </c>
      <c r="J5" s="66">
        <v>7663</v>
      </c>
      <c r="K5" s="66">
        <f t="shared" si="4"/>
        <v>259</v>
      </c>
      <c r="L5" s="66">
        <v>200</v>
      </c>
      <c r="M5" s="66">
        <v>59</v>
      </c>
      <c r="N5" s="66">
        <f t="shared" si="5"/>
        <v>2623</v>
      </c>
      <c r="O5" s="66">
        <v>1104</v>
      </c>
      <c r="P5" s="66">
        <v>1519</v>
      </c>
      <c r="Q5" s="66">
        <f t="shared" si="6"/>
        <v>597</v>
      </c>
      <c r="R5" s="66">
        <v>303</v>
      </c>
      <c r="S5" s="66">
        <v>294</v>
      </c>
      <c r="T5" s="67">
        <f t="shared" si="7"/>
        <v>34.3139431616341</v>
      </c>
      <c r="U5" s="68">
        <f t="shared" si="7"/>
        <v>39.55441928414901</v>
      </c>
      <c r="V5" s="68">
        <f t="shared" si="7"/>
        <v>28.933553322333882</v>
      </c>
      <c r="W5" s="68">
        <f t="shared" si="8"/>
        <v>54.729129662522205</v>
      </c>
      <c r="X5" s="68">
        <f t="shared" si="8"/>
        <v>51.62892622352082</v>
      </c>
      <c r="Y5" s="68">
        <f t="shared" si="8"/>
        <v>57.912104394780265</v>
      </c>
      <c r="Z5" s="69" t="s">
        <v>34</v>
      </c>
    </row>
    <row r="6" spans="1:26" ht="17.25" customHeight="1">
      <c r="A6" s="64" t="s">
        <v>36</v>
      </c>
      <c r="B6" s="65">
        <f t="shared" si="0"/>
        <v>24237</v>
      </c>
      <c r="C6" s="66">
        <f t="shared" si="1"/>
        <v>12217</v>
      </c>
      <c r="D6" s="66">
        <f t="shared" si="1"/>
        <v>12020</v>
      </c>
      <c r="E6" s="65">
        <f t="shared" si="2"/>
        <v>8461</v>
      </c>
      <c r="F6" s="66">
        <v>4739</v>
      </c>
      <c r="G6" s="66">
        <v>3722</v>
      </c>
      <c r="H6" s="66">
        <f t="shared" si="3"/>
        <v>12766</v>
      </c>
      <c r="I6" s="66">
        <v>6144</v>
      </c>
      <c r="J6" s="66">
        <v>6622</v>
      </c>
      <c r="K6" s="66">
        <f t="shared" si="4"/>
        <v>190</v>
      </c>
      <c r="L6" s="66">
        <v>138</v>
      </c>
      <c r="M6" s="66">
        <v>52</v>
      </c>
      <c r="N6" s="66">
        <f t="shared" si="5"/>
        <v>2564</v>
      </c>
      <c r="O6" s="66">
        <v>1071</v>
      </c>
      <c r="P6" s="66">
        <v>1493</v>
      </c>
      <c r="Q6" s="66">
        <f t="shared" si="6"/>
        <v>256</v>
      </c>
      <c r="R6" s="66">
        <v>125</v>
      </c>
      <c r="S6" s="66">
        <v>131</v>
      </c>
      <c r="T6" s="67">
        <f t="shared" si="7"/>
        <v>35.69336138961093</v>
      </c>
      <c r="U6" s="68">
        <f t="shared" si="7"/>
        <v>39.91978390766964</v>
      </c>
      <c r="V6" s="68">
        <f t="shared" si="7"/>
        <v>31.39767054908486</v>
      </c>
      <c r="W6" s="68">
        <f t="shared" si="8"/>
        <v>53.45546065932252</v>
      </c>
      <c r="X6" s="68">
        <f t="shared" si="8"/>
        <v>51.42015224686912</v>
      </c>
      <c r="Y6" s="68">
        <f t="shared" si="8"/>
        <v>55.52412645590682</v>
      </c>
      <c r="Z6" s="69" t="s">
        <v>36</v>
      </c>
    </row>
    <row r="7" spans="1:26" ht="17.25" customHeight="1">
      <c r="A7" s="64" t="s">
        <v>38</v>
      </c>
      <c r="B7" s="65">
        <f t="shared" si="0"/>
        <v>24784</v>
      </c>
      <c r="C7" s="66">
        <f t="shared" si="1"/>
        <v>12642</v>
      </c>
      <c r="D7" s="66">
        <f t="shared" si="1"/>
        <v>12142</v>
      </c>
      <c r="E7" s="65">
        <f t="shared" si="2"/>
        <v>9326</v>
      </c>
      <c r="F7" s="66">
        <v>5220</v>
      </c>
      <c r="G7" s="66">
        <v>4106</v>
      </c>
      <c r="H7" s="66">
        <f t="shared" si="3"/>
        <v>12612</v>
      </c>
      <c r="I7" s="66">
        <v>6117</v>
      </c>
      <c r="J7" s="66">
        <v>6495</v>
      </c>
      <c r="K7" s="66">
        <f t="shared" si="4"/>
        <v>198</v>
      </c>
      <c r="L7" s="66">
        <v>138</v>
      </c>
      <c r="M7" s="66">
        <v>60</v>
      </c>
      <c r="N7" s="66">
        <f t="shared" si="5"/>
        <v>2238</v>
      </c>
      <c r="O7" s="66">
        <v>926</v>
      </c>
      <c r="P7" s="66">
        <v>1312</v>
      </c>
      <c r="Q7" s="66">
        <f t="shared" si="6"/>
        <v>410</v>
      </c>
      <c r="R7" s="66">
        <v>241</v>
      </c>
      <c r="S7" s="66">
        <v>169</v>
      </c>
      <c r="T7" s="67">
        <f t="shared" si="7"/>
        <v>38.428018076178176</v>
      </c>
      <c r="U7" s="68">
        <f t="shared" si="7"/>
        <v>42.38253440911248</v>
      </c>
      <c r="V7" s="68">
        <f t="shared" si="7"/>
        <v>34.31065722286279</v>
      </c>
      <c r="W7" s="68">
        <f t="shared" si="8"/>
        <v>51.68657198192383</v>
      </c>
      <c r="X7" s="68">
        <f t="shared" si="8"/>
        <v>49.47793070716659</v>
      </c>
      <c r="Y7" s="68">
        <f t="shared" si="8"/>
        <v>53.98616372920442</v>
      </c>
      <c r="Z7" s="69" t="s">
        <v>38</v>
      </c>
    </row>
    <row r="8" spans="1:26" ht="17.25" customHeight="1">
      <c r="A8" s="64" t="s">
        <v>40</v>
      </c>
      <c r="B8" s="65">
        <f t="shared" si="0"/>
        <v>23704</v>
      </c>
      <c r="C8" s="66">
        <f t="shared" si="1"/>
        <v>12039</v>
      </c>
      <c r="D8" s="66">
        <f t="shared" si="1"/>
        <v>11665</v>
      </c>
      <c r="E8" s="65">
        <f t="shared" si="2"/>
        <v>9124</v>
      </c>
      <c r="F8" s="66">
        <v>5050</v>
      </c>
      <c r="G8" s="66">
        <v>4074</v>
      </c>
      <c r="H8" s="66">
        <f t="shared" si="3"/>
        <v>12311</v>
      </c>
      <c r="I8" s="66">
        <v>5849</v>
      </c>
      <c r="J8" s="66">
        <v>6462</v>
      </c>
      <c r="K8" s="66">
        <f t="shared" si="4"/>
        <v>187</v>
      </c>
      <c r="L8" s="66">
        <v>132</v>
      </c>
      <c r="M8" s="66">
        <v>55</v>
      </c>
      <c r="N8" s="66">
        <f t="shared" si="5"/>
        <v>1855</v>
      </c>
      <c r="O8" s="66">
        <v>885</v>
      </c>
      <c r="P8" s="66">
        <v>970</v>
      </c>
      <c r="Q8" s="66">
        <f t="shared" si="6"/>
        <v>227</v>
      </c>
      <c r="R8" s="66">
        <v>123</v>
      </c>
      <c r="S8" s="66">
        <v>104</v>
      </c>
      <c r="T8" s="67">
        <f t="shared" si="7"/>
        <v>39.28029024637192</v>
      </c>
      <c r="U8" s="68">
        <f t="shared" si="7"/>
        <v>43.04344214635767</v>
      </c>
      <c r="V8" s="68">
        <f t="shared" si="7"/>
        <v>35.39648521217317</v>
      </c>
      <c r="W8" s="68">
        <f t="shared" si="8"/>
        <v>52.72527843401957</v>
      </c>
      <c r="X8" s="68">
        <f t="shared" si="8"/>
        <v>49.68020599717585</v>
      </c>
      <c r="Y8" s="68">
        <f t="shared" si="8"/>
        <v>55.86798114016288</v>
      </c>
      <c r="Z8" s="69" t="s">
        <v>40</v>
      </c>
    </row>
    <row r="9" spans="1:26" ht="17.25" customHeight="1">
      <c r="A9" s="64" t="s">
        <v>42</v>
      </c>
      <c r="B9" s="65">
        <f t="shared" si="0"/>
        <v>18055</v>
      </c>
      <c r="C9" s="66">
        <f t="shared" si="1"/>
        <v>9252</v>
      </c>
      <c r="D9" s="66">
        <f t="shared" si="1"/>
        <v>8803</v>
      </c>
      <c r="E9" s="65">
        <f t="shared" si="2"/>
        <v>7938</v>
      </c>
      <c r="F9" s="66">
        <v>4374</v>
      </c>
      <c r="G9" s="66">
        <v>3564</v>
      </c>
      <c r="H9" s="66">
        <f t="shared" si="3"/>
        <v>8691</v>
      </c>
      <c r="I9" s="66">
        <v>4113</v>
      </c>
      <c r="J9" s="66">
        <v>4578</v>
      </c>
      <c r="K9" s="66">
        <f t="shared" si="4"/>
        <v>128</v>
      </c>
      <c r="L9" s="66">
        <v>96</v>
      </c>
      <c r="M9" s="66">
        <v>32</v>
      </c>
      <c r="N9" s="66">
        <f t="shared" si="5"/>
        <v>1183</v>
      </c>
      <c r="O9" s="66">
        <v>624</v>
      </c>
      <c r="P9" s="66">
        <v>559</v>
      </c>
      <c r="Q9" s="66">
        <f t="shared" si="6"/>
        <v>115</v>
      </c>
      <c r="R9" s="66">
        <v>45</v>
      </c>
      <c r="S9" s="66">
        <v>70</v>
      </c>
      <c r="T9" s="67">
        <f t="shared" si="7"/>
        <v>44.674605372472996</v>
      </c>
      <c r="U9" s="68">
        <f t="shared" si="7"/>
        <v>48.313878080415044</v>
      </c>
      <c r="V9" s="68">
        <f t="shared" si="7"/>
        <v>40.84971032602522</v>
      </c>
      <c r="W9" s="68">
        <f t="shared" si="8"/>
        <v>48.84519523677652</v>
      </c>
      <c r="X9" s="68">
        <f t="shared" si="8"/>
        <v>45.49286640726329</v>
      </c>
      <c r="Y9" s="68">
        <f t="shared" si="8"/>
        <v>52.36851073497672</v>
      </c>
      <c r="Z9" s="69" t="s">
        <v>42</v>
      </c>
    </row>
    <row r="10" spans="1:26" ht="17.25" customHeight="1">
      <c r="A10" s="64" t="s">
        <v>44</v>
      </c>
      <c r="B10" s="65">
        <f t="shared" si="0"/>
        <v>26951</v>
      </c>
      <c r="C10" s="66">
        <f t="shared" si="1"/>
        <v>13639</v>
      </c>
      <c r="D10" s="66">
        <f t="shared" si="1"/>
        <v>13312</v>
      </c>
      <c r="E10" s="65">
        <f t="shared" si="2"/>
        <v>11732</v>
      </c>
      <c r="F10" s="66">
        <v>6472</v>
      </c>
      <c r="G10" s="66">
        <v>5260</v>
      </c>
      <c r="H10" s="66">
        <f t="shared" si="3"/>
        <v>12421</v>
      </c>
      <c r="I10" s="66">
        <v>5718</v>
      </c>
      <c r="J10" s="66">
        <v>6703</v>
      </c>
      <c r="K10" s="66">
        <f t="shared" si="4"/>
        <v>206</v>
      </c>
      <c r="L10" s="66">
        <v>171</v>
      </c>
      <c r="M10" s="66">
        <v>35</v>
      </c>
      <c r="N10" s="66">
        <f t="shared" si="5"/>
        <v>2281</v>
      </c>
      <c r="O10" s="66">
        <v>1084</v>
      </c>
      <c r="P10" s="66">
        <v>1197</v>
      </c>
      <c r="Q10" s="66">
        <f t="shared" si="6"/>
        <v>311</v>
      </c>
      <c r="R10" s="66">
        <v>194</v>
      </c>
      <c r="S10" s="66">
        <v>117</v>
      </c>
      <c r="T10" s="67">
        <f t="shared" si="7"/>
        <v>44.29520240436348</v>
      </c>
      <c r="U10" s="68">
        <f t="shared" si="7"/>
        <v>48.705916856074495</v>
      </c>
      <c r="V10" s="68">
        <f t="shared" si="7"/>
        <v>39.77614182692308</v>
      </c>
      <c r="W10" s="68">
        <f t="shared" si="8"/>
        <v>46.85169381470075</v>
      </c>
      <c r="X10" s="68">
        <f t="shared" si="8"/>
        <v>43.17765232055136</v>
      </c>
      <c r="Y10" s="68">
        <f t="shared" si="8"/>
        <v>50.61598557692307</v>
      </c>
      <c r="Z10" s="69" t="s">
        <v>44</v>
      </c>
    </row>
    <row r="11" spans="1:26" ht="17.25" customHeight="1">
      <c r="A11" s="64" t="s">
        <v>46</v>
      </c>
      <c r="B11" s="65">
        <f t="shared" si="0"/>
        <v>33603</v>
      </c>
      <c r="C11" s="66">
        <f t="shared" si="1"/>
        <v>17087</v>
      </c>
      <c r="D11" s="66">
        <f t="shared" si="1"/>
        <v>16516</v>
      </c>
      <c r="E11" s="65">
        <f t="shared" si="2"/>
        <v>15726</v>
      </c>
      <c r="F11" s="66">
        <v>8597</v>
      </c>
      <c r="G11" s="66">
        <v>7129</v>
      </c>
      <c r="H11" s="66">
        <f t="shared" si="3"/>
        <v>13686</v>
      </c>
      <c r="I11" s="66">
        <v>6276</v>
      </c>
      <c r="J11" s="66">
        <v>7410</v>
      </c>
      <c r="K11" s="66">
        <f t="shared" si="4"/>
        <v>324</v>
      </c>
      <c r="L11" s="66">
        <v>215</v>
      </c>
      <c r="M11" s="66">
        <v>109</v>
      </c>
      <c r="N11" s="66">
        <f t="shared" si="5"/>
        <v>3734</v>
      </c>
      <c r="O11" s="66">
        <v>1945</v>
      </c>
      <c r="P11" s="66">
        <v>1789</v>
      </c>
      <c r="Q11" s="66">
        <f t="shared" si="6"/>
        <v>133</v>
      </c>
      <c r="R11" s="66">
        <v>54</v>
      </c>
      <c r="S11" s="66">
        <v>79</v>
      </c>
      <c r="T11" s="67">
        <f t="shared" si="7"/>
        <v>47.76359253638068</v>
      </c>
      <c r="U11" s="68">
        <f t="shared" si="7"/>
        <v>51.571370047404464</v>
      </c>
      <c r="V11" s="68">
        <f t="shared" si="7"/>
        <v>43.82417050133204</v>
      </c>
      <c r="W11" s="68">
        <f t="shared" si="8"/>
        <v>41.69270600839211</v>
      </c>
      <c r="X11" s="68">
        <f t="shared" si="8"/>
        <v>37.987944051032954</v>
      </c>
      <c r="Y11" s="68">
        <f t="shared" si="8"/>
        <v>45.52555098086704</v>
      </c>
      <c r="Z11" s="69" t="s">
        <v>46</v>
      </c>
    </row>
    <row r="12" spans="1:26" ht="17.25" customHeight="1">
      <c r="A12" s="64" t="s">
        <v>48</v>
      </c>
      <c r="B12" s="65">
        <f t="shared" si="0"/>
        <v>34546</v>
      </c>
      <c r="C12" s="66">
        <f t="shared" si="1"/>
        <v>17491</v>
      </c>
      <c r="D12" s="66">
        <f t="shared" si="1"/>
        <v>17055</v>
      </c>
      <c r="E12" s="65">
        <f t="shared" si="2"/>
        <v>17351</v>
      </c>
      <c r="F12" s="66">
        <v>9528</v>
      </c>
      <c r="G12" s="66">
        <v>7823</v>
      </c>
      <c r="H12" s="66">
        <f t="shared" si="3"/>
        <v>13412</v>
      </c>
      <c r="I12" s="66">
        <v>6099</v>
      </c>
      <c r="J12" s="66">
        <v>7313</v>
      </c>
      <c r="K12" s="66">
        <f t="shared" si="4"/>
        <v>563</v>
      </c>
      <c r="L12" s="66">
        <v>271</v>
      </c>
      <c r="M12" s="66">
        <v>292</v>
      </c>
      <c r="N12" s="66">
        <f t="shared" si="5"/>
        <v>3047</v>
      </c>
      <c r="O12" s="66">
        <v>1498</v>
      </c>
      <c r="P12" s="66">
        <v>1549</v>
      </c>
      <c r="Q12" s="66">
        <f t="shared" si="6"/>
        <v>173</v>
      </c>
      <c r="R12" s="66">
        <v>95</v>
      </c>
      <c r="S12" s="66">
        <v>78</v>
      </c>
      <c r="T12" s="67">
        <f t="shared" si="7"/>
        <v>51.855497018468135</v>
      </c>
      <c r="U12" s="68">
        <f t="shared" si="7"/>
        <v>56.02309759304786</v>
      </c>
      <c r="V12" s="68">
        <f t="shared" si="7"/>
        <v>47.58135444151275</v>
      </c>
      <c r="W12" s="68">
        <f t="shared" si="8"/>
        <v>40.45330863196897</v>
      </c>
      <c r="X12" s="68">
        <f t="shared" si="8"/>
        <v>36.418729632382366</v>
      </c>
      <c r="Y12" s="68">
        <f t="shared" si="8"/>
        <v>44.59102902374671</v>
      </c>
      <c r="Z12" s="69" t="s">
        <v>48</v>
      </c>
    </row>
    <row r="13" spans="1:26" ht="17.25" customHeight="1">
      <c r="A13" s="64" t="s">
        <v>50</v>
      </c>
      <c r="B13" s="65">
        <f t="shared" si="0"/>
        <v>32752</v>
      </c>
      <c r="C13" s="66">
        <f t="shared" si="1"/>
        <v>16547</v>
      </c>
      <c r="D13" s="66">
        <f t="shared" si="1"/>
        <v>16205</v>
      </c>
      <c r="E13" s="65">
        <f t="shared" si="2"/>
        <v>18070</v>
      </c>
      <c r="F13" s="66">
        <v>9850</v>
      </c>
      <c r="G13" s="66">
        <v>8220</v>
      </c>
      <c r="H13" s="66">
        <f t="shared" si="3"/>
        <v>11163</v>
      </c>
      <c r="I13" s="66">
        <v>4940</v>
      </c>
      <c r="J13" s="66">
        <v>6223</v>
      </c>
      <c r="K13" s="66">
        <f t="shared" si="4"/>
        <v>729</v>
      </c>
      <c r="L13" s="66">
        <v>319</v>
      </c>
      <c r="M13" s="66">
        <v>410</v>
      </c>
      <c r="N13" s="66">
        <f t="shared" si="5"/>
        <v>2692</v>
      </c>
      <c r="O13" s="66">
        <v>1382</v>
      </c>
      <c r="P13" s="66">
        <v>1310</v>
      </c>
      <c r="Q13" s="66">
        <f t="shared" si="6"/>
        <v>98</v>
      </c>
      <c r="R13" s="66">
        <v>56</v>
      </c>
      <c r="S13" s="66">
        <v>42</v>
      </c>
      <c r="T13" s="67">
        <f t="shared" si="7"/>
        <v>57.39802149487054</v>
      </c>
      <c r="U13" s="68">
        <f t="shared" si="7"/>
        <v>61.45524868556234</v>
      </c>
      <c r="V13" s="68">
        <f t="shared" si="7"/>
        <v>53.25516815797593</v>
      </c>
      <c r="W13" s="68">
        <f t="shared" si="8"/>
        <v>36.30923302393747</v>
      </c>
      <c r="X13" s="68">
        <f t="shared" si="8"/>
        <v>31.782196168489758</v>
      </c>
      <c r="Y13" s="68">
        <f t="shared" si="8"/>
        <v>40.93181116939216</v>
      </c>
      <c r="Z13" s="69" t="s">
        <v>50</v>
      </c>
    </row>
    <row r="14" spans="1:26" ht="17.25" customHeight="1">
      <c r="A14" s="64" t="s">
        <v>51</v>
      </c>
      <c r="B14" s="65">
        <f t="shared" si="0"/>
        <v>29769</v>
      </c>
      <c r="C14" s="66">
        <f t="shared" si="1"/>
        <v>14923</v>
      </c>
      <c r="D14" s="66">
        <f t="shared" si="1"/>
        <v>14846</v>
      </c>
      <c r="E14" s="65">
        <f t="shared" si="2"/>
        <v>18050</v>
      </c>
      <c r="F14" s="66">
        <v>9634</v>
      </c>
      <c r="G14" s="66">
        <v>8416</v>
      </c>
      <c r="H14" s="66">
        <f t="shared" si="3"/>
        <v>8720</v>
      </c>
      <c r="I14" s="66">
        <v>3877</v>
      </c>
      <c r="J14" s="66">
        <v>4843</v>
      </c>
      <c r="K14" s="66">
        <f t="shared" si="4"/>
        <v>687</v>
      </c>
      <c r="L14" s="66">
        <v>281</v>
      </c>
      <c r="M14" s="66">
        <v>406</v>
      </c>
      <c r="N14" s="66">
        <f t="shared" si="5"/>
        <v>2251</v>
      </c>
      <c r="O14" s="66">
        <v>1097</v>
      </c>
      <c r="P14" s="66">
        <v>1154</v>
      </c>
      <c r="Q14" s="66">
        <f t="shared" si="6"/>
        <v>61</v>
      </c>
      <c r="R14" s="66">
        <v>34</v>
      </c>
      <c r="S14" s="66">
        <v>27</v>
      </c>
      <c r="T14" s="67">
        <f t="shared" si="7"/>
        <v>62.94131479055394</v>
      </c>
      <c r="U14" s="68">
        <f t="shared" si="7"/>
        <v>66.44106412919655</v>
      </c>
      <c r="V14" s="68">
        <f t="shared" si="7"/>
        <v>59.423413714131755</v>
      </c>
      <c r="W14" s="68">
        <f t="shared" si="8"/>
        <v>31.59998656320333</v>
      </c>
      <c r="X14" s="68">
        <f t="shared" si="8"/>
        <v>27.863030221805268</v>
      </c>
      <c r="Y14" s="68">
        <f t="shared" si="8"/>
        <v>35.3563249360097</v>
      </c>
      <c r="Z14" s="69" t="s">
        <v>51</v>
      </c>
    </row>
    <row r="15" spans="1:26" ht="17.25" customHeight="1">
      <c r="A15" s="64" t="s">
        <v>52</v>
      </c>
      <c r="B15" s="65">
        <f t="shared" si="0"/>
        <v>28934</v>
      </c>
      <c r="C15" s="66">
        <f t="shared" si="1"/>
        <v>14843</v>
      </c>
      <c r="D15" s="66">
        <f t="shared" si="1"/>
        <v>14091</v>
      </c>
      <c r="E15" s="65">
        <f t="shared" si="2"/>
        <v>17808</v>
      </c>
      <c r="F15" s="66">
        <v>9715</v>
      </c>
      <c r="G15" s="66">
        <v>8093</v>
      </c>
      <c r="H15" s="66">
        <f t="shared" si="3"/>
        <v>8379</v>
      </c>
      <c r="I15" s="66">
        <v>3870</v>
      </c>
      <c r="J15" s="66">
        <v>4509</v>
      </c>
      <c r="K15" s="66">
        <f t="shared" si="4"/>
        <v>810</v>
      </c>
      <c r="L15" s="66">
        <v>263</v>
      </c>
      <c r="M15" s="66">
        <v>547</v>
      </c>
      <c r="N15" s="66">
        <f t="shared" si="5"/>
        <v>1895</v>
      </c>
      <c r="O15" s="66">
        <v>978</v>
      </c>
      <c r="P15" s="66">
        <v>917</v>
      </c>
      <c r="Q15" s="66">
        <f t="shared" si="6"/>
        <v>42</v>
      </c>
      <c r="R15" s="66">
        <v>17</v>
      </c>
      <c r="S15" s="66">
        <v>25</v>
      </c>
      <c r="T15" s="67">
        <f t="shared" si="7"/>
        <v>64.3464436303311</v>
      </c>
      <c r="U15" s="68">
        <f t="shared" si="7"/>
        <v>67.223607087516</v>
      </c>
      <c r="V15" s="68">
        <f t="shared" si="7"/>
        <v>61.31573344688099</v>
      </c>
      <c r="W15" s="68">
        <f t="shared" si="8"/>
        <v>31.758484827538535</v>
      </c>
      <c r="X15" s="68">
        <f t="shared" si="8"/>
        <v>27.844775314963282</v>
      </c>
      <c r="Y15" s="68">
        <f t="shared" si="8"/>
        <v>35.881058831878505</v>
      </c>
      <c r="Z15" s="69" t="s">
        <v>52</v>
      </c>
    </row>
    <row r="16" spans="1:26" ht="17.25" customHeight="1">
      <c r="A16" s="64" t="s">
        <v>53</v>
      </c>
      <c r="B16" s="65">
        <f t="shared" si="0"/>
        <v>26854</v>
      </c>
      <c r="C16" s="66">
        <f t="shared" si="1"/>
        <v>13691</v>
      </c>
      <c r="D16" s="66">
        <f t="shared" si="1"/>
        <v>13163</v>
      </c>
      <c r="E16" s="65">
        <f t="shared" si="2"/>
        <v>17023</v>
      </c>
      <c r="F16" s="66">
        <v>9073</v>
      </c>
      <c r="G16" s="66">
        <v>7950</v>
      </c>
      <c r="H16" s="66">
        <f t="shared" si="3"/>
        <v>6989</v>
      </c>
      <c r="I16" s="66">
        <v>3397</v>
      </c>
      <c r="J16" s="66">
        <v>3592</v>
      </c>
      <c r="K16" s="66">
        <f t="shared" si="4"/>
        <v>939</v>
      </c>
      <c r="L16" s="66">
        <v>265</v>
      </c>
      <c r="M16" s="66">
        <v>674</v>
      </c>
      <c r="N16" s="66">
        <f t="shared" si="5"/>
        <v>1779</v>
      </c>
      <c r="O16" s="66">
        <v>880</v>
      </c>
      <c r="P16" s="66">
        <v>899</v>
      </c>
      <c r="Q16" s="66">
        <f t="shared" si="6"/>
        <v>124</v>
      </c>
      <c r="R16" s="66">
        <v>76</v>
      </c>
      <c r="S16" s="66">
        <v>48</v>
      </c>
      <c r="T16" s="67">
        <f t="shared" si="7"/>
        <v>66.88761450808073</v>
      </c>
      <c r="U16" s="68">
        <f t="shared" si="7"/>
        <v>68.20539040245417</v>
      </c>
      <c r="V16" s="68">
        <f t="shared" si="7"/>
        <v>65.51697941198815</v>
      </c>
      <c r="W16" s="68">
        <f t="shared" si="8"/>
        <v>29.52260370894466</v>
      </c>
      <c r="X16" s="68">
        <f t="shared" si="8"/>
        <v>26.74749835658462</v>
      </c>
      <c r="Y16" s="68">
        <f t="shared" si="8"/>
        <v>32.409025298184304</v>
      </c>
      <c r="Z16" s="69" t="s">
        <v>53</v>
      </c>
    </row>
    <row r="17" spans="1:26" ht="17.25" customHeight="1">
      <c r="A17" s="70" t="s">
        <v>54</v>
      </c>
      <c r="B17" s="71">
        <f t="shared" si="0"/>
        <v>25641</v>
      </c>
      <c r="C17" s="72">
        <f t="shared" si="1"/>
        <v>13015</v>
      </c>
      <c r="D17" s="73">
        <f t="shared" si="1"/>
        <v>12626</v>
      </c>
      <c r="E17" s="71">
        <f t="shared" si="2"/>
        <v>16482</v>
      </c>
      <c r="F17" s="72">
        <v>8746</v>
      </c>
      <c r="G17" s="72">
        <v>7736</v>
      </c>
      <c r="H17" s="72">
        <f t="shared" si="3"/>
        <v>6259</v>
      </c>
      <c r="I17" s="72">
        <v>3076</v>
      </c>
      <c r="J17" s="72">
        <v>3183</v>
      </c>
      <c r="K17" s="72">
        <f t="shared" si="4"/>
        <v>1084</v>
      </c>
      <c r="L17" s="72">
        <v>309</v>
      </c>
      <c r="M17" s="72">
        <v>775</v>
      </c>
      <c r="N17" s="72">
        <f t="shared" si="5"/>
        <v>1762</v>
      </c>
      <c r="O17" s="72">
        <v>847</v>
      </c>
      <c r="P17" s="72">
        <v>915</v>
      </c>
      <c r="Q17" s="72">
        <f t="shared" si="6"/>
        <v>54</v>
      </c>
      <c r="R17" s="72">
        <v>37</v>
      </c>
      <c r="S17" s="72">
        <v>17</v>
      </c>
      <c r="T17" s="74">
        <f t="shared" si="7"/>
        <v>68.5074685074685</v>
      </c>
      <c r="U17" s="75">
        <f t="shared" si="7"/>
        <v>69.57356895889359</v>
      </c>
      <c r="V17" s="75">
        <f t="shared" si="7"/>
        <v>67.40852209725962</v>
      </c>
      <c r="W17" s="75">
        <f t="shared" si="8"/>
        <v>28.63772863772864</v>
      </c>
      <c r="X17" s="75">
        <f t="shared" si="8"/>
        <v>26.008451786400304</v>
      </c>
      <c r="Y17" s="75">
        <f t="shared" si="8"/>
        <v>31.348012038650403</v>
      </c>
      <c r="Z17" s="76" t="s">
        <v>54</v>
      </c>
    </row>
    <row r="20" ht="13.5"/>
    <row r="21" ht="13.5" customHeight="1">
      <c r="K21" s="77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>
      <c r="A51" s="62" t="s">
        <v>160</v>
      </c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</sheetData>
  <sheetProtection/>
  <mergeCells count="9">
    <mergeCell ref="W1:Z1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54">
      <selection activeCell="A1" sqref="A1:IV16384"/>
    </sheetView>
  </sheetViews>
  <sheetFormatPr defaultColWidth="8.66015625" defaultRowHeight="18"/>
  <cols>
    <col min="1" max="1" width="3.66015625" style="62" customWidth="1"/>
    <col min="2" max="4" width="8.5" style="62" customWidth="1"/>
    <col min="5" max="10" width="8" style="62" customWidth="1"/>
    <col min="11" max="22" width="6.16015625" style="62" customWidth="1"/>
    <col min="23" max="23" width="3.66015625" style="62" customWidth="1"/>
    <col min="24" max="16384" width="8.83203125" style="62" customWidth="1"/>
  </cols>
  <sheetData>
    <row r="1" spans="1:23" ht="17.25" customHeight="1">
      <c r="A1" s="78" t="s">
        <v>161</v>
      </c>
      <c r="B1" s="78"/>
      <c r="C1" s="7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3" t="s">
        <v>0</v>
      </c>
      <c r="U1" s="103"/>
      <c r="V1" s="103"/>
      <c r="W1" s="103"/>
    </row>
    <row r="2" spans="1:23" ht="17.25" customHeight="1">
      <c r="A2" s="23" t="s">
        <v>1</v>
      </c>
      <c r="B2" s="101" t="s">
        <v>162</v>
      </c>
      <c r="C2" s="107"/>
      <c r="D2" s="108"/>
      <c r="E2" s="101" t="s">
        <v>163</v>
      </c>
      <c r="F2" s="107"/>
      <c r="G2" s="108"/>
      <c r="H2" s="112" t="s">
        <v>164</v>
      </c>
      <c r="I2" s="113"/>
      <c r="J2" s="113"/>
      <c r="K2" s="113"/>
      <c r="L2" s="113"/>
      <c r="M2" s="113"/>
      <c r="N2" s="113"/>
      <c r="O2" s="113"/>
      <c r="P2" s="114"/>
      <c r="Q2" s="101" t="s">
        <v>165</v>
      </c>
      <c r="R2" s="107"/>
      <c r="S2" s="108"/>
      <c r="T2" s="101" t="s">
        <v>166</v>
      </c>
      <c r="U2" s="107"/>
      <c r="V2" s="108"/>
      <c r="W2" s="80" t="s">
        <v>1</v>
      </c>
    </row>
    <row r="3" spans="1:23" ht="17.25" customHeight="1">
      <c r="A3" s="81"/>
      <c r="B3" s="109"/>
      <c r="C3" s="110"/>
      <c r="D3" s="111"/>
      <c r="E3" s="109"/>
      <c r="F3" s="110"/>
      <c r="G3" s="111"/>
      <c r="H3" s="112" t="s">
        <v>3</v>
      </c>
      <c r="I3" s="113"/>
      <c r="J3" s="114"/>
      <c r="K3" s="96" t="s">
        <v>167</v>
      </c>
      <c r="L3" s="97"/>
      <c r="M3" s="98"/>
      <c r="N3" s="96" t="s">
        <v>168</v>
      </c>
      <c r="O3" s="97"/>
      <c r="P3" s="98"/>
      <c r="Q3" s="109"/>
      <c r="R3" s="110"/>
      <c r="S3" s="111"/>
      <c r="T3" s="109"/>
      <c r="U3" s="110"/>
      <c r="V3" s="111"/>
      <c r="W3" s="82"/>
    </row>
    <row r="4" spans="1:23" ht="17.25" customHeight="1">
      <c r="A4" s="24" t="s">
        <v>157</v>
      </c>
      <c r="B4" s="12" t="s">
        <v>3</v>
      </c>
      <c r="C4" s="12" t="s">
        <v>158</v>
      </c>
      <c r="D4" s="12" t="s">
        <v>159</v>
      </c>
      <c r="E4" s="12" t="s">
        <v>3</v>
      </c>
      <c r="F4" s="12" t="s">
        <v>158</v>
      </c>
      <c r="G4" s="12" t="s">
        <v>159</v>
      </c>
      <c r="H4" s="12" t="s">
        <v>3</v>
      </c>
      <c r="I4" s="12" t="s">
        <v>158</v>
      </c>
      <c r="J4" s="12" t="s">
        <v>159</v>
      </c>
      <c r="K4" s="12" t="s">
        <v>3</v>
      </c>
      <c r="L4" s="12" t="s">
        <v>158</v>
      </c>
      <c r="M4" s="36" t="s">
        <v>159</v>
      </c>
      <c r="N4" s="12" t="s">
        <v>3</v>
      </c>
      <c r="O4" s="12" t="s">
        <v>158</v>
      </c>
      <c r="P4" s="12" t="s">
        <v>159</v>
      </c>
      <c r="Q4" s="12" t="s">
        <v>3</v>
      </c>
      <c r="R4" s="12" t="s">
        <v>158</v>
      </c>
      <c r="S4" s="12" t="s">
        <v>159</v>
      </c>
      <c r="T4" s="12" t="s">
        <v>3</v>
      </c>
      <c r="U4" s="12" t="s">
        <v>158</v>
      </c>
      <c r="V4" s="12" t="s">
        <v>159</v>
      </c>
      <c r="W4" s="12" t="s">
        <v>157</v>
      </c>
    </row>
    <row r="5" spans="1:23" ht="13.5" customHeight="1">
      <c r="A5" s="3" t="s">
        <v>62</v>
      </c>
      <c r="B5" s="65">
        <v>18551</v>
      </c>
      <c r="C5" s="83">
        <v>9495</v>
      </c>
      <c r="D5" s="83">
        <v>9056</v>
      </c>
      <c r="E5" s="65">
        <v>1011</v>
      </c>
      <c r="F5" s="83">
        <v>578</v>
      </c>
      <c r="G5" s="83">
        <v>433</v>
      </c>
      <c r="H5" s="65">
        <v>154</v>
      </c>
      <c r="I5" s="83">
        <v>79</v>
      </c>
      <c r="J5" s="83">
        <v>75</v>
      </c>
      <c r="K5" s="83">
        <v>84</v>
      </c>
      <c r="L5" s="83">
        <v>34</v>
      </c>
      <c r="M5" s="83">
        <v>50</v>
      </c>
      <c r="N5" s="83">
        <v>70</v>
      </c>
      <c r="O5" s="83">
        <v>45</v>
      </c>
      <c r="P5" s="83">
        <v>25</v>
      </c>
      <c r="Q5" s="83">
        <v>476</v>
      </c>
      <c r="R5" s="83">
        <v>123</v>
      </c>
      <c r="S5" s="83">
        <v>353</v>
      </c>
      <c r="T5" s="83">
        <v>381</v>
      </c>
      <c r="U5" s="83">
        <v>376</v>
      </c>
      <c r="V5" s="83">
        <v>5</v>
      </c>
      <c r="W5" s="69" t="s">
        <v>62</v>
      </c>
    </row>
    <row r="6" spans="1:23" ht="13.5" customHeight="1">
      <c r="A6" s="84"/>
      <c r="B6" s="85"/>
      <c r="C6" s="86"/>
      <c r="D6" s="86"/>
      <c r="E6" s="85"/>
      <c r="F6" s="86"/>
      <c r="G6" s="86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</row>
    <row r="7" spans="1:23" ht="13.5" customHeight="1">
      <c r="A7" s="3" t="s">
        <v>63</v>
      </c>
      <c r="B7" s="65">
        <v>18026</v>
      </c>
      <c r="C7" s="83">
        <v>9179</v>
      </c>
      <c r="D7" s="83">
        <v>8847</v>
      </c>
      <c r="E7" s="65">
        <v>889</v>
      </c>
      <c r="F7" s="83">
        <v>528</v>
      </c>
      <c r="G7" s="83">
        <v>361</v>
      </c>
      <c r="H7" s="65">
        <v>165</v>
      </c>
      <c r="I7" s="83">
        <v>111</v>
      </c>
      <c r="J7" s="83">
        <v>54</v>
      </c>
      <c r="K7" s="83">
        <v>84</v>
      </c>
      <c r="L7" s="83">
        <v>47</v>
      </c>
      <c r="M7" s="83">
        <v>37</v>
      </c>
      <c r="N7" s="83">
        <v>81</v>
      </c>
      <c r="O7" s="83">
        <v>64</v>
      </c>
      <c r="P7" s="83">
        <v>17</v>
      </c>
      <c r="Q7" s="83">
        <v>398</v>
      </c>
      <c r="R7" s="83">
        <v>107</v>
      </c>
      <c r="S7" s="83">
        <v>291</v>
      </c>
      <c r="T7" s="83">
        <v>326</v>
      </c>
      <c r="U7" s="83">
        <v>310</v>
      </c>
      <c r="V7" s="83">
        <v>16</v>
      </c>
      <c r="W7" s="69" t="s">
        <v>63</v>
      </c>
    </row>
    <row r="8" spans="1:23" ht="13.5" customHeight="1">
      <c r="A8" s="84"/>
      <c r="B8" s="85"/>
      <c r="C8" s="86"/>
      <c r="D8" s="86"/>
      <c r="E8" s="85"/>
      <c r="F8" s="86"/>
      <c r="G8" s="86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</row>
    <row r="9" spans="1:23" ht="13.5" customHeight="1">
      <c r="A9" s="3" t="s">
        <v>64</v>
      </c>
      <c r="B9" s="65">
        <v>17889</v>
      </c>
      <c r="C9" s="83">
        <v>9032</v>
      </c>
      <c r="D9" s="83">
        <v>8857</v>
      </c>
      <c r="E9" s="65">
        <v>724</v>
      </c>
      <c r="F9" s="83">
        <v>445</v>
      </c>
      <c r="G9" s="83">
        <v>279</v>
      </c>
      <c r="H9" s="65">
        <v>79</v>
      </c>
      <c r="I9" s="83">
        <v>42</v>
      </c>
      <c r="J9" s="83">
        <v>37</v>
      </c>
      <c r="K9" s="83">
        <v>35</v>
      </c>
      <c r="L9" s="83">
        <v>8</v>
      </c>
      <c r="M9" s="83">
        <v>27</v>
      </c>
      <c r="N9" s="83">
        <v>44</v>
      </c>
      <c r="O9" s="83">
        <v>34</v>
      </c>
      <c r="P9" s="83">
        <v>10</v>
      </c>
      <c r="Q9" s="83">
        <v>308</v>
      </c>
      <c r="R9" s="83">
        <v>80</v>
      </c>
      <c r="S9" s="83">
        <v>228</v>
      </c>
      <c r="T9" s="83">
        <v>337</v>
      </c>
      <c r="U9" s="83">
        <v>323</v>
      </c>
      <c r="V9" s="83">
        <v>14</v>
      </c>
      <c r="W9" s="69" t="s">
        <v>64</v>
      </c>
    </row>
    <row r="10" spans="1:23" ht="13.5" customHeight="1">
      <c r="A10" s="84"/>
      <c r="B10" s="85"/>
      <c r="C10" s="86"/>
      <c r="D10" s="86"/>
      <c r="E10" s="85"/>
      <c r="F10" s="86"/>
      <c r="G10" s="86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</row>
    <row r="11" spans="1:23" ht="13.5" customHeight="1">
      <c r="A11" s="3" t="s">
        <v>65</v>
      </c>
      <c r="B11" s="65">
        <v>18108</v>
      </c>
      <c r="C11" s="83">
        <v>9276</v>
      </c>
      <c r="D11" s="83">
        <v>8832</v>
      </c>
      <c r="E11" s="65">
        <v>719</v>
      </c>
      <c r="F11" s="83">
        <v>455</v>
      </c>
      <c r="G11" s="83">
        <v>264</v>
      </c>
      <c r="H11" s="65">
        <v>65</v>
      </c>
      <c r="I11" s="83">
        <v>31</v>
      </c>
      <c r="J11" s="83">
        <v>34</v>
      </c>
      <c r="K11" s="83">
        <v>32</v>
      </c>
      <c r="L11" s="83">
        <v>13</v>
      </c>
      <c r="M11" s="83">
        <v>19</v>
      </c>
      <c r="N11" s="83">
        <v>33</v>
      </c>
      <c r="O11" s="83">
        <v>18</v>
      </c>
      <c r="P11" s="83">
        <v>15</v>
      </c>
      <c r="Q11" s="83">
        <v>320</v>
      </c>
      <c r="R11" s="83">
        <v>95</v>
      </c>
      <c r="S11" s="83">
        <v>225</v>
      </c>
      <c r="T11" s="83">
        <v>334</v>
      </c>
      <c r="U11" s="83">
        <v>329</v>
      </c>
      <c r="V11" s="83">
        <v>5</v>
      </c>
      <c r="W11" s="69" t="s">
        <v>65</v>
      </c>
    </row>
    <row r="12" spans="1:23" ht="13.5" customHeight="1">
      <c r="A12" s="84"/>
      <c r="B12" s="85"/>
      <c r="C12" s="86"/>
      <c r="D12" s="86"/>
      <c r="E12" s="85"/>
      <c r="F12" s="86"/>
      <c r="G12" s="86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</row>
    <row r="13" spans="1:23" ht="13.5" customHeight="1">
      <c r="A13" s="3" t="s">
        <v>66</v>
      </c>
      <c r="B13" s="65">
        <v>16745</v>
      </c>
      <c r="C13" s="83">
        <v>8492</v>
      </c>
      <c r="D13" s="83">
        <v>8253</v>
      </c>
      <c r="E13" s="65">
        <v>592</v>
      </c>
      <c r="F13" s="83">
        <v>370</v>
      </c>
      <c r="G13" s="83">
        <v>222</v>
      </c>
      <c r="H13" s="65">
        <v>41</v>
      </c>
      <c r="I13" s="83">
        <v>11</v>
      </c>
      <c r="J13" s="83">
        <v>30</v>
      </c>
      <c r="K13" s="83">
        <v>30</v>
      </c>
      <c r="L13" s="83">
        <v>10</v>
      </c>
      <c r="M13" s="83">
        <v>20</v>
      </c>
      <c r="N13" s="83">
        <v>11</v>
      </c>
      <c r="O13" s="83">
        <v>1</v>
      </c>
      <c r="P13" s="83">
        <v>10</v>
      </c>
      <c r="Q13" s="83">
        <v>250</v>
      </c>
      <c r="R13" s="83">
        <v>66</v>
      </c>
      <c r="S13" s="83">
        <v>184</v>
      </c>
      <c r="T13" s="83">
        <v>301</v>
      </c>
      <c r="U13" s="83">
        <v>293</v>
      </c>
      <c r="V13" s="83">
        <v>8</v>
      </c>
      <c r="W13" s="69" t="s">
        <v>66</v>
      </c>
    </row>
    <row r="14" spans="1:23" ht="17.25" customHeight="1">
      <c r="A14" s="84"/>
      <c r="B14" s="85"/>
      <c r="C14" s="86"/>
      <c r="D14" s="86"/>
      <c r="E14" s="85"/>
      <c r="F14" s="86"/>
      <c r="G14" s="86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</row>
    <row r="15" spans="1:23" ht="13.5" customHeight="1">
      <c r="A15" s="3" t="s">
        <v>67</v>
      </c>
      <c r="B15" s="65">
        <v>15555</v>
      </c>
      <c r="C15" s="83">
        <v>7989</v>
      </c>
      <c r="D15" s="83">
        <v>7566</v>
      </c>
      <c r="E15" s="65">
        <v>510</v>
      </c>
      <c r="F15" s="83">
        <v>341</v>
      </c>
      <c r="G15" s="83">
        <v>169</v>
      </c>
      <c r="H15" s="65">
        <v>34</v>
      </c>
      <c r="I15" s="83">
        <v>11</v>
      </c>
      <c r="J15" s="83">
        <v>23</v>
      </c>
      <c r="K15" s="83">
        <v>25</v>
      </c>
      <c r="L15" s="83">
        <v>9</v>
      </c>
      <c r="M15" s="83">
        <v>16</v>
      </c>
      <c r="N15" s="83">
        <v>9</v>
      </c>
      <c r="O15" s="83">
        <v>2</v>
      </c>
      <c r="P15" s="83">
        <v>7</v>
      </c>
      <c r="Q15" s="83">
        <v>222</v>
      </c>
      <c r="R15" s="83">
        <v>87</v>
      </c>
      <c r="S15" s="83">
        <v>135</v>
      </c>
      <c r="T15" s="83">
        <v>254</v>
      </c>
      <c r="U15" s="83">
        <v>243</v>
      </c>
      <c r="V15" s="83">
        <v>11</v>
      </c>
      <c r="W15" s="69" t="s">
        <v>67</v>
      </c>
    </row>
    <row r="16" spans="1:23" ht="13.5" customHeight="1">
      <c r="A16" s="84"/>
      <c r="B16" s="85"/>
      <c r="C16" s="86"/>
      <c r="D16" s="86"/>
      <c r="E16" s="85"/>
      <c r="F16" s="86"/>
      <c r="G16" s="86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</row>
    <row r="17" spans="1:23" ht="13.5" customHeight="1">
      <c r="A17" s="3" t="s">
        <v>68</v>
      </c>
      <c r="B17" s="65">
        <v>18639</v>
      </c>
      <c r="C17" s="83">
        <v>9483</v>
      </c>
      <c r="D17" s="83">
        <v>9156</v>
      </c>
      <c r="E17" s="65">
        <v>595</v>
      </c>
      <c r="F17" s="83">
        <v>395</v>
      </c>
      <c r="G17" s="83">
        <v>200</v>
      </c>
      <c r="H17" s="65">
        <v>35</v>
      </c>
      <c r="I17" s="83">
        <v>14</v>
      </c>
      <c r="J17" s="83">
        <v>21</v>
      </c>
      <c r="K17" s="83">
        <v>20</v>
      </c>
      <c r="L17" s="83">
        <v>5</v>
      </c>
      <c r="M17" s="83">
        <v>15</v>
      </c>
      <c r="N17" s="83">
        <v>15</v>
      </c>
      <c r="O17" s="83">
        <v>9</v>
      </c>
      <c r="P17" s="83">
        <v>6</v>
      </c>
      <c r="Q17" s="83">
        <v>271</v>
      </c>
      <c r="R17" s="83">
        <v>104</v>
      </c>
      <c r="S17" s="83">
        <v>167</v>
      </c>
      <c r="T17" s="83">
        <v>289</v>
      </c>
      <c r="U17" s="83">
        <v>277</v>
      </c>
      <c r="V17" s="83">
        <v>12</v>
      </c>
      <c r="W17" s="69" t="s">
        <v>68</v>
      </c>
    </row>
    <row r="18" spans="1:23" ht="13.5" customHeight="1">
      <c r="A18" s="84"/>
      <c r="B18" s="85"/>
      <c r="C18" s="86"/>
      <c r="D18" s="86"/>
      <c r="E18" s="85"/>
      <c r="F18" s="86"/>
      <c r="G18" s="86"/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1:23" ht="13.5" customHeight="1">
      <c r="A19" s="3" t="s">
        <v>69</v>
      </c>
      <c r="B19" s="65">
        <v>17954</v>
      </c>
      <c r="C19" s="83">
        <v>9091</v>
      </c>
      <c r="D19" s="83">
        <v>8863</v>
      </c>
      <c r="E19" s="65">
        <v>565</v>
      </c>
      <c r="F19" s="83">
        <v>382</v>
      </c>
      <c r="G19" s="83">
        <v>183</v>
      </c>
      <c r="H19" s="65">
        <v>60</v>
      </c>
      <c r="I19" s="83">
        <v>18</v>
      </c>
      <c r="J19" s="83">
        <v>42</v>
      </c>
      <c r="K19" s="83">
        <v>37</v>
      </c>
      <c r="L19" s="83">
        <v>14</v>
      </c>
      <c r="M19" s="83">
        <v>23</v>
      </c>
      <c r="N19" s="83">
        <v>23</v>
      </c>
      <c r="O19" s="83">
        <v>4</v>
      </c>
      <c r="P19" s="83">
        <v>19</v>
      </c>
      <c r="Q19" s="83">
        <v>245</v>
      </c>
      <c r="R19" s="83">
        <v>113</v>
      </c>
      <c r="S19" s="83">
        <v>132</v>
      </c>
      <c r="T19" s="83">
        <v>260</v>
      </c>
      <c r="U19" s="83">
        <v>251</v>
      </c>
      <c r="V19" s="83">
        <v>9</v>
      </c>
      <c r="W19" s="69" t="s">
        <v>69</v>
      </c>
    </row>
    <row r="20" spans="1:23" ht="13.5" customHeight="1">
      <c r="A20" s="84"/>
      <c r="B20" s="85"/>
      <c r="C20" s="86"/>
      <c r="D20" s="86"/>
      <c r="E20" s="85"/>
      <c r="F20" s="86"/>
      <c r="G20" s="86"/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</row>
    <row r="21" spans="1:23" ht="13.5" customHeight="1">
      <c r="A21" s="3" t="s">
        <v>70</v>
      </c>
      <c r="B21" s="65">
        <v>17925</v>
      </c>
      <c r="C21" s="83">
        <v>9095</v>
      </c>
      <c r="D21" s="83">
        <v>8830</v>
      </c>
      <c r="E21" s="65">
        <v>491</v>
      </c>
      <c r="F21" s="83">
        <v>326</v>
      </c>
      <c r="G21" s="83">
        <v>165</v>
      </c>
      <c r="H21" s="65">
        <v>53</v>
      </c>
      <c r="I21" s="83">
        <v>7</v>
      </c>
      <c r="J21" s="83">
        <v>46</v>
      </c>
      <c r="K21" s="83">
        <v>34</v>
      </c>
      <c r="L21" s="83">
        <v>1</v>
      </c>
      <c r="M21" s="83">
        <v>33</v>
      </c>
      <c r="N21" s="83">
        <v>19</v>
      </c>
      <c r="O21" s="83">
        <v>6</v>
      </c>
      <c r="P21" s="83">
        <v>13</v>
      </c>
      <c r="Q21" s="83">
        <v>232</v>
      </c>
      <c r="R21" s="83">
        <v>117</v>
      </c>
      <c r="S21" s="83">
        <v>115</v>
      </c>
      <c r="T21" s="83">
        <v>206</v>
      </c>
      <c r="U21" s="83">
        <v>202</v>
      </c>
      <c r="V21" s="83">
        <v>4</v>
      </c>
      <c r="W21" s="69" t="s">
        <v>70</v>
      </c>
    </row>
    <row r="22" spans="1:23" ht="13.5" customHeight="1">
      <c r="A22" s="84"/>
      <c r="B22" s="85"/>
      <c r="C22" s="86"/>
      <c r="D22" s="86"/>
      <c r="E22" s="85"/>
      <c r="F22" s="86"/>
      <c r="G22" s="86"/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</row>
    <row r="23" spans="1:23" ht="13.5" customHeight="1">
      <c r="A23" s="3" t="s">
        <v>71</v>
      </c>
      <c r="B23" s="65">
        <v>18182</v>
      </c>
      <c r="C23" s="83">
        <v>9324</v>
      </c>
      <c r="D23" s="83">
        <v>8858</v>
      </c>
      <c r="E23" s="65">
        <v>389</v>
      </c>
      <c r="F23" s="83">
        <v>241</v>
      </c>
      <c r="G23" s="83">
        <v>148</v>
      </c>
      <c r="H23" s="65">
        <v>49</v>
      </c>
      <c r="I23" s="83">
        <v>7</v>
      </c>
      <c r="J23" s="83">
        <v>42</v>
      </c>
      <c r="K23" s="83">
        <v>38</v>
      </c>
      <c r="L23" s="83">
        <v>7</v>
      </c>
      <c r="M23" s="83">
        <v>31</v>
      </c>
      <c r="N23" s="83">
        <v>11</v>
      </c>
      <c r="O23" s="88">
        <v>0</v>
      </c>
      <c r="P23" s="83">
        <v>11</v>
      </c>
      <c r="Q23" s="83">
        <v>177</v>
      </c>
      <c r="R23" s="83">
        <v>72</v>
      </c>
      <c r="S23" s="83">
        <v>105</v>
      </c>
      <c r="T23" s="83">
        <v>163</v>
      </c>
      <c r="U23" s="83">
        <v>162</v>
      </c>
      <c r="V23" s="83">
        <v>1</v>
      </c>
      <c r="W23" s="69" t="s">
        <v>71</v>
      </c>
    </row>
    <row r="24" spans="1:23" ht="17.25" customHeight="1">
      <c r="A24" s="84"/>
      <c r="B24" s="85"/>
      <c r="C24" s="86"/>
      <c r="D24" s="86"/>
      <c r="E24" s="85"/>
      <c r="F24" s="86"/>
      <c r="G24" s="86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</row>
    <row r="25" spans="1:23" ht="13.5" customHeight="1">
      <c r="A25" s="3" t="s">
        <v>72</v>
      </c>
      <c r="B25" s="65">
        <v>18834</v>
      </c>
      <c r="C25" s="83">
        <v>9584</v>
      </c>
      <c r="D25" s="83">
        <v>9250</v>
      </c>
      <c r="E25" s="65">
        <v>419</v>
      </c>
      <c r="F25" s="83">
        <v>262</v>
      </c>
      <c r="G25" s="83">
        <v>157</v>
      </c>
      <c r="H25" s="65">
        <v>66</v>
      </c>
      <c r="I25" s="83">
        <v>15</v>
      </c>
      <c r="J25" s="83">
        <v>51</v>
      </c>
      <c r="K25" s="83">
        <v>43</v>
      </c>
      <c r="L25" s="83">
        <v>9</v>
      </c>
      <c r="M25" s="83">
        <v>34</v>
      </c>
      <c r="N25" s="83">
        <v>23</v>
      </c>
      <c r="O25" s="83">
        <v>6</v>
      </c>
      <c r="P25" s="83">
        <v>17</v>
      </c>
      <c r="Q25" s="83">
        <v>217</v>
      </c>
      <c r="R25" s="83">
        <v>111</v>
      </c>
      <c r="S25" s="83">
        <v>106</v>
      </c>
      <c r="T25" s="83">
        <v>136</v>
      </c>
      <c r="U25" s="83">
        <v>136</v>
      </c>
      <c r="V25" s="88">
        <v>0</v>
      </c>
      <c r="W25" s="69" t="s">
        <v>72</v>
      </c>
    </row>
    <row r="26" spans="1:23" ht="13.5" customHeight="1">
      <c r="A26" s="84"/>
      <c r="B26" s="85"/>
      <c r="C26" s="86"/>
      <c r="D26" s="86"/>
      <c r="E26" s="85"/>
      <c r="F26" s="86"/>
      <c r="G26" s="86"/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</row>
    <row r="27" spans="1:23" ht="13.5" customHeight="1">
      <c r="A27" s="3" t="s">
        <v>73</v>
      </c>
      <c r="B27" s="65">
        <v>19488</v>
      </c>
      <c r="C27" s="83">
        <v>9952</v>
      </c>
      <c r="D27" s="83">
        <v>9536</v>
      </c>
      <c r="E27" s="65">
        <v>334</v>
      </c>
      <c r="F27" s="83">
        <v>199</v>
      </c>
      <c r="G27" s="83">
        <v>135</v>
      </c>
      <c r="H27" s="65">
        <v>52</v>
      </c>
      <c r="I27" s="83">
        <v>8</v>
      </c>
      <c r="J27" s="83">
        <v>44</v>
      </c>
      <c r="K27" s="83">
        <v>40</v>
      </c>
      <c r="L27" s="83">
        <v>2</v>
      </c>
      <c r="M27" s="83">
        <v>38</v>
      </c>
      <c r="N27" s="83">
        <v>12</v>
      </c>
      <c r="O27" s="83">
        <v>6</v>
      </c>
      <c r="P27" s="83">
        <v>6</v>
      </c>
      <c r="Q27" s="83">
        <v>170</v>
      </c>
      <c r="R27" s="83">
        <v>79</v>
      </c>
      <c r="S27" s="83">
        <v>91</v>
      </c>
      <c r="T27" s="83">
        <v>112</v>
      </c>
      <c r="U27" s="83">
        <v>112</v>
      </c>
      <c r="V27" s="88">
        <v>0</v>
      </c>
      <c r="W27" s="69" t="s">
        <v>73</v>
      </c>
    </row>
    <row r="28" spans="1:23" ht="13.5" customHeight="1">
      <c r="A28" s="84"/>
      <c r="B28" s="85"/>
      <c r="C28" s="86"/>
      <c r="D28" s="86"/>
      <c r="E28" s="85"/>
      <c r="F28" s="86"/>
      <c r="G28" s="86"/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</row>
    <row r="29" spans="1:23" ht="13.5" customHeight="1">
      <c r="A29" s="4" t="s">
        <v>169</v>
      </c>
      <c r="B29" s="65">
        <v>20093</v>
      </c>
      <c r="C29" s="83">
        <v>10364</v>
      </c>
      <c r="D29" s="83">
        <v>9729</v>
      </c>
      <c r="E29" s="65">
        <v>325</v>
      </c>
      <c r="F29" s="83">
        <v>192</v>
      </c>
      <c r="G29" s="83">
        <v>133</v>
      </c>
      <c r="H29" s="65">
        <v>57</v>
      </c>
      <c r="I29" s="83">
        <v>19</v>
      </c>
      <c r="J29" s="83">
        <v>38</v>
      </c>
      <c r="K29" s="83">
        <v>32</v>
      </c>
      <c r="L29" s="83">
        <v>7</v>
      </c>
      <c r="M29" s="83">
        <v>25</v>
      </c>
      <c r="N29" s="83">
        <v>25</v>
      </c>
      <c r="O29" s="83">
        <v>12</v>
      </c>
      <c r="P29" s="83">
        <v>13</v>
      </c>
      <c r="Q29" s="83">
        <v>173</v>
      </c>
      <c r="R29" s="83">
        <v>79</v>
      </c>
      <c r="S29" s="83">
        <v>94</v>
      </c>
      <c r="T29" s="83">
        <v>95</v>
      </c>
      <c r="U29" s="83">
        <v>94</v>
      </c>
      <c r="V29" s="83">
        <v>1</v>
      </c>
      <c r="W29" s="13" t="s">
        <v>169</v>
      </c>
    </row>
    <row r="30" spans="1:23" ht="13.5" customHeight="1">
      <c r="A30" s="84"/>
      <c r="B30" s="85"/>
      <c r="C30" s="86"/>
      <c r="D30" s="86"/>
      <c r="E30" s="85"/>
      <c r="F30" s="86"/>
      <c r="G30" s="86"/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</row>
    <row r="31" spans="1:23" ht="13.5" customHeight="1">
      <c r="A31" s="3" t="s">
        <v>5</v>
      </c>
      <c r="B31" s="65">
        <v>19950</v>
      </c>
      <c r="C31" s="83">
        <v>10223</v>
      </c>
      <c r="D31" s="83">
        <v>9727</v>
      </c>
      <c r="E31" s="65">
        <v>215</v>
      </c>
      <c r="F31" s="83">
        <v>136</v>
      </c>
      <c r="G31" s="83">
        <v>79</v>
      </c>
      <c r="H31" s="65">
        <v>39</v>
      </c>
      <c r="I31" s="83">
        <v>7</v>
      </c>
      <c r="J31" s="83">
        <v>32</v>
      </c>
      <c r="K31" s="83">
        <v>27</v>
      </c>
      <c r="L31" s="83">
        <v>3</v>
      </c>
      <c r="M31" s="83">
        <v>24</v>
      </c>
      <c r="N31" s="83">
        <v>12</v>
      </c>
      <c r="O31" s="83">
        <v>4</v>
      </c>
      <c r="P31" s="83">
        <v>8</v>
      </c>
      <c r="Q31" s="83">
        <v>93</v>
      </c>
      <c r="R31" s="83">
        <v>47</v>
      </c>
      <c r="S31" s="83">
        <v>46</v>
      </c>
      <c r="T31" s="83">
        <v>83</v>
      </c>
      <c r="U31" s="83">
        <v>82</v>
      </c>
      <c r="V31" s="83">
        <v>1</v>
      </c>
      <c r="W31" s="69" t="s">
        <v>5</v>
      </c>
    </row>
    <row r="32" spans="1:23" ht="13.5" customHeight="1">
      <c r="A32" s="84"/>
      <c r="B32" s="85"/>
      <c r="C32" s="86"/>
      <c r="D32" s="86"/>
      <c r="E32" s="85"/>
      <c r="F32" s="86"/>
      <c r="G32" s="86"/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</row>
    <row r="33" spans="1:23" ht="13.5" customHeight="1">
      <c r="A33" s="3" t="s">
        <v>6</v>
      </c>
      <c r="B33" s="65">
        <v>19387</v>
      </c>
      <c r="C33" s="83">
        <v>9887</v>
      </c>
      <c r="D33" s="83">
        <v>9500</v>
      </c>
      <c r="E33" s="65">
        <v>247</v>
      </c>
      <c r="F33" s="83">
        <v>128</v>
      </c>
      <c r="G33" s="83">
        <v>119</v>
      </c>
      <c r="H33" s="65">
        <v>70</v>
      </c>
      <c r="I33" s="83">
        <v>23</v>
      </c>
      <c r="J33" s="83">
        <v>47</v>
      </c>
      <c r="K33" s="83">
        <v>51</v>
      </c>
      <c r="L33" s="83">
        <v>19</v>
      </c>
      <c r="M33" s="83">
        <v>32</v>
      </c>
      <c r="N33" s="83">
        <v>19</v>
      </c>
      <c r="O33" s="83">
        <v>4</v>
      </c>
      <c r="P33" s="83">
        <v>15</v>
      </c>
      <c r="Q33" s="83">
        <v>110</v>
      </c>
      <c r="R33" s="83">
        <v>40</v>
      </c>
      <c r="S33" s="83">
        <v>70</v>
      </c>
      <c r="T33" s="83">
        <v>67</v>
      </c>
      <c r="U33" s="83">
        <v>65</v>
      </c>
      <c r="V33" s="83">
        <v>2</v>
      </c>
      <c r="W33" s="69" t="s">
        <v>6</v>
      </c>
    </row>
    <row r="34" spans="1:23" ht="18" customHeight="1">
      <c r="A34" s="84"/>
      <c r="B34" s="85"/>
      <c r="C34" s="86"/>
      <c r="D34" s="86"/>
      <c r="E34" s="85"/>
      <c r="F34" s="86"/>
      <c r="G34" s="86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</row>
    <row r="35" spans="1:23" ht="13.5" customHeight="1">
      <c r="A35" s="3" t="s">
        <v>7</v>
      </c>
      <c r="B35" s="65">
        <v>18754</v>
      </c>
      <c r="C35" s="83">
        <v>9633</v>
      </c>
      <c r="D35" s="83">
        <v>9121</v>
      </c>
      <c r="E35" s="65">
        <v>236</v>
      </c>
      <c r="F35" s="83">
        <v>140</v>
      </c>
      <c r="G35" s="83">
        <v>96</v>
      </c>
      <c r="H35" s="65">
        <v>58</v>
      </c>
      <c r="I35" s="83">
        <v>20</v>
      </c>
      <c r="J35" s="83">
        <v>38</v>
      </c>
      <c r="K35" s="83">
        <v>33</v>
      </c>
      <c r="L35" s="83">
        <v>11</v>
      </c>
      <c r="M35" s="83">
        <v>22</v>
      </c>
      <c r="N35" s="83">
        <v>25</v>
      </c>
      <c r="O35" s="83">
        <v>9</v>
      </c>
      <c r="P35" s="83">
        <v>16</v>
      </c>
      <c r="Q35" s="83">
        <v>87</v>
      </c>
      <c r="R35" s="83">
        <v>31</v>
      </c>
      <c r="S35" s="83">
        <v>56</v>
      </c>
      <c r="T35" s="83">
        <v>91</v>
      </c>
      <c r="U35" s="83">
        <v>89</v>
      </c>
      <c r="V35" s="83">
        <v>2</v>
      </c>
      <c r="W35" s="69" t="s">
        <v>7</v>
      </c>
    </row>
    <row r="36" spans="1:23" ht="13.5" customHeight="1">
      <c r="A36" s="84"/>
      <c r="B36" s="85"/>
      <c r="C36" s="86"/>
      <c r="D36" s="86"/>
      <c r="E36" s="85"/>
      <c r="F36" s="86"/>
      <c r="G36" s="86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</row>
    <row r="37" spans="1:23" ht="13.5" customHeight="1">
      <c r="A37" s="3" t="s">
        <v>8</v>
      </c>
      <c r="B37" s="65">
        <v>18151</v>
      </c>
      <c r="C37" s="83">
        <v>9345</v>
      </c>
      <c r="D37" s="83">
        <v>8806</v>
      </c>
      <c r="E37" s="65">
        <v>193</v>
      </c>
      <c r="F37" s="83">
        <v>125</v>
      </c>
      <c r="G37" s="83">
        <v>68</v>
      </c>
      <c r="H37" s="65">
        <v>46</v>
      </c>
      <c r="I37" s="83">
        <v>16</v>
      </c>
      <c r="J37" s="83">
        <v>30</v>
      </c>
      <c r="K37" s="83">
        <v>27</v>
      </c>
      <c r="L37" s="83">
        <v>7</v>
      </c>
      <c r="M37" s="83">
        <v>20</v>
      </c>
      <c r="N37" s="83">
        <v>19</v>
      </c>
      <c r="O37" s="83">
        <v>9</v>
      </c>
      <c r="P37" s="83">
        <v>10</v>
      </c>
      <c r="Q37" s="83">
        <v>51</v>
      </c>
      <c r="R37" s="83">
        <v>15</v>
      </c>
      <c r="S37" s="83">
        <v>36</v>
      </c>
      <c r="T37" s="83">
        <v>96</v>
      </c>
      <c r="U37" s="83">
        <v>94</v>
      </c>
      <c r="V37" s="83">
        <v>2</v>
      </c>
      <c r="W37" s="69" t="s">
        <v>8</v>
      </c>
    </row>
    <row r="38" spans="1:23" ht="13.5" customHeight="1">
      <c r="A38" s="84"/>
      <c r="B38" s="85"/>
      <c r="C38" s="86"/>
      <c r="D38" s="86"/>
      <c r="E38" s="85"/>
      <c r="F38" s="86"/>
      <c r="G38" s="86"/>
      <c r="H38" s="8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</row>
    <row r="39" spans="1:23" ht="13.5" customHeight="1">
      <c r="A39" s="3" t="s">
        <v>9</v>
      </c>
      <c r="B39" s="65">
        <v>18172</v>
      </c>
      <c r="C39" s="83">
        <v>9313</v>
      </c>
      <c r="D39" s="83">
        <v>8859</v>
      </c>
      <c r="E39" s="65">
        <v>230</v>
      </c>
      <c r="F39" s="83">
        <v>166</v>
      </c>
      <c r="G39" s="83">
        <v>64</v>
      </c>
      <c r="H39" s="65">
        <v>74</v>
      </c>
      <c r="I39" s="83">
        <v>33</v>
      </c>
      <c r="J39" s="83">
        <v>41</v>
      </c>
      <c r="K39" s="83">
        <v>48</v>
      </c>
      <c r="L39" s="83">
        <v>25</v>
      </c>
      <c r="M39" s="83">
        <v>23</v>
      </c>
      <c r="N39" s="83">
        <v>26</v>
      </c>
      <c r="O39" s="83">
        <v>8</v>
      </c>
      <c r="P39" s="83">
        <v>18</v>
      </c>
      <c r="Q39" s="83">
        <v>42</v>
      </c>
      <c r="R39" s="83">
        <v>22</v>
      </c>
      <c r="S39" s="83">
        <v>20</v>
      </c>
      <c r="T39" s="83">
        <v>114</v>
      </c>
      <c r="U39" s="83">
        <v>111</v>
      </c>
      <c r="V39" s="83">
        <v>3</v>
      </c>
      <c r="W39" s="69" t="s">
        <v>9</v>
      </c>
    </row>
    <row r="40" spans="1:23" ht="13.5" customHeight="1">
      <c r="A40" s="84"/>
      <c r="B40" s="85"/>
      <c r="C40" s="86"/>
      <c r="D40" s="86"/>
      <c r="E40" s="85"/>
      <c r="F40" s="86"/>
      <c r="G40" s="86"/>
      <c r="H40" s="85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</row>
    <row r="41" spans="1:23" ht="13.5" customHeight="1">
      <c r="A41" s="3" t="s">
        <v>10</v>
      </c>
      <c r="B41" s="65">
        <v>17909</v>
      </c>
      <c r="C41" s="83">
        <v>9358</v>
      </c>
      <c r="D41" s="83">
        <v>8551</v>
      </c>
      <c r="E41" s="65">
        <v>163</v>
      </c>
      <c r="F41" s="83">
        <v>120</v>
      </c>
      <c r="G41" s="83">
        <v>43</v>
      </c>
      <c r="H41" s="65">
        <v>37</v>
      </c>
      <c r="I41" s="83">
        <v>17</v>
      </c>
      <c r="J41" s="83">
        <v>20</v>
      </c>
      <c r="K41" s="83">
        <v>25</v>
      </c>
      <c r="L41" s="83">
        <v>10</v>
      </c>
      <c r="M41" s="83">
        <v>15</v>
      </c>
      <c r="N41" s="83">
        <v>12</v>
      </c>
      <c r="O41" s="83">
        <v>7</v>
      </c>
      <c r="P41" s="83">
        <v>5</v>
      </c>
      <c r="Q41" s="83">
        <v>37</v>
      </c>
      <c r="R41" s="83">
        <v>15</v>
      </c>
      <c r="S41" s="83">
        <v>22</v>
      </c>
      <c r="T41" s="83">
        <v>89</v>
      </c>
      <c r="U41" s="83">
        <v>88</v>
      </c>
      <c r="V41" s="83">
        <v>1</v>
      </c>
      <c r="W41" s="69" t="s">
        <v>10</v>
      </c>
    </row>
    <row r="42" spans="1:23" ht="13.5" customHeight="1">
      <c r="A42" s="84"/>
      <c r="B42" s="85"/>
      <c r="C42" s="86"/>
      <c r="D42" s="86"/>
      <c r="E42" s="85"/>
      <c r="F42" s="86"/>
      <c r="G42" s="86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</row>
    <row r="43" spans="1:23" ht="13.5" customHeight="1">
      <c r="A43" s="2" t="s">
        <v>11</v>
      </c>
      <c r="B43" s="65">
        <v>16799</v>
      </c>
      <c r="C43" s="66">
        <v>8450</v>
      </c>
      <c r="D43" s="66">
        <v>8349</v>
      </c>
      <c r="E43" s="65">
        <v>150</v>
      </c>
      <c r="F43" s="66">
        <v>115</v>
      </c>
      <c r="G43" s="66">
        <v>35</v>
      </c>
      <c r="H43" s="65">
        <v>48</v>
      </c>
      <c r="I43" s="66">
        <v>27</v>
      </c>
      <c r="J43" s="66">
        <v>21</v>
      </c>
      <c r="K43" s="66">
        <v>35</v>
      </c>
      <c r="L43" s="66">
        <v>20</v>
      </c>
      <c r="M43" s="66">
        <v>15</v>
      </c>
      <c r="N43" s="66">
        <v>13</v>
      </c>
      <c r="O43" s="66">
        <v>7</v>
      </c>
      <c r="P43" s="66">
        <v>6</v>
      </c>
      <c r="Q43" s="66">
        <v>30</v>
      </c>
      <c r="R43" s="66">
        <v>18</v>
      </c>
      <c r="S43" s="66">
        <v>12</v>
      </c>
      <c r="T43" s="66">
        <v>72</v>
      </c>
      <c r="U43" s="66">
        <v>70</v>
      </c>
      <c r="V43" s="66">
        <v>2</v>
      </c>
      <c r="W43" s="69" t="s">
        <v>11</v>
      </c>
    </row>
    <row r="44" spans="1:23" ht="18" customHeight="1">
      <c r="A44" s="84"/>
      <c r="B44" s="85"/>
      <c r="C44" s="86"/>
      <c r="D44" s="86"/>
      <c r="E44" s="85"/>
      <c r="F44" s="86"/>
      <c r="G44" s="86"/>
      <c r="H44" s="85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3" ht="13.5" customHeight="1">
      <c r="A45" s="6" t="s">
        <v>12</v>
      </c>
      <c r="B45" s="65">
        <v>16786</v>
      </c>
      <c r="C45" s="89">
        <v>8530</v>
      </c>
      <c r="D45" s="89">
        <v>8256</v>
      </c>
      <c r="E45" s="65">
        <v>169</v>
      </c>
      <c r="F45" s="83">
        <v>118</v>
      </c>
      <c r="G45" s="83">
        <v>51</v>
      </c>
      <c r="H45" s="65">
        <v>47</v>
      </c>
      <c r="I45" s="83">
        <v>17</v>
      </c>
      <c r="J45" s="83">
        <v>30</v>
      </c>
      <c r="K45" s="83">
        <v>32</v>
      </c>
      <c r="L45" s="89">
        <v>9</v>
      </c>
      <c r="M45" s="89">
        <v>23</v>
      </c>
      <c r="N45" s="83">
        <v>15</v>
      </c>
      <c r="O45" s="89">
        <v>8</v>
      </c>
      <c r="P45" s="89">
        <v>7</v>
      </c>
      <c r="Q45" s="83">
        <v>35</v>
      </c>
      <c r="R45" s="89">
        <v>18</v>
      </c>
      <c r="S45" s="89">
        <v>17</v>
      </c>
      <c r="T45" s="83">
        <v>87</v>
      </c>
      <c r="U45" s="89">
        <v>83</v>
      </c>
      <c r="V45" s="89">
        <v>4</v>
      </c>
      <c r="W45" s="90" t="s">
        <v>12</v>
      </c>
    </row>
    <row r="46" spans="1:23" ht="13.5" customHeight="1">
      <c r="A46" s="84"/>
      <c r="B46" s="85"/>
      <c r="C46" s="86"/>
      <c r="D46" s="86"/>
      <c r="E46" s="85"/>
      <c r="F46" s="86"/>
      <c r="G46" s="86"/>
      <c r="H46" s="85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</row>
    <row r="47" spans="1:23" ht="13.5" customHeight="1">
      <c r="A47" s="6" t="s">
        <v>15</v>
      </c>
      <c r="B47" s="65">
        <v>16618</v>
      </c>
      <c r="C47" s="89">
        <v>8505</v>
      </c>
      <c r="D47" s="89">
        <v>8113</v>
      </c>
      <c r="E47" s="65">
        <v>163</v>
      </c>
      <c r="F47" s="66">
        <v>117</v>
      </c>
      <c r="G47" s="66">
        <v>46</v>
      </c>
      <c r="H47" s="65">
        <v>61</v>
      </c>
      <c r="I47" s="66">
        <v>31</v>
      </c>
      <c r="J47" s="66">
        <v>30</v>
      </c>
      <c r="K47" s="66">
        <v>45</v>
      </c>
      <c r="L47" s="89">
        <v>19</v>
      </c>
      <c r="M47" s="89">
        <v>26</v>
      </c>
      <c r="N47" s="66">
        <v>16</v>
      </c>
      <c r="O47" s="89">
        <v>12</v>
      </c>
      <c r="P47" s="89">
        <v>4</v>
      </c>
      <c r="Q47" s="66">
        <v>29</v>
      </c>
      <c r="R47" s="89">
        <v>15</v>
      </c>
      <c r="S47" s="89">
        <v>14</v>
      </c>
      <c r="T47" s="66">
        <v>73</v>
      </c>
      <c r="U47" s="89">
        <v>71</v>
      </c>
      <c r="V47" s="89">
        <v>2</v>
      </c>
      <c r="W47" s="90" t="s">
        <v>15</v>
      </c>
    </row>
    <row r="48" spans="1:23" ht="13.5" customHeight="1">
      <c r="A48" s="6"/>
      <c r="B48" s="65"/>
      <c r="C48" s="89"/>
      <c r="D48" s="89"/>
      <c r="E48" s="65"/>
      <c r="F48" s="66"/>
      <c r="G48" s="66"/>
      <c r="H48" s="65"/>
      <c r="I48" s="66"/>
      <c r="J48" s="66"/>
      <c r="K48" s="66"/>
      <c r="L48" s="89"/>
      <c r="M48" s="89"/>
      <c r="N48" s="66"/>
      <c r="O48" s="89"/>
      <c r="P48" s="89"/>
      <c r="Q48" s="66"/>
      <c r="R48" s="89"/>
      <c r="S48" s="89"/>
      <c r="T48" s="66"/>
      <c r="U48" s="89"/>
      <c r="V48" s="89"/>
      <c r="W48" s="90"/>
    </row>
    <row r="49" spans="1:23" ht="13.5" customHeight="1">
      <c r="A49" s="6" t="s">
        <v>16</v>
      </c>
      <c r="B49" s="65">
        <v>16279</v>
      </c>
      <c r="C49" s="89">
        <v>8302</v>
      </c>
      <c r="D49" s="89">
        <v>7977</v>
      </c>
      <c r="E49" s="65">
        <v>146</v>
      </c>
      <c r="F49" s="66">
        <v>98</v>
      </c>
      <c r="G49" s="66">
        <v>48</v>
      </c>
      <c r="H49" s="65">
        <v>58</v>
      </c>
      <c r="I49" s="66">
        <v>26</v>
      </c>
      <c r="J49" s="66">
        <v>32</v>
      </c>
      <c r="K49" s="66">
        <v>47</v>
      </c>
      <c r="L49" s="89">
        <v>18</v>
      </c>
      <c r="M49" s="89">
        <v>29</v>
      </c>
      <c r="N49" s="66">
        <v>11</v>
      </c>
      <c r="O49" s="89">
        <v>8</v>
      </c>
      <c r="P49" s="89">
        <v>3</v>
      </c>
      <c r="Q49" s="66">
        <v>33</v>
      </c>
      <c r="R49" s="89">
        <v>19</v>
      </c>
      <c r="S49" s="89">
        <v>14</v>
      </c>
      <c r="T49" s="66">
        <v>55</v>
      </c>
      <c r="U49" s="89">
        <v>53</v>
      </c>
      <c r="V49" s="89">
        <v>2</v>
      </c>
      <c r="W49" s="90" t="s">
        <v>16</v>
      </c>
    </row>
    <row r="50" spans="1:23" ht="13.5" customHeight="1">
      <c r="A50" s="84"/>
      <c r="B50" s="85"/>
      <c r="C50" s="86"/>
      <c r="D50" s="86"/>
      <c r="E50" s="85"/>
      <c r="F50" s="86"/>
      <c r="G50" s="86"/>
      <c r="H50" s="85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7"/>
    </row>
    <row r="51" spans="1:23" ht="13.5" customHeight="1">
      <c r="A51" s="6" t="s">
        <v>17</v>
      </c>
      <c r="B51" s="65">
        <v>15686</v>
      </c>
      <c r="C51" s="89">
        <v>7917</v>
      </c>
      <c r="D51" s="89">
        <v>7769</v>
      </c>
      <c r="E51" s="65">
        <v>148</v>
      </c>
      <c r="F51" s="66">
        <v>109</v>
      </c>
      <c r="G51" s="66">
        <v>39</v>
      </c>
      <c r="H51" s="65">
        <v>57</v>
      </c>
      <c r="I51" s="66">
        <v>29</v>
      </c>
      <c r="J51" s="66">
        <v>28</v>
      </c>
      <c r="K51" s="66">
        <v>48</v>
      </c>
      <c r="L51" s="89">
        <v>23</v>
      </c>
      <c r="M51" s="89">
        <v>25</v>
      </c>
      <c r="N51" s="66">
        <v>9</v>
      </c>
      <c r="O51" s="89">
        <v>6</v>
      </c>
      <c r="P51" s="89">
        <v>3</v>
      </c>
      <c r="Q51" s="66">
        <v>39</v>
      </c>
      <c r="R51" s="89">
        <v>29</v>
      </c>
      <c r="S51" s="89">
        <v>10</v>
      </c>
      <c r="T51" s="66">
        <v>52</v>
      </c>
      <c r="U51" s="89">
        <v>51</v>
      </c>
      <c r="V51" s="89">
        <v>1</v>
      </c>
      <c r="W51" s="90" t="s">
        <v>17</v>
      </c>
    </row>
    <row r="52" spans="1:23" ht="13.5" customHeight="1">
      <c r="A52" s="84"/>
      <c r="B52" s="85"/>
      <c r="C52" s="86"/>
      <c r="D52" s="86"/>
      <c r="E52" s="85"/>
      <c r="F52" s="86"/>
      <c r="G52" s="86"/>
      <c r="H52" s="85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7"/>
    </row>
    <row r="53" spans="1:23" ht="13.5" customHeight="1">
      <c r="A53" s="6" t="s">
        <v>18</v>
      </c>
      <c r="B53" s="65">
        <v>15345</v>
      </c>
      <c r="C53" s="89">
        <v>7900</v>
      </c>
      <c r="D53" s="89">
        <v>7445</v>
      </c>
      <c r="E53" s="65">
        <v>120</v>
      </c>
      <c r="F53" s="66">
        <v>85</v>
      </c>
      <c r="G53" s="66">
        <v>35</v>
      </c>
      <c r="H53" s="65">
        <v>60</v>
      </c>
      <c r="I53" s="66">
        <v>29</v>
      </c>
      <c r="J53" s="66">
        <v>31</v>
      </c>
      <c r="K53" s="66">
        <v>51</v>
      </c>
      <c r="L53" s="89">
        <v>24</v>
      </c>
      <c r="M53" s="89">
        <v>27</v>
      </c>
      <c r="N53" s="66">
        <v>9</v>
      </c>
      <c r="O53" s="89">
        <v>5</v>
      </c>
      <c r="P53" s="89">
        <v>4</v>
      </c>
      <c r="Q53" s="66">
        <v>24</v>
      </c>
      <c r="R53" s="89">
        <v>21</v>
      </c>
      <c r="S53" s="89">
        <v>3</v>
      </c>
      <c r="T53" s="66">
        <v>36</v>
      </c>
      <c r="U53" s="89">
        <v>35</v>
      </c>
      <c r="V53" s="89">
        <v>1</v>
      </c>
      <c r="W53" s="90" t="s">
        <v>18</v>
      </c>
    </row>
    <row r="54" spans="1:23" ht="17.25" customHeight="1">
      <c r="A54" s="84"/>
      <c r="B54" s="85"/>
      <c r="C54" s="86"/>
      <c r="D54" s="86"/>
      <c r="E54" s="85"/>
      <c r="F54" s="86"/>
      <c r="G54" s="86"/>
      <c r="H54" s="85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</row>
    <row r="55" spans="1:23" ht="13.5" customHeight="1">
      <c r="A55" s="6" t="s">
        <v>19</v>
      </c>
      <c r="B55" s="65">
        <v>14917</v>
      </c>
      <c r="C55" s="89">
        <v>7612</v>
      </c>
      <c r="D55" s="89">
        <v>7305</v>
      </c>
      <c r="E55" s="65">
        <v>78</v>
      </c>
      <c r="F55" s="66">
        <v>49</v>
      </c>
      <c r="G55" s="66">
        <v>29</v>
      </c>
      <c r="H55" s="65">
        <v>36</v>
      </c>
      <c r="I55" s="66">
        <v>19</v>
      </c>
      <c r="J55" s="66">
        <v>17</v>
      </c>
      <c r="K55" s="66">
        <v>26</v>
      </c>
      <c r="L55" s="89">
        <v>16</v>
      </c>
      <c r="M55" s="89">
        <v>10</v>
      </c>
      <c r="N55" s="66">
        <v>10</v>
      </c>
      <c r="O55" s="89">
        <v>3</v>
      </c>
      <c r="P55" s="89">
        <v>7</v>
      </c>
      <c r="Q55" s="66">
        <v>25</v>
      </c>
      <c r="R55" s="89">
        <v>13</v>
      </c>
      <c r="S55" s="89">
        <v>12</v>
      </c>
      <c r="T55" s="66">
        <v>17</v>
      </c>
      <c r="U55" s="89">
        <v>17</v>
      </c>
      <c r="V55" s="89">
        <v>0</v>
      </c>
      <c r="W55" s="90" t="s">
        <v>19</v>
      </c>
    </row>
    <row r="56" spans="1:23" ht="13.5" customHeight="1">
      <c r="A56" s="6"/>
      <c r="B56" s="65"/>
      <c r="C56" s="89"/>
      <c r="D56" s="89"/>
      <c r="E56" s="65"/>
      <c r="F56" s="66"/>
      <c r="G56" s="66"/>
      <c r="H56" s="65"/>
      <c r="I56" s="66"/>
      <c r="J56" s="66"/>
      <c r="K56" s="66"/>
      <c r="L56" s="89"/>
      <c r="M56" s="89"/>
      <c r="N56" s="66"/>
      <c r="O56" s="89"/>
      <c r="P56" s="89"/>
      <c r="Q56" s="66"/>
      <c r="R56" s="89"/>
      <c r="S56" s="89"/>
      <c r="T56" s="66"/>
      <c r="U56" s="89"/>
      <c r="V56" s="89"/>
      <c r="W56" s="90"/>
    </row>
    <row r="57" spans="1:23" ht="13.5" customHeight="1">
      <c r="A57" s="6" t="s">
        <v>74</v>
      </c>
      <c r="B57" s="65">
        <v>14147</v>
      </c>
      <c r="C57" s="89">
        <v>7220</v>
      </c>
      <c r="D57" s="89">
        <v>6927</v>
      </c>
      <c r="E57" s="65">
        <v>65</v>
      </c>
      <c r="F57" s="66">
        <v>45</v>
      </c>
      <c r="G57" s="66">
        <v>20</v>
      </c>
      <c r="H57" s="65">
        <v>28</v>
      </c>
      <c r="I57" s="66">
        <v>15</v>
      </c>
      <c r="J57" s="66">
        <v>13</v>
      </c>
      <c r="K57" s="66">
        <v>25</v>
      </c>
      <c r="L57" s="89">
        <v>12</v>
      </c>
      <c r="M57" s="89">
        <v>13</v>
      </c>
      <c r="N57" s="66">
        <v>3</v>
      </c>
      <c r="O57" s="89">
        <v>3</v>
      </c>
      <c r="P57" s="89">
        <v>0</v>
      </c>
      <c r="Q57" s="66">
        <v>25</v>
      </c>
      <c r="R57" s="89">
        <v>18</v>
      </c>
      <c r="S57" s="89">
        <v>7</v>
      </c>
      <c r="T57" s="66">
        <v>12</v>
      </c>
      <c r="U57" s="89">
        <v>12</v>
      </c>
      <c r="V57" s="89">
        <v>0</v>
      </c>
      <c r="W57" s="90" t="s">
        <v>74</v>
      </c>
    </row>
    <row r="58" spans="1:23" s="20" customFormat="1" ht="13.5" customHeight="1">
      <c r="A58" s="6"/>
      <c r="B58" s="65"/>
      <c r="C58" s="89"/>
      <c r="D58" s="89"/>
      <c r="E58" s="65"/>
      <c r="F58" s="66"/>
      <c r="G58" s="66"/>
      <c r="H58" s="65"/>
      <c r="I58" s="66"/>
      <c r="J58" s="66"/>
      <c r="K58" s="66"/>
      <c r="L58" s="89"/>
      <c r="M58" s="89"/>
      <c r="N58" s="66"/>
      <c r="O58" s="89"/>
      <c r="P58" s="89"/>
      <c r="Q58" s="66"/>
      <c r="R58" s="89"/>
      <c r="S58" s="89"/>
      <c r="T58" s="66"/>
      <c r="U58" s="89"/>
      <c r="V58" s="89"/>
      <c r="W58" s="90"/>
    </row>
    <row r="59" spans="1:23" s="20" customFormat="1" ht="13.5" customHeight="1">
      <c r="A59" s="6" t="s">
        <v>133</v>
      </c>
      <c r="B59" s="65">
        <v>13680</v>
      </c>
      <c r="C59" s="89">
        <v>6865</v>
      </c>
      <c r="D59" s="89">
        <v>6815</v>
      </c>
      <c r="E59" s="65">
        <v>66</v>
      </c>
      <c r="F59" s="66">
        <v>48</v>
      </c>
      <c r="G59" s="66">
        <v>18</v>
      </c>
      <c r="H59" s="65">
        <v>33</v>
      </c>
      <c r="I59" s="66">
        <v>20</v>
      </c>
      <c r="J59" s="66">
        <v>13</v>
      </c>
      <c r="K59" s="66">
        <v>27</v>
      </c>
      <c r="L59" s="89">
        <v>17</v>
      </c>
      <c r="M59" s="89">
        <v>10</v>
      </c>
      <c r="N59" s="66">
        <v>6</v>
      </c>
      <c r="O59" s="89">
        <v>3</v>
      </c>
      <c r="P59" s="89">
        <v>3</v>
      </c>
      <c r="Q59" s="66">
        <v>17</v>
      </c>
      <c r="R59" s="89">
        <v>13</v>
      </c>
      <c r="S59" s="89">
        <v>4</v>
      </c>
      <c r="T59" s="66">
        <v>16</v>
      </c>
      <c r="U59" s="89">
        <v>15</v>
      </c>
      <c r="V59" s="89">
        <v>1</v>
      </c>
      <c r="W59" s="90" t="s">
        <v>133</v>
      </c>
    </row>
    <row r="60" spans="1:23" s="20" customFormat="1" ht="13.5" customHeight="1">
      <c r="A60" s="6"/>
      <c r="B60" s="65"/>
      <c r="C60" s="89"/>
      <c r="D60" s="89"/>
      <c r="E60" s="65"/>
      <c r="F60" s="66"/>
      <c r="G60" s="66"/>
      <c r="H60" s="65"/>
      <c r="I60" s="66"/>
      <c r="J60" s="66"/>
      <c r="K60" s="66"/>
      <c r="L60" s="89"/>
      <c r="M60" s="89"/>
      <c r="N60" s="66"/>
      <c r="O60" s="89"/>
      <c r="P60" s="89"/>
      <c r="Q60" s="66"/>
      <c r="R60" s="89"/>
      <c r="S60" s="89"/>
      <c r="T60" s="66"/>
      <c r="U60" s="89"/>
      <c r="V60" s="89"/>
      <c r="W60" s="90"/>
    </row>
    <row r="61" spans="1:23" s="20" customFormat="1" ht="13.5" customHeight="1">
      <c r="A61" s="6" t="s">
        <v>76</v>
      </c>
      <c r="B61" s="65">
        <v>13020</v>
      </c>
      <c r="C61" s="89">
        <v>6538</v>
      </c>
      <c r="D61" s="89">
        <v>6482</v>
      </c>
      <c r="E61" s="65">
        <v>52</v>
      </c>
      <c r="F61" s="66">
        <v>36</v>
      </c>
      <c r="G61" s="66">
        <v>16</v>
      </c>
      <c r="H61" s="65">
        <v>27</v>
      </c>
      <c r="I61" s="66">
        <v>16</v>
      </c>
      <c r="J61" s="66">
        <v>11</v>
      </c>
      <c r="K61" s="66">
        <v>24</v>
      </c>
      <c r="L61" s="89">
        <v>14</v>
      </c>
      <c r="M61" s="89">
        <v>10</v>
      </c>
      <c r="N61" s="66">
        <v>3</v>
      </c>
      <c r="O61" s="89">
        <v>2</v>
      </c>
      <c r="P61" s="89">
        <v>1</v>
      </c>
      <c r="Q61" s="66">
        <v>16</v>
      </c>
      <c r="R61" s="89">
        <v>11</v>
      </c>
      <c r="S61" s="89">
        <v>5</v>
      </c>
      <c r="T61" s="66">
        <v>9</v>
      </c>
      <c r="U61" s="89">
        <v>9</v>
      </c>
      <c r="V61" s="91">
        <v>0</v>
      </c>
      <c r="W61" s="6" t="s">
        <v>76</v>
      </c>
    </row>
    <row r="62" spans="1:24" ht="13.5" customHeight="1">
      <c r="A62" s="6"/>
      <c r="B62" s="65"/>
      <c r="C62" s="89"/>
      <c r="D62" s="89"/>
      <c r="E62" s="65"/>
      <c r="F62" s="66"/>
      <c r="G62" s="66"/>
      <c r="H62" s="65"/>
      <c r="I62" s="66"/>
      <c r="J62" s="66"/>
      <c r="K62" s="66"/>
      <c r="L62" s="89"/>
      <c r="M62" s="89"/>
      <c r="N62" s="66"/>
      <c r="O62" s="89"/>
      <c r="P62" s="89"/>
      <c r="Q62" s="66"/>
      <c r="R62" s="89"/>
      <c r="S62" s="89"/>
      <c r="T62" s="66"/>
      <c r="U62" s="89"/>
      <c r="V62" s="89"/>
      <c r="W62" s="90"/>
      <c r="X62" s="20"/>
    </row>
    <row r="63" spans="1:23" ht="13.5" customHeight="1">
      <c r="A63" s="6" t="s">
        <v>136</v>
      </c>
      <c r="B63" s="65">
        <v>12470</v>
      </c>
      <c r="C63" s="89">
        <v>6358</v>
      </c>
      <c r="D63" s="89">
        <v>6112</v>
      </c>
      <c r="E63" s="65">
        <v>52</v>
      </c>
      <c r="F63" s="66">
        <v>43</v>
      </c>
      <c r="G63" s="66">
        <v>9</v>
      </c>
      <c r="H63" s="65">
        <v>21</v>
      </c>
      <c r="I63" s="66">
        <v>14</v>
      </c>
      <c r="J63" s="66">
        <v>7</v>
      </c>
      <c r="K63" s="66">
        <v>17</v>
      </c>
      <c r="L63" s="89">
        <v>13</v>
      </c>
      <c r="M63" s="89">
        <v>4</v>
      </c>
      <c r="N63" s="66">
        <v>4</v>
      </c>
      <c r="O63" s="89">
        <v>1</v>
      </c>
      <c r="P63" s="89">
        <v>3</v>
      </c>
      <c r="Q63" s="66">
        <v>13</v>
      </c>
      <c r="R63" s="89">
        <v>11</v>
      </c>
      <c r="S63" s="89">
        <v>2</v>
      </c>
      <c r="T63" s="66">
        <v>18</v>
      </c>
      <c r="U63" s="89">
        <v>18</v>
      </c>
      <c r="V63" s="89">
        <v>0</v>
      </c>
      <c r="W63" s="90" t="s">
        <v>136</v>
      </c>
    </row>
    <row r="64" spans="1:23" ht="18" customHeight="1">
      <c r="A64" s="6"/>
      <c r="B64" s="65"/>
      <c r="C64" s="89"/>
      <c r="D64" s="89"/>
      <c r="E64" s="65"/>
      <c r="F64" s="66"/>
      <c r="G64" s="66"/>
      <c r="H64" s="65"/>
      <c r="I64" s="66"/>
      <c r="J64" s="66"/>
      <c r="K64" s="66"/>
      <c r="L64" s="89"/>
      <c r="M64" s="89"/>
      <c r="N64" s="66"/>
      <c r="O64" s="89"/>
      <c r="P64" s="89"/>
      <c r="Q64" s="66"/>
      <c r="R64" s="89"/>
      <c r="S64" s="89"/>
      <c r="T64" s="66"/>
      <c r="U64" s="89"/>
      <c r="V64" s="89"/>
      <c r="W64" s="90"/>
    </row>
    <row r="65" spans="1:23" ht="13.5" customHeight="1">
      <c r="A65" s="6" t="s">
        <v>78</v>
      </c>
      <c r="B65" s="65">
        <v>12276</v>
      </c>
      <c r="C65" s="89">
        <v>6302</v>
      </c>
      <c r="D65" s="89">
        <v>5974</v>
      </c>
      <c r="E65" s="65">
        <v>62</v>
      </c>
      <c r="F65" s="66">
        <v>44</v>
      </c>
      <c r="G65" s="66">
        <v>18</v>
      </c>
      <c r="H65" s="65">
        <v>26</v>
      </c>
      <c r="I65" s="66">
        <v>16</v>
      </c>
      <c r="J65" s="66">
        <v>10</v>
      </c>
      <c r="K65" s="66">
        <v>17</v>
      </c>
      <c r="L65" s="89">
        <v>10</v>
      </c>
      <c r="M65" s="89">
        <v>7</v>
      </c>
      <c r="N65" s="66">
        <v>9</v>
      </c>
      <c r="O65" s="89">
        <v>6</v>
      </c>
      <c r="P65" s="89">
        <v>3</v>
      </c>
      <c r="Q65" s="66">
        <v>11</v>
      </c>
      <c r="R65" s="89">
        <v>5</v>
      </c>
      <c r="S65" s="89">
        <v>6</v>
      </c>
      <c r="T65" s="66">
        <v>25</v>
      </c>
      <c r="U65" s="89">
        <v>23</v>
      </c>
      <c r="V65" s="89">
        <v>2</v>
      </c>
      <c r="W65" s="90" t="s">
        <v>78</v>
      </c>
    </row>
    <row r="66" spans="1:24" ht="13.5" customHeight="1">
      <c r="A66" s="20"/>
      <c r="B66" s="65"/>
      <c r="C66" s="89"/>
      <c r="D66" s="89"/>
      <c r="E66" s="65"/>
      <c r="F66" s="66"/>
      <c r="G66" s="66"/>
      <c r="H66" s="65"/>
      <c r="I66" s="66"/>
      <c r="J66" s="66"/>
      <c r="K66" s="66"/>
      <c r="L66" s="89"/>
      <c r="M66" s="89"/>
      <c r="N66" s="66"/>
      <c r="O66" s="89"/>
      <c r="P66" s="89"/>
      <c r="Q66" s="66"/>
      <c r="R66" s="89"/>
      <c r="S66" s="89"/>
      <c r="T66" s="66"/>
      <c r="U66" s="89"/>
      <c r="V66" s="89"/>
      <c r="W66" s="90"/>
      <c r="X66" s="20"/>
    </row>
    <row r="67" spans="1:23" ht="13.5" customHeight="1">
      <c r="A67" s="6" t="s">
        <v>79</v>
      </c>
      <c r="B67" s="65">
        <v>12326</v>
      </c>
      <c r="C67" s="89">
        <v>6318</v>
      </c>
      <c r="D67" s="89">
        <v>6008</v>
      </c>
      <c r="E67" s="65">
        <v>61</v>
      </c>
      <c r="F67" s="66">
        <v>39</v>
      </c>
      <c r="G67" s="66">
        <v>22</v>
      </c>
      <c r="H67" s="65">
        <v>26</v>
      </c>
      <c r="I67" s="66">
        <v>14</v>
      </c>
      <c r="J67" s="66">
        <v>12</v>
      </c>
      <c r="K67" s="66">
        <v>20</v>
      </c>
      <c r="L67" s="89">
        <v>11</v>
      </c>
      <c r="M67" s="89">
        <v>9</v>
      </c>
      <c r="N67" s="66">
        <v>6</v>
      </c>
      <c r="O67" s="89">
        <v>3</v>
      </c>
      <c r="P67" s="89">
        <v>3</v>
      </c>
      <c r="Q67" s="66">
        <v>18</v>
      </c>
      <c r="R67" s="89">
        <v>10</v>
      </c>
      <c r="S67" s="89">
        <v>8</v>
      </c>
      <c r="T67" s="66">
        <v>17</v>
      </c>
      <c r="U67" s="89">
        <v>15</v>
      </c>
      <c r="V67" s="89">
        <v>2</v>
      </c>
      <c r="W67" s="90" t="s">
        <v>79</v>
      </c>
    </row>
    <row r="68" spans="1:23" ht="13.5" customHeight="1">
      <c r="A68" s="20"/>
      <c r="B68" s="65"/>
      <c r="C68" s="89"/>
      <c r="D68" s="89"/>
      <c r="E68" s="65"/>
      <c r="F68" s="66"/>
      <c r="G68" s="66"/>
      <c r="H68" s="65"/>
      <c r="I68" s="66"/>
      <c r="J68" s="66"/>
      <c r="K68" s="66"/>
      <c r="L68" s="89"/>
      <c r="M68" s="89"/>
      <c r="N68" s="66"/>
      <c r="O68" s="89"/>
      <c r="P68" s="89"/>
      <c r="Q68" s="66"/>
      <c r="R68" s="89"/>
      <c r="S68" s="89"/>
      <c r="T68" s="66"/>
      <c r="U68" s="89"/>
      <c r="V68" s="89"/>
      <c r="W68" s="90"/>
    </row>
    <row r="69" spans="1:23" ht="13.5" customHeight="1">
      <c r="A69" s="6" t="s">
        <v>140</v>
      </c>
      <c r="B69" s="65">
        <v>11870</v>
      </c>
      <c r="C69" s="89">
        <v>6149</v>
      </c>
      <c r="D69" s="89">
        <v>5721</v>
      </c>
      <c r="E69" s="65">
        <v>62</v>
      </c>
      <c r="F69" s="66">
        <v>43</v>
      </c>
      <c r="G69" s="66">
        <v>19</v>
      </c>
      <c r="H69" s="65">
        <v>22</v>
      </c>
      <c r="I69" s="66">
        <v>9</v>
      </c>
      <c r="J69" s="66">
        <v>13</v>
      </c>
      <c r="K69" s="66">
        <v>19</v>
      </c>
      <c r="L69" s="89">
        <v>7</v>
      </c>
      <c r="M69" s="89">
        <v>12</v>
      </c>
      <c r="N69" s="66">
        <v>3</v>
      </c>
      <c r="O69" s="89">
        <v>2</v>
      </c>
      <c r="P69" s="89">
        <v>1</v>
      </c>
      <c r="Q69" s="66">
        <v>17</v>
      </c>
      <c r="R69" s="89">
        <v>12</v>
      </c>
      <c r="S69" s="89">
        <v>5</v>
      </c>
      <c r="T69" s="66">
        <v>23</v>
      </c>
      <c r="U69" s="89">
        <v>22</v>
      </c>
      <c r="V69" s="89">
        <v>1</v>
      </c>
      <c r="W69" s="90" t="s">
        <v>140</v>
      </c>
    </row>
    <row r="70" spans="1:23" ht="13.5" customHeight="1">
      <c r="A70" s="92"/>
      <c r="B70" s="65"/>
      <c r="C70" s="89"/>
      <c r="D70" s="89"/>
      <c r="E70" s="65"/>
      <c r="F70" s="66"/>
      <c r="G70" s="66"/>
      <c r="H70" s="65"/>
      <c r="I70" s="66"/>
      <c r="J70" s="66"/>
      <c r="K70" s="66"/>
      <c r="L70" s="89"/>
      <c r="M70" s="89"/>
      <c r="N70" s="66"/>
      <c r="O70" s="89"/>
      <c r="P70" s="89"/>
      <c r="Q70" s="66"/>
      <c r="R70" s="89"/>
      <c r="S70" s="89"/>
      <c r="T70" s="66"/>
      <c r="U70" s="89"/>
      <c r="V70" s="89"/>
      <c r="W70" s="90"/>
    </row>
    <row r="71" spans="1:23" ht="13.5" customHeight="1">
      <c r="A71" s="92" t="s">
        <v>81</v>
      </c>
      <c r="B71" s="65">
        <v>12444</v>
      </c>
      <c r="C71" s="89">
        <v>6372</v>
      </c>
      <c r="D71" s="89">
        <v>6072</v>
      </c>
      <c r="E71" s="65">
        <v>67</v>
      </c>
      <c r="F71" s="66">
        <v>44</v>
      </c>
      <c r="G71" s="66">
        <v>23</v>
      </c>
      <c r="H71" s="65">
        <v>26</v>
      </c>
      <c r="I71" s="66">
        <v>10</v>
      </c>
      <c r="J71" s="66">
        <v>16</v>
      </c>
      <c r="K71" s="66">
        <v>17</v>
      </c>
      <c r="L71" s="89">
        <v>5</v>
      </c>
      <c r="M71" s="89">
        <v>12</v>
      </c>
      <c r="N71" s="66">
        <v>9</v>
      </c>
      <c r="O71" s="89">
        <v>5</v>
      </c>
      <c r="P71" s="89">
        <v>4</v>
      </c>
      <c r="Q71" s="66">
        <v>19</v>
      </c>
      <c r="R71" s="89">
        <v>12</v>
      </c>
      <c r="S71" s="89">
        <v>7</v>
      </c>
      <c r="T71" s="66">
        <v>22</v>
      </c>
      <c r="U71" s="89">
        <v>22</v>
      </c>
      <c r="V71" s="89">
        <v>0</v>
      </c>
      <c r="W71" s="90" t="s">
        <v>81</v>
      </c>
    </row>
    <row r="72" spans="1:23" ht="13.5" customHeight="1">
      <c r="A72" s="92"/>
      <c r="B72" s="65"/>
      <c r="C72" s="89"/>
      <c r="D72" s="89"/>
      <c r="E72" s="65"/>
      <c r="F72" s="66"/>
      <c r="G72" s="66"/>
      <c r="H72" s="65"/>
      <c r="I72" s="66"/>
      <c r="J72" s="66"/>
      <c r="K72" s="66"/>
      <c r="L72" s="89"/>
      <c r="M72" s="89"/>
      <c r="N72" s="66"/>
      <c r="O72" s="89"/>
      <c r="P72" s="89"/>
      <c r="Q72" s="66"/>
      <c r="R72" s="89"/>
      <c r="S72" s="89"/>
      <c r="T72" s="66"/>
      <c r="U72" s="89"/>
      <c r="V72" s="89"/>
      <c r="W72" s="90"/>
    </row>
    <row r="73" spans="1:23" ht="13.5" customHeight="1">
      <c r="A73" s="93" t="s">
        <v>83</v>
      </c>
      <c r="B73" s="71">
        <v>11735</v>
      </c>
      <c r="C73" s="94">
        <v>5973</v>
      </c>
      <c r="D73" s="94">
        <v>5762</v>
      </c>
      <c r="E73" s="71">
        <v>54</v>
      </c>
      <c r="F73" s="72">
        <v>42</v>
      </c>
      <c r="G73" s="72">
        <v>12</v>
      </c>
      <c r="H73" s="71">
        <v>17</v>
      </c>
      <c r="I73" s="72">
        <v>10</v>
      </c>
      <c r="J73" s="72">
        <v>7</v>
      </c>
      <c r="K73" s="72">
        <v>12</v>
      </c>
      <c r="L73" s="94">
        <v>8</v>
      </c>
      <c r="M73" s="94">
        <v>4</v>
      </c>
      <c r="N73" s="72">
        <v>5</v>
      </c>
      <c r="O73" s="94">
        <v>2</v>
      </c>
      <c r="P73" s="94">
        <v>3</v>
      </c>
      <c r="Q73" s="72">
        <v>13</v>
      </c>
      <c r="R73" s="94">
        <v>8</v>
      </c>
      <c r="S73" s="94">
        <v>5</v>
      </c>
      <c r="T73" s="72">
        <v>24</v>
      </c>
      <c r="U73" s="94">
        <v>24</v>
      </c>
      <c r="V73" s="94">
        <v>0</v>
      </c>
      <c r="W73" s="95" t="s">
        <v>83</v>
      </c>
    </row>
  </sheetData>
  <sheetProtection/>
  <mergeCells count="9">
    <mergeCell ref="T1:W1"/>
    <mergeCell ref="B2:D3"/>
    <mergeCell ref="E2:G3"/>
    <mergeCell ref="H2:P2"/>
    <mergeCell ref="Q2:S3"/>
    <mergeCell ref="T2:V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920056</cp:lastModifiedBy>
  <cp:lastPrinted>2010-07-29T03:38:14Z</cp:lastPrinted>
  <dcterms:created xsi:type="dcterms:W3CDTF">1998-12-18T07:40:13Z</dcterms:created>
  <dcterms:modified xsi:type="dcterms:W3CDTF">2012-03-27T01:39:34Z</dcterms:modified>
  <cp:category/>
  <cp:version/>
  <cp:contentType/>
  <cp:contentStatus/>
</cp:coreProperties>
</file>