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tabRatio="602" activeTab="0"/>
  </bookViews>
  <sheets>
    <sheet name="第３１表" sheetId="1" r:id="rId1"/>
    <sheet name="第３２表" sheetId="2" r:id="rId2"/>
    <sheet name="第３３表" sheetId="3" r:id="rId3"/>
    <sheet name="第３４表" sheetId="4" r:id="rId4"/>
  </sheets>
  <externalReferences>
    <externalReference r:id="rId7"/>
  </externalReferences>
  <definedNames>
    <definedName name="_xlnm.Print_Area" localSheetId="0">'第３１表'!$A$1:$J$58</definedName>
    <definedName name="_xlnm.Print_Area" localSheetId="2">'第３３表'!$A$1:$I$54</definedName>
  </definedNames>
  <calcPr fullCalcOnLoad="1"/>
</workbook>
</file>

<file path=xl/sharedStrings.xml><?xml version="1.0" encoding="utf-8"?>
<sst xmlns="http://schemas.openxmlformats.org/spreadsheetml/2006/main" count="131" uniqueCount="72">
  <si>
    <t>専修学校</t>
  </si>
  <si>
    <t>区　　分</t>
  </si>
  <si>
    <t>男</t>
  </si>
  <si>
    <t>女</t>
  </si>
  <si>
    <t>３月中学</t>
  </si>
  <si>
    <t>３月高校</t>
  </si>
  <si>
    <t>校卒業者</t>
  </si>
  <si>
    <t>卒 業 者</t>
  </si>
  <si>
    <t>高等課程</t>
  </si>
  <si>
    <t>専門課程</t>
  </si>
  <si>
    <t xml:space="preserve">   </t>
  </si>
  <si>
    <t>一般課程</t>
  </si>
  <si>
    <t>…</t>
  </si>
  <si>
    <t>私　　　　　　　　立</t>
  </si>
  <si>
    <t>合　計</t>
  </si>
  <si>
    <t>国　立</t>
  </si>
  <si>
    <t>計</t>
  </si>
  <si>
    <t>学　校</t>
  </si>
  <si>
    <t>準学校</t>
  </si>
  <si>
    <t>財　団</t>
  </si>
  <si>
    <t>社　団</t>
  </si>
  <si>
    <t>その他</t>
  </si>
  <si>
    <t>個　人</t>
  </si>
  <si>
    <t>法　人</t>
  </si>
  <si>
    <t xml:space="preserve"> 8　清　武　町</t>
  </si>
  <si>
    <r>
      <t xml:space="preserve">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田　野　町</t>
    </r>
  </si>
  <si>
    <r>
      <t xml:space="preserve">10 </t>
    </r>
    <r>
      <rPr>
        <sz val="11"/>
        <rFont val="ＭＳ Ｐゴシック"/>
        <family val="3"/>
      </rPr>
      <t>三　股　町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</si>
  <si>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三　股　町</t>
    </r>
  </si>
  <si>
    <t>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</si>
  <si>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</si>
  <si>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</si>
  <si>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</si>
  <si>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</si>
  <si>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日　向　市</t>
  </si>
  <si>
    <t xml:space="preserve"> 6　西　都　市</t>
  </si>
  <si>
    <t>第３１表　学校数</t>
  </si>
  <si>
    <r>
      <t>平成 １５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</si>
  <si>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</si>
  <si>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</si>
  <si>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</si>
  <si>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</si>
  <si>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日　向　市</t>
  </si>
  <si>
    <t xml:space="preserve"> 6　西　都　市</t>
  </si>
  <si>
    <t xml:space="preserve"> 7　えびの市</t>
  </si>
  <si>
    <t>第３２表　生徒数</t>
  </si>
  <si>
    <t>区　　　分</t>
  </si>
  <si>
    <t>合　　計</t>
  </si>
  <si>
    <t>国　　立</t>
  </si>
  <si>
    <t>私　　立</t>
  </si>
  <si>
    <r>
      <t>平成 １５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</si>
  <si>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 xml:space="preserve"> 7　えびの市</t>
  </si>
  <si>
    <t>第３３表 課程別春期入学者数</t>
  </si>
  <si>
    <t>区　　分</t>
  </si>
  <si>
    <t>合　　計</t>
  </si>
  <si>
    <t>国　立</t>
  </si>
  <si>
    <t>私　立</t>
  </si>
  <si>
    <t>平成１５年</t>
  </si>
  <si>
    <t>※　「春期」とは、平成１５年４月１日から同年５月１日までの間をいう。</t>
  </si>
  <si>
    <t>第３４表　 教職員数（本務者）</t>
  </si>
  <si>
    <r>
      <t>教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員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</si>
  <si>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職　　員　　数</t>
  </si>
  <si>
    <t>合　計</t>
  </si>
  <si>
    <t>国　　立</t>
  </si>
  <si>
    <t>私　　立</t>
  </si>
  <si>
    <r>
      <t>平成 １５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</si>
  <si>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</si>
  <si>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</si>
  <si>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</si>
  <si>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</si>
  <si>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日　向　市</t>
  </si>
  <si>
    <t xml:space="preserve"> 6　西　都　市</t>
  </si>
  <si>
    <t xml:space="preserve"> 7　えびの市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</si>
</sst>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 horizontal="center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>
      <alignment/>
    </xf>
    <xf numFmtId="41" fontId="4" fillId="0" borderId="2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41" fontId="4" fillId="0" borderId="4" xfId="0" applyNumberFormat="1" applyFont="1" applyFill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vertical="center"/>
      <protection/>
    </xf>
    <xf numFmtId="41" fontId="4" fillId="0" borderId="7" xfId="0" applyNumberFormat="1" applyFont="1" applyFill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Alignment="1">
      <alignment/>
    </xf>
    <xf numFmtId="41" fontId="6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-h.000\My%20Documents\My%20Documents\&#23398;&#26657;&#22522;&#26412;&#35519;&#26619;\&#23398;&#26657;&#12398;&#29694;&#29366;&#21450;&#12403;&#30906;&#23450;&#20516;&#12507;&#12540;&#12512;&#12506;&#12540;&#12472;\&#65297;&#65301;&#24180;\&#32113;&#35336;&#34920;\&#32113;&#35336;&#34920;(&#31532;&#65297;&#34920;&#65374;&#31532;&#65301;&#65302;&#34920;&#65289;\@&#23398;&#26657;&#35519;&#26619;&#12288;&#31532;&#65299;&#65297;-&#65299;&#6530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２表　生徒数他"/>
      <sheetName val="第３４表　教職員数等"/>
      <sheetName val="第３１・３２表　編集"/>
      <sheetName val="第３３・３４表　編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6"/>
  <sheetViews>
    <sheetView showGridLines="0" tabSelected="1" workbookViewId="0" topLeftCell="A1">
      <selection activeCell="A59" sqref="A59"/>
    </sheetView>
  </sheetViews>
  <sheetFormatPr defaultColWidth="8.66015625" defaultRowHeight="18"/>
  <cols>
    <col min="1" max="1" width="10.66015625" style="6" customWidth="1"/>
    <col min="2" max="2" width="8.58203125" style="6" customWidth="1"/>
    <col min="3" max="10" width="7.16015625" style="6" customWidth="1"/>
    <col min="11" max="11" width="5.16015625" style="6" customWidth="1"/>
    <col min="12" max="12" width="5.66015625" style="6" customWidth="1"/>
    <col min="13" max="16384" width="8.83203125" style="6" customWidth="1"/>
  </cols>
  <sheetData>
    <row r="1" spans="1:14" ht="20.25" customHeight="1">
      <c r="A1" s="2" t="s">
        <v>35</v>
      </c>
      <c r="B1" s="3"/>
      <c r="C1" s="3"/>
      <c r="D1" s="3"/>
      <c r="E1" s="3"/>
      <c r="F1" s="3"/>
      <c r="G1" s="3"/>
      <c r="H1" s="3"/>
      <c r="I1" s="4"/>
      <c r="J1" s="5" t="s">
        <v>0</v>
      </c>
      <c r="K1" s="32"/>
      <c r="L1" s="32"/>
      <c r="M1" s="32"/>
      <c r="N1" s="32"/>
    </row>
    <row r="2" spans="1:14" ht="20.25" customHeight="1">
      <c r="A2" s="42" t="s">
        <v>1</v>
      </c>
      <c r="B2" s="38" t="s">
        <v>14</v>
      </c>
      <c r="C2" s="38" t="s">
        <v>15</v>
      </c>
      <c r="D2" s="36" t="s">
        <v>13</v>
      </c>
      <c r="E2" s="37"/>
      <c r="F2" s="37"/>
      <c r="G2" s="37"/>
      <c r="H2" s="37"/>
      <c r="I2" s="37"/>
      <c r="J2" s="37"/>
      <c r="K2" s="32"/>
      <c r="L2" s="32"/>
      <c r="M2" s="32"/>
      <c r="N2" s="32"/>
    </row>
    <row r="3" spans="1:14" ht="20.25" customHeight="1">
      <c r="A3" s="43"/>
      <c r="B3" s="45"/>
      <c r="C3" s="45"/>
      <c r="D3" s="38" t="s">
        <v>16</v>
      </c>
      <c r="E3" s="25" t="s">
        <v>17</v>
      </c>
      <c r="F3" s="25" t="s">
        <v>18</v>
      </c>
      <c r="G3" s="25" t="s">
        <v>19</v>
      </c>
      <c r="H3" s="25" t="s">
        <v>20</v>
      </c>
      <c r="I3" s="25" t="s">
        <v>21</v>
      </c>
      <c r="J3" s="40" t="s">
        <v>22</v>
      </c>
      <c r="K3" s="32"/>
      <c r="L3" s="32"/>
      <c r="M3" s="32"/>
      <c r="N3" s="32"/>
    </row>
    <row r="4" spans="1:14" ht="20.25" customHeight="1">
      <c r="A4" s="44"/>
      <c r="B4" s="39"/>
      <c r="C4" s="39"/>
      <c r="D4" s="39"/>
      <c r="E4" s="26" t="s">
        <v>23</v>
      </c>
      <c r="F4" s="26" t="s">
        <v>23</v>
      </c>
      <c r="G4" s="26" t="s">
        <v>23</v>
      </c>
      <c r="H4" s="26" t="s">
        <v>23</v>
      </c>
      <c r="I4" s="26" t="s">
        <v>23</v>
      </c>
      <c r="J4" s="41"/>
      <c r="K4" s="32"/>
      <c r="L4" s="32"/>
      <c r="M4" s="32"/>
      <c r="N4" s="32"/>
    </row>
    <row r="5" spans="1:14" ht="20.25" customHeight="1">
      <c r="A5" s="7" t="s">
        <v>36</v>
      </c>
      <c r="B5" s="11">
        <f aca="true" t="shared" si="0" ref="B5:J5">SUM(B7:B16)</f>
        <v>33</v>
      </c>
      <c r="C5" s="12">
        <f t="shared" si="0"/>
        <v>1</v>
      </c>
      <c r="D5" s="13">
        <f t="shared" si="0"/>
        <v>32</v>
      </c>
      <c r="E5" s="13">
        <f t="shared" si="0"/>
        <v>9</v>
      </c>
      <c r="F5" s="13">
        <f t="shared" si="0"/>
        <v>14</v>
      </c>
      <c r="G5" s="13">
        <f t="shared" si="0"/>
        <v>1</v>
      </c>
      <c r="H5" s="13">
        <f t="shared" si="0"/>
        <v>6</v>
      </c>
      <c r="I5" s="13">
        <f t="shared" si="0"/>
        <v>1</v>
      </c>
      <c r="J5" s="13">
        <f t="shared" si="0"/>
        <v>1</v>
      </c>
      <c r="K5" s="32"/>
      <c r="L5" s="32"/>
      <c r="M5" s="32"/>
      <c r="N5" s="32"/>
    </row>
    <row r="6" spans="2:14" ht="20.25" customHeight="1">
      <c r="B6" s="14"/>
      <c r="C6" s="15"/>
      <c r="D6" s="16"/>
      <c r="E6" s="16"/>
      <c r="F6" s="16"/>
      <c r="G6" s="16"/>
      <c r="H6" s="16"/>
      <c r="I6" s="16"/>
      <c r="J6" s="16"/>
      <c r="K6" s="32"/>
      <c r="L6" s="32"/>
      <c r="M6" s="32"/>
      <c r="N6" s="32"/>
    </row>
    <row r="7" spans="1:14" ht="24" customHeight="1">
      <c r="A7" s="1" t="s">
        <v>37</v>
      </c>
      <c r="B7" s="11">
        <f aca="true" t="shared" si="1" ref="B7:B16">C7+D7</f>
        <v>14</v>
      </c>
      <c r="C7" s="15">
        <v>0</v>
      </c>
      <c r="D7" s="13">
        <f aca="true" t="shared" si="2" ref="D7:D16">SUM(E7:J7)</f>
        <v>14</v>
      </c>
      <c r="E7" s="13">
        <v>3</v>
      </c>
      <c r="F7" s="13">
        <v>7</v>
      </c>
      <c r="G7" s="13">
        <v>1</v>
      </c>
      <c r="H7" s="13">
        <v>2</v>
      </c>
      <c r="I7" s="13">
        <v>1</v>
      </c>
      <c r="J7" s="16">
        <v>0</v>
      </c>
      <c r="K7" s="32"/>
      <c r="L7" s="32"/>
      <c r="M7" s="32"/>
      <c r="N7" s="32"/>
    </row>
    <row r="8" spans="1:14" ht="24" customHeight="1">
      <c r="A8" s="1" t="s">
        <v>38</v>
      </c>
      <c r="B8" s="11">
        <f t="shared" si="1"/>
        <v>7</v>
      </c>
      <c r="C8" s="17">
        <v>1</v>
      </c>
      <c r="D8" s="13">
        <f t="shared" si="2"/>
        <v>6</v>
      </c>
      <c r="E8" s="13">
        <v>2</v>
      </c>
      <c r="F8" s="13">
        <v>2</v>
      </c>
      <c r="G8" s="16">
        <v>0</v>
      </c>
      <c r="H8" s="13">
        <v>1</v>
      </c>
      <c r="I8" s="16">
        <v>0</v>
      </c>
      <c r="J8" s="13">
        <v>1</v>
      </c>
      <c r="K8" s="32"/>
      <c r="L8" s="32"/>
      <c r="M8" s="32"/>
      <c r="N8" s="32"/>
    </row>
    <row r="9" spans="1:14" ht="24" customHeight="1">
      <c r="A9" s="1" t="s">
        <v>39</v>
      </c>
      <c r="B9" s="11">
        <f t="shared" si="1"/>
        <v>3</v>
      </c>
      <c r="C9" s="15">
        <v>0</v>
      </c>
      <c r="D9" s="13">
        <f t="shared" si="2"/>
        <v>3</v>
      </c>
      <c r="E9" s="13">
        <v>1</v>
      </c>
      <c r="F9" s="16">
        <v>1</v>
      </c>
      <c r="G9" s="16">
        <v>0</v>
      </c>
      <c r="H9" s="13">
        <v>1</v>
      </c>
      <c r="I9" s="16">
        <v>0</v>
      </c>
      <c r="J9" s="16">
        <v>0</v>
      </c>
      <c r="K9" s="32"/>
      <c r="L9" s="32"/>
      <c r="M9" s="32"/>
      <c r="N9" s="32"/>
    </row>
    <row r="10" spans="1:14" ht="24" customHeight="1">
      <c r="A10" s="1" t="s">
        <v>40</v>
      </c>
      <c r="B10" s="11">
        <f t="shared" si="1"/>
        <v>2</v>
      </c>
      <c r="C10" s="15">
        <v>0</v>
      </c>
      <c r="D10" s="13">
        <f t="shared" si="2"/>
        <v>2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32"/>
      <c r="L10" s="32"/>
      <c r="M10" s="32"/>
      <c r="N10" s="32"/>
    </row>
    <row r="11" spans="1:14" ht="24" customHeight="1">
      <c r="A11" s="1" t="s">
        <v>41</v>
      </c>
      <c r="B11" s="11">
        <f t="shared" si="1"/>
        <v>1</v>
      </c>
      <c r="C11" s="15">
        <v>0</v>
      </c>
      <c r="D11" s="13">
        <f t="shared" si="2"/>
        <v>1</v>
      </c>
      <c r="E11" s="16">
        <v>0</v>
      </c>
      <c r="F11" s="16">
        <v>0</v>
      </c>
      <c r="G11" s="16">
        <v>0</v>
      </c>
      <c r="H11" s="13">
        <v>1</v>
      </c>
      <c r="I11" s="16">
        <v>0</v>
      </c>
      <c r="J11" s="16">
        <v>0</v>
      </c>
      <c r="K11" s="32"/>
      <c r="L11" s="32"/>
      <c r="M11" s="32"/>
      <c r="N11" s="32"/>
    </row>
    <row r="12" spans="1:14" ht="24" customHeight="1">
      <c r="A12" s="1" t="s">
        <v>42</v>
      </c>
      <c r="B12" s="11">
        <f t="shared" si="1"/>
        <v>1</v>
      </c>
      <c r="C12" s="15">
        <v>0</v>
      </c>
      <c r="D12" s="13">
        <f t="shared" si="2"/>
        <v>1</v>
      </c>
      <c r="E12" s="13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32"/>
      <c r="L12" s="32"/>
      <c r="M12" s="32"/>
      <c r="N12" s="32"/>
    </row>
    <row r="13" spans="1:14" ht="24" customHeight="1">
      <c r="A13" s="1" t="s">
        <v>43</v>
      </c>
      <c r="B13" s="11">
        <f t="shared" si="1"/>
        <v>1</v>
      </c>
      <c r="C13" s="15">
        <v>0</v>
      </c>
      <c r="D13" s="13">
        <f t="shared" si="2"/>
        <v>1</v>
      </c>
      <c r="E13" s="13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32"/>
      <c r="L13" s="32"/>
      <c r="M13" s="32"/>
      <c r="N13" s="32"/>
    </row>
    <row r="14" spans="1:14" ht="24" customHeight="1">
      <c r="A14" s="1" t="s">
        <v>24</v>
      </c>
      <c r="B14" s="11">
        <f t="shared" si="1"/>
        <v>1</v>
      </c>
      <c r="C14" s="15">
        <v>0</v>
      </c>
      <c r="D14" s="13">
        <f t="shared" si="2"/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32"/>
      <c r="L14" s="32"/>
      <c r="M14" s="32"/>
      <c r="N14" s="32"/>
    </row>
    <row r="15" spans="1:14" ht="24" customHeight="1">
      <c r="A15" s="1" t="s">
        <v>25</v>
      </c>
      <c r="B15" s="11">
        <f t="shared" si="1"/>
        <v>2</v>
      </c>
      <c r="C15" s="15">
        <v>0</v>
      </c>
      <c r="D15" s="13">
        <f t="shared" si="2"/>
        <v>2</v>
      </c>
      <c r="E15" s="16">
        <v>0</v>
      </c>
      <c r="F15" s="13">
        <v>2</v>
      </c>
      <c r="G15" s="16">
        <v>0</v>
      </c>
      <c r="H15" s="16">
        <v>0</v>
      </c>
      <c r="I15" s="16">
        <v>0</v>
      </c>
      <c r="J15" s="16">
        <v>0</v>
      </c>
      <c r="K15" s="32"/>
      <c r="L15" s="32"/>
      <c r="M15" s="32"/>
      <c r="N15" s="32"/>
    </row>
    <row r="16" spans="1:14" ht="24" customHeight="1">
      <c r="A16" s="2" t="s">
        <v>26</v>
      </c>
      <c r="B16" s="18">
        <f t="shared" si="1"/>
        <v>1</v>
      </c>
      <c r="C16" s="20">
        <v>0</v>
      </c>
      <c r="D16" s="19">
        <f t="shared" si="2"/>
        <v>1</v>
      </c>
      <c r="E16" s="20">
        <v>0</v>
      </c>
      <c r="F16" s="20">
        <v>0</v>
      </c>
      <c r="G16" s="20">
        <v>0</v>
      </c>
      <c r="H16" s="19">
        <v>1</v>
      </c>
      <c r="I16" s="20">
        <v>0</v>
      </c>
      <c r="J16" s="20">
        <v>0</v>
      </c>
      <c r="K16" s="32"/>
      <c r="L16" s="32"/>
      <c r="M16" s="32"/>
      <c r="N16" s="32"/>
    </row>
  </sheetData>
  <mergeCells count="6">
    <mergeCell ref="D2:J2"/>
    <mergeCell ref="D3:D4"/>
    <mergeCell ref="J3:J4"/>
    <mergeCell ref="A2:A4"/>
    <mergeCell ref="B2:B4"/>
    <mergeCell ref="C2:C4"/>
  </mergeCells>
  <printOptions/>
  <pageMargins left="1.12" right="1.08" top="0.73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A51" sqref="A51"/>
    </sheetView>
  </sheetViews>
  <sheetFormatPr defaultColWidth="8.66015625" defaultRowHeight="18"/>
  <cols>
    <col min="1" max="1" width="10.66015625" style="0" customWidth="1"/>
    <col min="2" max="10" width="7.33203125" style="0" customWidth="1"/>
  </cols>
  <sheetData>
    <row r="1" spans="1:11" ht="20.25" customHeight="1">
      <c r="A1" s="2" t="s">
        <v>44</v>
      </c>
      <c r="B1" s="9"/>
      <c r="C1" s="9"/>
      <c r="D1" s="9"/>
      <c r="E1" s="9"/>
      <c r="F1" s="9"/>
      <c r="G1" s="9"/>
      <c r="H1" s="9"/>
      <c r="I1" s="46" t="s">
        <v>0</v>
      </c>
      <c r="J1" s="46"/>
      <c r="K1" s="8"/>
    </row>
    <row r="2" spans="1:11" ht="20.25" customHeight="1">
      <c r="A2" s="42" t="s">
        <v>45</v>
      </c>
      <c r="B2" s="40" t="s">
        <v>46</v>
      </c>
      <c r="C2" s="29"/>
      <c r="D2" s="29"/>
      <c r="E2" s="36" t="s">
        <v>47</v>
      </c>
      <c r="F2" s="37"/>
      <c r="G2" s="47"/>
      <c r="H2" s="36" t="s">
        <v>48</v>
      </c>
      <c r="I2" s="37"/>
      <c r="J2" s="37"/>
      <c r="K2" s="8"/>
    </row>
    <row r="3" spans="1:11" ht="20.25" customHeight="1">
      <c r="A3" s="44"/>
      <c r="B3" s="41"/>
      <c r="C3" s="27" t="s">
        <v>2</v>
      </c>
      <c r="D3" s="27" t="s">
        <v>3</v>
      </c>
      <c r="E3" s="30" t="s">
        <v>28</v>
      </c>
      <c r="F3" s="31" t="s">
        <v>2</v>
      </c>
      <c r="G3" s="27" t="s">
        <v>3</v>
      </c>
      <c r="H3" s="27" t="s">
        <v>28</v>
      </c>
      <c r="I3" s="27" t="s">
        <v>2</v>
      </c>
      <c r="J3" s="27" t="s">
        <v>3</v>
      </c>
      <c r="K3" s="8"/>
    </row>
    <row r="4" spans="1:11" ht="20.25" customHeight="1">
      <c r="A4" s="7" t="s">
        <v>49</v>
      </c>
      <c r="B4" s="11">
        <f>SUM(B6:B15)</f>
        <v>4476</v>
      </c>
      <c r="C4" s="13">
        <f>SUM(C6:C15)</f>
        <v>1918</v>
      </c>
      <c r="D4" s="13">
        <f>SUM(D6:D15)</f>
        <v>2558</v>
      </c>
      <c r="E4" s="11">
        <f>SUM(F4:G4)</f>
        <v>136</v>
      </c>
      <c r="F4" s="17">
        <f>SUM(F6:F15)</f>
        <v>8</v>
      </c>
      <c r="G4" s="13">
        <f>SUM(G6:G15)</f>
        <v>128</v>
      </c>
      <c r="H4" s="11">
        <f>SUM(I4:J4)</f>
        <v>4340</v>
      </c>
      <c r="I4" s="13">
        <f>SUM(I6:I15)</f>
        <v>1910</v>
      </c>
      <c r="J4" s="13">
        <f>SUM(J6:J15)</f>
        <v>2430</v>
      </c>
      <c r="K4" s="8"/>
    </row>
    <row r="5" spans="1:11" ht="20.25" customHeight="1">
      <c r="A5" s="6"/>
      <c r="B5" s="11"/>
      <c r="C5" s="13"/>
      <c r="D5" s="13"/>
      <c r="E5" s="11"/>
      <c r="F5" s="17"/>
      <c r="G5" s="13"/>
      <c r="H5" s="11"/>
      <c r="I5" s="13"/>
      <c r="J5" s="13"/>
      <c r="K5" s="8"/>
    </row>
    <row r="6" spans="1:11" ht="24" customHeight="1">
      <c r="A6" s="1" t="s">
        <v>29</v>
      </c>
      <c r="B6" s="11">
        <f aca="true" t="shared" si="0" ref="B6:B15">C6+D6</f>
        <v>2166</v>
      </c>
      <c r="C6" s="13">
        <f aca="true" t="shared" si="1" ref="C6:C15">F6+I6</f>
        <v>1065</v>
      </c>
      <c r="D6" s="13">
        <f aca="true" t="shared" si="2" ref="D6:D15">G6+J6</f>
        <v>1101</v>
      </c>
      <c r="E6" s="11">
        <f aca="true" t="shared" si="3" ref="E6:E15">SUM(F6:G6)</f>
        <v>0</v>
      </c>
      <c r="F6" s="17">
        <v>0</v>
      </c>
      <c r="G6" s="13">
        <v>0</v>
      </c>
      <c r="H6" s="11">
        <f aca="true" t="shared" si="4" ref="H6:H15">SUM(I6:J6)</f>
        <v>2166</v>
      </c>
      <c r="I6" s="13">
        <v>1065</v>
      </c>
      <c r="J6" s="13">
        <v>1101</v>
      </c>
      <c r="K6" s="8"/>
    </row>
    <row r="7" spans="1:11" ht="24" customHeight="1">
      <c r="A7" s="1" t="s">
        <v>30</v>
      </c>
      <c r="B7" s="11">
        <f t="shared" si="0"/>
        <v>739</v>
      </c>
      <c r="C7" s="13">
        <f t="shared" si="1"/>
        <v>227</v>
      </c>
      <c r="D7" s="13">
        <f t="shared" si="2"/>
        <v>512</v>
      </c>
      <c r="E7" s="11">
        <f t="shared" si="3"/>
        <v>136</v>
      </c>
      <c r="F7" s="17">
        <v>8</v>
      </c>
      <c r="G7" s="13">
        <v>128</v>
      </c>
      <c r="H7" s="11">
        <f t="shared" si="4"/>
        <v>603</v>
      </c>
      <c r="I7" s="13">
        <v>219</v>
      </c>
      <c r="J7" s="13">
        <v>384</v>
      </c>
      <c r="K7" s="8"/>
    </row>
    <row r="8" spans="1:11" ht="24" customHeight="1">
      <c r="A8" s="1" t="s">
        <v>31</v>
      </c>
      <c r="B8" s="11">
        <f t="shared" si="0"/>
        <v>275</v>
      </c>
      <c r="C8" s="13">
        <f t="shared" si="1"/>
        <v>66</v>
      </c>
      <c r="D8" s="13">
        <f t="shared" si="2"/>
        <v>209</v>
      </c>
      <c r="E8" s="11">
        <f t="shared" si="3"/>
        <v>0</v>
      </c>
      <c r="F8" s="17">
        <v>0</v>
      </c>
      <c r="G8" s="13">
        <v>0</v>
      </c>
      <c r="H8" s="11">
        <f t="shared" si="4"/>
        <v>275</v>
      </c>
      <c r="I8" s="13">
        <v>66</v>
      </c>
      <c r="J8" s="13">
        <v>209</v>
      </c>
      <c r="K8" s="8"/>
    </row>
    <row r="9" spans="1:11" ht="24" customHeight="1">
      <c r="A9" s="1" t="s">
        <v>32</v>
      </c>
      <c r="B9" s="11">
        <f t="shared" si="0"/>
        <v>200</v>
      </c>
      <c r="C9" s="13">
        <f t="shared" si="1"/>
        <v>83</v>
      </c>
      <c r="D9" s="13">
        <f t="shared" si="2"/>
        <v>117</v>
      </c>
      <c r="E9" s="11">
        <f t="shared" si="3"/>
        <v>0</v>
      </c>
      <c r="F9" s="17">
        <v>0</v>
      </c>
      <c r="G9" s="13">
        <v>0</v>
      </c>
      <c r="H9" s="11">
        <f t="shared" si="4"/>
        <v>200</v>
      </c>
      <c r="I9" s="13">
        <v>83</v>
      </c>
      <c r="J9" s="13">
        <v>117</v>
      </c>
      <c r="K9" s="8"/>
    </row>
    <row r="10" spans="1:13" ht="24" customHeight="1">
      <c r="A10" s="1" t="s">
        <v>33</v>
      </c>
      <c r="B10" s="11">
        <f t="shared" si="0"/>
        <v>90</v>
      </c>
      <c r="C10" s="13">
        <f t="shared" si="1"/>
        <v>30</v>
      </c>
      <c r="D10" s="13">
        <f t="shared" si="2"/>
        <v>60</v>
      </c>
      <c r="E10" s="11">
        <f t="shared" si="3"/>
        <v>0</v>
      </c>
      <c r="F10" s="17">
        <v>0</v>
      </c>
      <c r="G10" s="13">
        <v>0</v>
      </c>
      <c r="H10" s="11">
        <f t="shared" si="4"/>
        <v>90</v>
      </c>
      <c r="I10" s="13">
        <v>30</v>
      </c>
      <c r="J10" s="13">
        <v>60</v>
      </c>
      <c r="K10" s="8"/>
      <c r="M10" t="s">
        <v>10</v>
      </c>
    </row>
    <row r="11" spans="1:11" ht="24" customHeight="1">
      <c r="A11" s="1" t="s">
        <v>34</v>
      </c>
      <c r="B11" s="11">
        <f t="shared" si="0"/>
        <v>280</v>
      </c>
      <c r="C11" s="13">
        <f t="shared" si="1"/>
        <v>133</v>
      </c>
      <c r="D11" s="13">
        <f t="shared" si="2"/>
        <v>147</v>
      </c>
      <c r="E11" s="11">
        <f t="shared" si="3"/>
        <v>0</v>
      </c>
      <c r="F11" s="17">
        <v>0</v>
      </c>
      <c r="G11" s="13">
        <v>0</v>
      </c>
      <c r="H11" s="11">
        <f t="shared" si="4"/>
        <v>280</v>
      </c>
      <c r="I11" s="13">
        <v>133</v>
      </c>
      <c r="J11" s="13">
        <v>147</v>
      </c>
      <c r="K11" s="8"/>
    </row>
    <row r="12" spans="1:11" ht="24" customHeight="1">
      <c r="A12" s="1" t="s">
        <v>50</v>
      </c>
      <c r="B12" s="11">
        <f t="shared" si="0"/>
        <v>125</v>
      </c>
      <c r="C12" s="13">
        <f t="shared" si="1"/>
        <v>59</v>
      </c>
      <c r="D12" s="13">
        <f t="shared" si="2"/>
        <v>66</v>
      </c>
      <c r="E12" s="11">
        <f t="shared" si="3"/>
        <v>0</v>
      </c>
      <c r="F12" s="17">
        <v>0</v>
      </c>
      <c r="G12" s="13">
        <v>0</v>
      </c>
      <c r="H12" s="11">
        <f t="shared" si="4"/>
        <v>125</v>
      </c>
      <c r="I12" s="13">
        <v>59</v>
      </c>
      <c r="J12" s="13">
        <v>66</v>
      </c>
      <c r="K12" s="8"/>
    </row>
    <row r="13" spans="1:11" ht="24" customHeight="1">
      <c r="A13" s="1" t="s">
        <v>24</v>
      </c>
      <c r="B13" s="11">
        <f t="shared" si="0"/>
        <v>100</v>
      </c>
      <c r="C13" s="13">
        <f t="shared" si="1"/>
        <v>58</v>
      </c>
      <c r="D13" s="13">
        <f t="shared" si="2"/>
        <v>42</v>
      </c>
      <c r="E13" s="11">
        <f t="shared" si="3"/>
        <v>0</v>
      </c>
      <c r="F13" s="17">
        <v>0</v>
      </c>
      <c r="G13" s="13">
        <v>0</v>
      </c>
      <c r="H13" s="11">
        <f t="shared" si="4"/>
        <v>100</v>
      </c>
      <c r="I13" s="13">
        <v>58</v>
      </c>
      <c r="J13" s="13">
        <v>42</v>
      </c>
      <c r="K13" s="8"/>
    </row>
    <row r="14" spans="1:11" ht="24" customHeight="1">
      <c r="A14" s="1" t="s">
        <v>25</v>
      </c>
      <c r="B14" s="11">
        <f t="shared" si="0"/>
        <v>335</v>
      </c>
      <c r="C14" s="13">
        <f t="shared" si="1"/>
        <v>173</v>
      </c>
      <c r="D14" s="13">
        <f t="shared" si="2"/>
        <v>162</v>
      </c>
      <c r="E14" s="11">
        <f t="shared" si="3"/>
        <v>0</v>
      </c>
      <c r="F14" s="17">
        <v>0</v>
      </c>
      <c r="G14" s="13">
        <v>0</v>
      </c>
      <c r="H14" s="11">
        <f t="shared" si="4"/>
        <v>335</v>
      </c>
      <c r="I14" s="13">
        <v>173</v>
      </c>
      <c r="J14" s="13">
        <v>162</v>
      </c>
      <c r="K14" s="8"/>
    </row>
    <row r="15" spans="1:11" ht="24" customHeight="1">
      <c r="A15" s="2" t="s">
        <v>27</v>
      </c>
      <c r="B15" s="18">
        <f t="shared" si="0"/>
        <v>166</v>
      </c>
      <c r="C15" s="19">
        <f t="shared" si="1"/>
        <v>24</v>
      </c>
      <c r="D15" s="19">
        <f t="shared" si="2"/>
        <v>142</v>
      </c>
      <c r="E15" s="18">
        <f t="shared" si="3"/>
        <v>0</v>
      </c>
      <c r="F15" s="19">
        <v>0</v>
      </c>
      <c r="G15" s="19">
        <v>0</v>
      </c>
      <c r="H15" s="18">
        <f t="shared" si="4"/>
        <v>166</v>
      </c>
      <c r="I15" s="19">
        <v>24</v>
      </c>
      <c r="J15" s="19">
        <v>142</v>
      </c>
      <c r="K15" s="8"/>
    </row>
    <row r="16" spans="1:11" ht="18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18" customHeight="1">
      <c r="K17" s="8"/>
    </row>
    <row r="18" ht="18" customHeight="1">
      <c r="K18" s="8"/>
    </row>
  </sheetData>
  <mergeCells count="5">
    <mergeCell ref="A2:A3"/>
    <mergeCell ref="B2:B3"/>
    <mergeCell ref="I1:J1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ignoredErrors>
    <ignoredError sqref="E4 H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40" sqref="A40"/>
    </sheetView>
  </sheetViews>
  <sheetFormatPr defaultColWidth="8.66015625" defaultRowHeight="18"/>
  <cols>
    <col min="1" max="1" width="9.33203125" style="0" customWidth="1"/>
    <col min="2" max="2" width="9.41015625" style="0" customWidth="1"/>
    <col min="3" max="4" width="7.91015625" style="0" customWidth="1"/>
    <col min="5" max="5" width="8.91015625" style="0" customWidth="1"/>
    <col min="6" max="6" width="7.5" style="0" customWidth="1"/>
    <col min="7" max="7" width="8.91015625" style="0" customWidth="1"/>
    <col min="8" max="8" width="7.5" style="0" customWidth="1"/>
    <col min="9" max="9" width="8.41015625" style="0" customWidth="1"/>
    <col min="10" max="10" width="8.16015625" style="0" customWidth="1"/>
    <col min="11" max="11" width="5" style="0" customWidth="1"/>
  </cols>
  <sheetData>
    <row r="1" spans="1:11" ht="20.25" customHeight="1">
      <c r="A1" s="2" t="s">
        <v>51</v>
      </c>
      <c r="B1" s="9"/>
      <c r="C1" s="9"/>
      <c r="D1" s="9"/>
      <c r="E1" s="9"/>
      <c r="F1" s="9"/>
      <c r="G1" s="9"/>
      <c r="H1" s="9"/>
      <c r="I1" s="5" t="s">
        <v>0</v>
      </c>
      <c r="J1" s="8"/>
      <c r="K1" s="6"/>
    </row>
    <row r="2" spans="1:11" ht="18" customHeight="1">
      <c r="A2" s="42" t="s">
        <v>52</v>
      </c>
      <c r="B2" s="40" t="s">
        <v>53</v>
      </c>
      <c r="C2" s="29"/>
      <c r="D2" s="29"/>
      <c r="E2" s="40" t="s">
        <v>54</v>
      </c>
      <c r="F2" s="29"/>
      <c r="G2" s="40" t="s">
        <v>55</v>
      </c>
      <c r="H2" s="29"/>
      <c r="I2" s="29"/>
      <c r="J2" s="8"/>
      <c r="K2" s="6"/>
    </row>
    <row r="3" spans="1:9" ht="18" customHeight="1">
      <c r="A3" s="43"/>
      <c r="B3" s="48"/>
      <c r="C3" s="28" t="s">
        <v>56</v>
      </c>
      <c r="D3" s="28" t="s">
        <v>56</v>
      </c>
      <c r="E3" s="48"/>
      <c r="F3" s="28" t="s">
        <v>56</v>
      </c>
      <c r="G3" s="48"/>
      <c r="H3" s="28" t="s">
        <v>56</v>
      </c>
      <c r="I3" s="28" t="s">
        <v>56</v>
      </c>
    </row>
    <row r="4" spans="1:9" ht="18" customHeight="1">
      <c r="A4" s="43"/>
      <c r="B4" s="48"/>
      <c r="C4" s="28" t="s">
        <v>4</v>
      </c>
      <c r="D4" s="28" t="s">
        <v>5</v>
      </c>
      <c r="E4" s="48"/>
      <c r="F4" s="28" t="s">
        <v>5</v>
      </c>
      <c r="G4" s="48"/>
      <c r="H4" s="28" t="s">
        <v>4</v>
      </c>
      <c r="I4" s="28" t="s">
        <v>5</v>
      </c>
    </row>
    <row r="5" spans="1:9" ht="18" customHeight="1">
      <c r="A5" s="44"/>
      <c r="B5" s="41"/>
      <c r="C5" s="27" t="s">
        <v>6</v>
      </c>
      <c r="D5" s="27" t="s">
        <v>7</v>
      </c>
      <c r="E5" s="41"/>
      <c r="F5" s="27" t="s">
        <v>7</v>
      </c>
      <c r="G5" s="41"/>
      <c r="H5" s="27" t="s">
        <v>6</v>
      </c>
      <c r="I5" s="27" t="s">
        <v>7</v>
      </c>
    </row>
    <row r="6" spans="1:9" ht="18.75" customHeight="1">
      <c r="A6" s="7" t="s">
        <v>8</v>
      </c>
      <c r="B6" s="11">
        <f aca="true" t="shared" si="0" ref="B6:I6">B7+B8</f>
        <v>311</v>
      </c>
      <c r="C6" s="17">
        <f t="shared" si="0"/>
        <v>17</v>
      </c>
      <c r="D6" s="17">
        <f t="shared" si="0"/>
        <v>0</v>
      </c>
      <c r="E6" s="11">
        <f t="shared" si="0"/>
        <v>0</v>
      </c>
      <c r="F6" s="17">
        <f t="shared" si="0"/>
        <v>0</v>
      </c>
      <c r="G6" s="17">
        <f t="shared" si="0"/>
        <v>311</v>
      </c>
      <c r="H6" s="17">
        <f t="shared" si="0"/>
        <v>17</v>
      </c>
      <c r="I6" s="17">
        <f t="shared" si="0"/>
        <v>0</v>
      </c>
    </row>
    <row r="7" spans="1:9" ht="18.75" customHeight="1">
      <c r="A7" s="7" t="s">
        <v>2</v>
      </c>
      <c r="B7" s="11">
        <f>E7+G7</f>
        <v>89</v>
      </c>
      <c r="C7" s="17">
        <f>H7</f>
        <v>2</v>
      </c>
      <c r="D7" s="17">
        <f>F7+I7</f>
        <v>0</v>
      </c>
      <c r="E7" s="21">
        <v>0</v>
      </c>
      <c r="F7" s="22">
        <v>0</v>
      </c>
      <c r="G7" s="13">
        <v>89</v>
      </c>
      <c r="H7" s="13">
        <v>2</v>
      </c>
      <c r="I7" s="22">
        <v>0</v>
      </c>
    </row>
    <row r="8" spans="1:9" ht="18.75" customHeight="1">
      <c r="A8" s="7" t="s">
        <v>3</v>
      </c>
      <c r="B8" s="11">
        <f>E8+G8</f>
        <v>222</v>
      </c>
      <c r="C8" s="17">
        <f>H8</f>
        <v>15</v>
      </c>
      <c r="D8" s="17">
        <f>F8+I8</f>
        <v>0</v>
      </c>
      <c r="E8" s="21">
        <v>0</v>
      </c>
      <c r="F8" s="22">
        <v>0</v>
      </c>
      <c r="G8" s="13">
        <v>222</v>
      </c>
      <c r="H8" s="13">
        <v>15</v>
      </c>
      <c r="I8" s="22">
        <v>0</v>
      </c>
    </row>
    <row r="9" spans="1:9" ht="18.75" customHeight="1">
      <c r="A9" s="7"/>
      <c r="B9" s="11"/>
      <c r="C9" s="17"/>
      <c r="D9" s="17"/>
      <c r="E9" s="21"/>
      <c r="F9" s="22"/>
      <c r="G9" s="13"/>
      <c r="H9" s="13"/>
      <c r="I9" s="22"/>
    </row>
    <row r="10" spans="1:9" ht="18.75" customHeight="1">
      <c r="A10" s="7" t="s">
        <v>9</v>
      </c>
      <c r="B10" s="11">
        <f>E10+G10</f>
        <v>1912</v>
      </c>
      <c r="C10" s="17">
        <f aca="true" t="shared" si="1" ref="C10:I10">C11+C12</f>
        <v>0</v>
      </c>
      <c r="D10" s="17">
        <f t="shared" si="1"/>
        <v>1363</v>
      </c>
      <c r="E10" s="11">
        <f t="shared" si="1"/>
        <v>50</v>
      </c>
      <c r="F10" s="17">
        <f t="shared" si="1"/>
        <v>43</v>
      </c>
      <c r="G10" s="17">
        <f t="shared" si="1"/>
        <v>1862</v>
      </c>
      <c r="H10" s="17">
        <f t="shared" si="1"/>
        <v>0</v>
      </c>
      <c r="I10" s="17">
        <f t="shared" si="1"/>
        <v>1320</v>
      </c>
    </row>
    <row r="11" spans="1:9" ht="18.75" customHeight="1">
      <c r="A11" s="7" t="s">
        <v>2</v>
      </c>
      <c r="B11" s="11">
        <f>E11+G11</f>
        <v>909</v>
      </c>
      <c r="C11" s="17">
        <f>H11</f>
        <v>0</v>
      </c>
      <c r="D11" s="17">
        <f>F11+I11</f>
        <v>620</v>
      </c>
      <c r="E11" s="11">
        <v>4</v>
      </c>
      <c r="F11" s="13">
        <v>1</v>
      </c>
      <c r="G11" s="13">
        <v>905</v>
      </c>
      <c r="H11" s="22">
        <v>0</v>
      </c>
      <c r="I11" s="13">
        <v>619</v>
      </c>
    </row>
    <row r="12" spans="1:9" ht="18.75" customHeight="1">
      <c r="A12" s="7" t="s">
        <v>3</v>
      </c>
      <c r="B12" s="11">
        <f>E12+G12</f>
        <v>1003</v>
      </c>
      <c r="C12" s="17">
        <f>H12</f>
        <v>0</v>
      </c>
      <c r="D12" s="17">
        <f>F12+I12</f>
        <v>743</v>
      </c>
      <c r="E12" s="11">
        <v>46</v>
      </c>
      <c r="F12" s="13">
        <v>42</v>
      </c>
      <c r="G12" s="13">
        <v>957</v>
      </c>
      <c r="H12" s="22">
        <v>0</v>
      </c>
      <c r="I12" s="13">
        <v>701</v>
      </c>
    </row>
    <row r="13" spans="1:9" ht="18.75" customHeight="1">
      <c r="A13" s="7"/>
      <c r="B13" s="11"/>
      <c r="C13" s="17"/>
      <c r="D13" s="17"/>
      <c r="E13" s="11"/>
      <c r="F13" s="13"/>
      <c r="G13" s="13"/>
      <c r="H13" s="22"/>
      <c r="I13" s="13"/>
    </row>
    <row r="14" spans="1:9" ht="18.75" customHeight="1">
      <c r="A14" s="7" t="s">
        <v>11</v>
      </c>
      <c r="B14" s="11">
        <f>E14+G14</f>
        <v>75</v>
      </c>
      <c r="C14" s="22" t="s">
        <v>12</v>
      </c>
      <c r="D14" s="22" t="s">
        <v>12</v>
      </c>
      <c r="E14" s="11">
        <f>E15+E16</f>
        <v>0</v>
      </c>
      <c r="F14" s="22" t="s">
        <v>12</v>
      </c>
      <c r="G14" s="17">
        <f>G15+G16</f>
        <v>75</v>
      </c>
      <c r="H14" s="22" t="s">
        <v>12</v>
      </c>
      <c r="I14" s="22" t="s">
        <v>12</v>
      </c>
    </row>
    <row r="15" spans="1:9" ht="18.75" customHeight="1">
      <c r="A15" s="7" t="s">
        <v>2</v>
      </c>
      <c r="B15" s="11">
        <f>E15+G15</f>
        <v>30</v>
      </c>
      <c r="C15" s="22" t="s">
        <v>12</v>
      </c>
      <c r="D15" s="22" t="s">
        <v>12</v>
      </c>
      <c r="E15" s="21">
        <v>0</v>
      </c>
      <c r="F15" s="22" t="s">
        <v>12</v>
      </c>
      <c r="G15" s="22">
        <v>30</v>
      </c>
      <c r="H15" s="22" t="s">
        <v>12</v>
      </c>
      <c r="I15" s="22" t="s">
        <v>12</v>
      </c>
    </row>
    <row r="16" spans="1:9" ht="18.75" customHeight="1">
      <c r="A16" s="10" t="s">
        <v>3</v>
      </c>
      <c r="B16" s="18">
        <f>E16+G16</f>
        <v>45</v>
      </c>
      <c r="C16" s="23" t="s">
        <v>12</v>
      </c>
      <c r="D16" s="23" t="s">
        <v>12</v>
      </c>
      <c r="E16" s="24">
        <v>0</v>
      </c>
      <c r="F16" s="23" t="s">
        <v>12</v>
      </c>
      <c r="G16" s="19">
        <v>45</v>
      </c>
      <c r="H16" s="23" t="s">
        <v>12</v>
      </c>
      <c r="I16" s="23" t="s">
        <v>12</v>
      </c>
    </row>
    <row r="17" spans="1:9" ht="14.25" customHeight="1">
      <c r="A17" s="33" t="s">
        <v>57</v>
      </c>
      <c r="B17" s="8"/>
      <c r="C17" s="8"/>
      <c r="D17" s="8"/>
      <c r="E17" s="8"/>
      <c r="F17" s="8"/>
      <c r="G17" s="8"/>
      <c r="H17" s="8"/>
      <c r="I17" s="8"/>
    </row>
    <row r="33" spans="1:9" ht="17.25">
      <c r="A33" s="34"/>
      <c r="I33" s="35"/>
    </row>
  </sheetData>
  <mergeCells count="4">
    <mergeCell ref="A2:A5"/>
    <mergeCell ref="B2:B5"/>
    <mergeCell ref="E2:E5"/>
    <mergeCell ref="G2:G5"/>
  </mergeCells>
  <printOptions/>
  <pageMargins left="1.31" right="0.97" top="0.74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16"/>
  <sheetViews>
    <sheetView showGridLines="0" workbookViewId="0" topLeftCell="A1">
      <selection activeCell="A53" sqref="A53"/>
    </sheetView>
  </sheetViews>
  <sheetFormatPr defaultColWidth="8.66015625" defaultRowHeight="18"/>
  <cols>
    <col min="1" max="1" width="10.66015625" style="6" customWidth="1"/>
    <col min="2" max="6" width="6.58203125" style="6" customWidth="1"/>
    <col min="7" max="11" width="6.33203125" style="6" customWidth="1"/>
    <col min="12" max="16384" width="8.83203125" style="6" customWidth="1"/>
  </cols>
  <sheetData>
    <row r="1" spans="1:11" ht="20.25" customHeight="1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5" t="s">
        <v>0</v>
      </c>
    </row>
    <row r="2" spans="1:11" ht="20.25" customHeight="1">
      <c r="A2" s="42" t="s">
        <v>45</v>
      </c>
      <c r="B2" s="36" t="s">
        <v>59</v>
      </c>
      <c r="C2" s="37"/>
      <c r="D2" s="37"/>
      <c r="E2" s="37"/>
      <c r="F2" s="47"/>
      <c r="G2" s="36" t="s">
        <v>60</v>
      </c>
      <c r="H2" s="37"/>
      <c r="I2" s="37"/>
      <c r="J2" s="37"/>
      <c r="K2" s="37"/>
    </row>
    <row r="3" spans="1:11" ht="20.25" customHeight="1">
      <c r="A3" s="43"/>
      <c r="B3" s="38" t="s">
        <v>61</v>
      </c>
      <c r="C3" s="36" t="s">
        <v>62</v>
      </c>
      <c r="D3" s="47"/>
      <c r="E3" s="36" t="s">
        <v>63</v>
      </c>
      <c r="F3" s="47"/>
      <c r="G3" s="38" t="s">
        <v>61</v>
      </c>
      <c r="H3" s="36" t="s">
        <v>62</v>
      </c>
      <c r="I3" s="47"/>
      <c r="J3" s="36" t="s">
        <v>63</v>
      </c>
      <c r="K3" s="37"/>
    </row>
    <row r="4" spans="1:11" ht="20.25" customHeight="1">
      <c r="A4" s="44"/>
      <c r="B4" s="39"/>
      <c r="C4" s="27" t="s">
        <v>2</v>
      </c>
      <c r="D4" s="27" t="s">
        <v>3</v>
      </c>
      <c r="E4" s="27" t="s">
        <v>2</v>
      </c>
      <c r="F4" s="27" t="s">
        <v>3</v>
      </c>
      <c r="G4" s="39"/>
      <c r="H4" s="27" t="s">
        <v>2</v>
      </c>
      <c r="I4" s="27" t="s">
        <v>3</v>
      </c>
      <c r="J4" s="27" t="s">
        <v>2</v>
      </c>
      <c r="K4" s="27" t="s">
        <v>3</v>
      </c>
    </row>
    <row r="5" spans="1:11" ht="20.25" customHeight="1">
      <c r="A5" s="7" t="s">
        <v>64</v>
      </c>
      <c r="B5" s="11">
        <f aca="true" t="shared" si="0" ref="B5:K5">SUM(B7:B16)</f>
        <v>312</v>
      </c>
      <c r="C5" s="13">
        <f t="shared" si="0"/>
        <v>0</v>
      </c>
      <c r="D5" s="13">
        <f t="shared" si="0"/>
        <v>6</v>
      </c>
      <c r="E5" s="13">
        <f t="shared" si="0"/>
        <v>127</v>
      </c>
      <c r="F5" s="13">
        <f t="shared" si="0"/>
        <v>179</v>
      </c>
      <c r="G5" s="11">
        <f t="shared" si="0"/>
        <v>102</v>
      </c>
      <c r="H5" s="13">
        <f t="shared" si="0"/>
        <v>0</v>
      </c>
      <c r="I5" s="13">
        <f t="shared" si="0"/>
        <v>6</v>
      </c>
      <c r="J5" s="13">
        <f t="shared" si="0"/>
        <v>45</v>
      </c>
      <c r="K5" s="13">
        <f t="shared" si="0"/>
        <v>51</v>
      </c>
    </row>
    <row r="6" spans="2:11" ht="20.25" customHeight="1">
      <c r="B6" s="14"/>
      <c r="C6" s="16"/>
      <c r="D6" s="16"/>
      <c r="E6" s="16"/>
      <c r="F6" s="16"/>
      <c r="G6" s="14"/>
      <c r="H6" s="16"/>
      <c r="I6" s="16"/>
      <c r="J6" s="16"/>
      <c r="K6" s="16"/>
    </row>
    <row r="7" spans="1:11" ht="24" customHeight="1">
      <c r="A7" s="1" t="s">
        <v>65</v>
      </c>
      <c r="B7" s="11">
        <f aca="true" t="shared" si="1" ref="B7:B16">SUM(C7:F7)</f>
        <v>130</v>
      </c>
      <c r="C7" s="16">
        <v>0</v>
      </c>
      <c r="D7" s="16">
        <v>0</v>
      </c>
      <c r="E7" s="13">
        <v>78</v>
      </c>
      <c r="F7" s="13">
        <v>52</v>
      </c>
      <c r="G7" s="11">
        <f aca="true" t="shared" si="2" ref="G7:G16">SUM(H7:K7)</f>
        <v>42</v>
      </c>
      <c r="H7" s="16">
        <v>0</v>
      </c>
      <c r="I7" s="16">
        <v>0</v>
      </c>
      <c r="J7" s="13">
        <v>17</v>
      </c>
      <c r="K7" s="13">
        <v>25</v>
      </c>
    </row>
    <row r="8" spans="1:11" ht="24" customHeight="1">
      <c r="A8" s="1" t="s">
        <v>66</v>
      </c>
      <c r="B8" s="11">
        <f t="shared" si="1"/>
        <v>52</v>
      </c>
      <c r="C8" s="16">
        <v>0</v>
      </c>
      <c r="D8" s="13">
        <v>6</v>
      </c>
      <c r="E8" s="13">
        <v>13</v>
      </c>
      <c r="F8" s="13">
        <v>33</v>
      </c>
      <c r="G8" s="11">
        <f t="shared" si="2"/>
        <v>14</v>
      </c>
      <c r="H8" s="16">
        <v>0</v>
      </c>
      <c r="I8" s="13">
        <v>6</v>
      </c>
      <c r="J8" s="13">
        <v>3</v>
      </c>
      <c r="K8" s="13">
        <v>5</v>
      </c>
    </row>
    <row r="9" spans="1:11" ht="24" customHeight="1">
      <c r="A9" s="1" t="s">
        <v>67</v>
      </c>
      <c r="B9" s="11">
        <f t="shared" si="1"/>
        <v>20</v>
      </c>
      <c r="C9" s="16">
        <v>0</v>
      </c>
      <c r="D9" s="16">
        <v>0</v>
      </c>
      <c r="E9" s="16">
        <v>0</v>
      </c>
      <c r="F9" s="13">
        <v>20</v>
      </c>
      <c r="G9" s="11">
        <f t="shared" si="2"/>
        <v>3</v>
      </c>
      <c r="H9" s="16">
        <v>0</v>
      </c>
      <c r="I9" s="16">
        <v>0</v>
      </c>
      <c r="J9" s="16">
        <v>0</v>
      </c>
      <c r="K9" s="13">
        <v>3</v>
      </c>
    </row>
    <row r="10" spans="1:11" ht="24" customHeight="1">
      <c r="A10" s="1" t="s">
        <v>68</v>
      </c>
      <c r="B10" s="11">
        <f t="shared" si="1"/>
        <v>17</v>
      </c>
      <c r="C10" s="16">
        <v>0</v>
      </c>
      <c r="D10" s="16">
        <v>0</v>
      </c>
      <c r="E10" s="16">
        <v>4</v>
      </c>
      <c r="F10" s="13">
        <v>13</v>
      </c>
      <c r="G10" s="11">
        <f t="shared" si="2"/>
        <v>6</v>
      </c>
      <c r="H10" s="16">
        <v>0</v>
      </c>
      <c r="I10" s="16">
        <v>0</v>
      </c>
      <c r="J10" s="16">
        <v>4</v>
      </c>
      <c r="K10" s="13">
        <v>2</v>
      </c>
    </row>
    <row r="11" spans="1:11" ht="24" customHeight="1">
      <c r="A11" s="1" t="s">
        <v>69</v>
      </c>
      <c r="B11" s="11">
        <f t="shared" si="1"/>
        <v>6</v>
      </c>
      <c r="C11" s="16">
        <v>0</v>
      </c>
      <c r="D11" s="16">
        <v>0</v>
      </c>
      <c r="E11" s="16">
        <v>0</v>
      </c>
      <c r="F11" s="13">
        <v>6</v>
      </c>
      <c r="G11" s="11">
        <f t="shared" si="2"/>
        <v>1</v>
      </c>
      <c r="H11" s="16">
        <v>0</v>
      </c>
      <c r="I11" s="16">
        <v>0</v>
      </c>
      <c r="J11" s="16">
        <v>0</v>
      </c>
      <c r="K11" s="13">
        <v>1</v>
      </c>
    </row>
    <row r="12" spans="1:11" ht="24" customHeight="1">
      <c r="A12" s="1" t="s">
        <v>70</v>
      </c>
      <c r="B12" s="11">
        <f t="shared" si="1"/>
        <v>31</v>
      </c>
      <c r="C12" s="16">
        <v>0</v>
      </c>
      <c r="D12" s="16">
        <v>0</v>
      </c>
      <c r="E12" s="13">
        <v>10</v>
      </c>
      <c r="F12" s="13">
        <v>21</v>
      </c>
      <c r="G12" s="11">
        <f t="shared" si="2"/>
        <v>6</v>
      </c>
      <c r="H12" s="16">
        <v>0</v>
      </c>
      <c r="I12" s="16">
        <v>0</v>
      </c>
      <c r="J12" s="13">
        <v>3</v>
      </c>
      <c r="K12" s="13">
        <v>3</v>
      </c>
    </row>
    <row r="13" spans="1:11" ht="24" customHeight="1">
      <c r="A13" s="1" t="s">
        <v>71</v>
      </c>
      <c r="B13" s="11">
        <f t="shared" si="1"/>
        <v>12</v>
      </c>
      <c r="C13" s="16">
        <v>0</v>
      </c>
      <c r="D13" s="16">
        <v>0</v>
      </c>
      <c r="E13" s="13">
        <v>4</v>
      </c>
      <c r="F13" s="13">
        <v>8</v>
      </c>
      <c r="G13" s="11">
        <f t="shared" si="2"/>
        <v>3</v>
      </c>
      <c r="H13" s="16">
        <v>0</v>
      </c>
      <c r="I13" s="16">
        <v>0</v>
      </c>
      <c r="J13" s="13">
        <v>1</v>
      </c>
      <c r="K13" s="13">
        <v>2</v>
      </c>
    </row>
    <row r="14" spans="1:11" ht="24" customHeight="1">
      <c r="A14" s="1" t="s">
        <v>24</v>
      </c>
      <c r="B14" s="11">
        <f t="shared" si="1"/>
        <v>8</v>
      </c>
      <c r="C14" s="16">
        <v>0</v>
      </c>
      <c r="D14" s="16">
        <v>0</v>
      </c>
      <c r="E14" s="13">
        <v>3</v>
      </c>
      <c r="F14" s="13">
        <v>5</v>
      </c>
      <c r="G14" s="11">
        <f t="shared" si="2"/>
        <v>6</v>
      </c>
      <c r="H14" s="16">
        <v>0</v>
      </c>
      <c r="I14" s="16">
        <v>0</v>
      </c>
      <c r="J14" s="13">
        <v>4</v>
      </c>
      <c r="K14" s="13">
        <v>2</v>
      </c>
    </row>
    <row r="15" spans="1:11" ht="24" customHeight="1">
      <c r="A15" s="1" t="s">
        <v>25</v>
      </c>
      <c r="B15" s="11">
        <f t="shared" si="1"/>
        <v>25</v>
      </c>
      <c r="C15" s="16">
        <v>0</v>
      </c>
      <c r="D15" s="16">
        <v>0</v>
      </c>
      <c r="E15" s="13">
        <v>15</v>
      </c>
      <c r="F15" s="13">
        <v>10</v>
      </c>
      <c r="G15" s="11">
        <f t="shared" si="2"/>
        <v>18</v>
      </c>
      <c r="H15" s="16">
        <v>0</v>
      </c>
      <c r="I15" s="16">
        <v>0</v>
      </c>
      <c r="J15" s="13">
        <v>13</v>
      </c>
      <c r="K15" s="13">
        <v>5</v>
      </c>
    </row>
    <row r="16" spans="1:11" ht="24" customHeight="1">
      <c r="A16" s="2" t="s">
        <v>27</v>
      </c>
      <c r="B16" s="18">
        <f t="shared" si="1"/>
        <v>11</v>
      </c>
      <c r="C16" s="20">
        <v>0</v>
      </c>
      <c r="D16" s="20">
        <v>0</v>
      </c>
      <c r="E16" s="20">
        <v>0</v>
      </c>
      <c r="F16" s="19">
        <v>11</v>
      </c>
      <c r="G16" s="18">
        <f t="shared" si="2"/>
        <v>3</v>
      </c>
      <c r="H16" s="20">
        <v>0</v>
      </c>
      <c r="I16" s="20">
        <v>0</v>
      </c>
      <c r="J16" s="20">
        <v>0</v>
      </c>
      <c r="K16" s="19">
        <v>3</v>
      </c>
    </row>
    <row r="17" ht="15.75" customHeight="1"/>
    <row r="18" ht="15.75" customHeight="1"/>
    <row r="19" ht="15.75" customHeight="1"/>
  </sheetData>
  <mergeCells count="9">
    <mergeCell ref="G3:G4"/>
    <mergeCell ref="G2:K2"/>
    <mergeCell ref="B2:F2"/>
    <mergeCell ref="A2:A4"/>
    <mergeCell ref="B3:B4"/>
    <mergeCell ref="C3:D3"/>
    <mergeCell ref="E3:F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yama-h</cp:lastModifiedBy>
  <cp:lastPrinted>2001-11-20T00:30:06Z</cp:lastPrinted>
  <dcterms:created xsi:type="dcterms:W3CDTF">1998-12-18T07:20:32Z</dcterms:created>
  <dcterms:modified xsi:type="dcterms:W3CDTF">2003-10-09T05:38:46Z</dcterms:modified>
  <cp:category/>
  <cp:version/>
  <cp:contentType/>
  <cp:contentStatus/>
</cp:coreProperties>
</file>