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C7AB750A-60FB-4813-A296-482C3E907EFA}" xr6:coauthVersionLast="37" xr6:coauthVersionMax="37" xr10:uidLastSave="{00000000-0000-0000-0000-000000000000}"/>
  <bookViews>
    <workbookView xWindow="480" yWindow="108" windowWidth="27900" windowHeight="11928"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1" i="9" l="1"/>
  <c r="AA69" i="9"/>
  <c r="AA68" i="9"/>
  <c r="AA39" i="9"/>
  <c r="AA36" i="9"/>
  <c r="AA32" i="9"/>
  <c r="AA31" i="9"/>
  <c r="AA30" i="9"/>
  <c r="AA28" i="9"/>
  <c r="DG43" i="7"/>
  <c r="CQ43" i="7"/>
  <c r="BY43" i="7"/>
  <c r="BW43" i="7"/>
  <c r="BE43" i="7"/>
  <c r="AM43" i="7"/>
  <c r="U43" i="7"/>
  <c r="E43" i="7"/>
  <c r="C43" i="7" s="1"/>
  <c r="DG42" i="7"/>
  <c r="CQ42" i="7"/>
  <c r="BY42" i="7"/>
  <c r="BW42" i="7"/>
  <c r="BE42" i="7"/>
  <c r="AM42" i="7"/>
  <c r="U42" i="7"/>
  <c r="E42" i="7"/>
  <c r="C42" i="7" s="1"/>
  <c r="DG41" i="7"/>
  <c r="CQ41" i="7"/>
  <c r="BY41" i="7"/>
  <c r="BW41" i="7"/>
  <c r="BG41" i="7"/>
  <c r="AM41" i="7"/>
  <c r="U41" i="7"/>
  <c r="E41" i="7"/>
  <c r="C41" i="7" s="1"/>
  <c r="DG40" i="7"/>
  <c r="CQ40" i="7"/>
  <c r="BY40" i="7"/>
  <c r="BW40" i="7" s="1"/>
  <c r="BG40" i="7"/>
  <c r="AM40" i="7"/>
  <c r="U40" i="7"/>
  <c r="E40" i="7"/>
  <c r="C40" i="7" s="1"/>
  <c r="DG39" i="7"/>
  <c r="CQ39" i="7"/>
  <c r="BY39" i="7"/>
  <c r="BW39" i="7"/>
  <c r="BG39" i="7"/>
  <c r="AM39" i="7"/>
  <c r="U39" i="7"/>
  <c r="E39" i="7"/>
  <c r="C39" i="7" s="1"/>
  <c r="DG38" i="7"/>
  <c r="CQ38" i="7"/>
  <c r="BY38" i="7"/>
  <c r="BG38" i="7"/>
  <c r="AM38" i="7"/>
  <c r="U38" i="7"/>
  <c r="E38" i="7"/>
  <c r="C38" i="7" s="1"/>
  <c r="DG37" i="7"/>
  <c r="CQ37" i="7"/>
  <c r="BY37" i="7"/>
  <c r="BG37" i="7"/>
  <c r="AM37" i="7"/>
  <c r="W37" i="7"/>
  <c r="E37" i="7"/>
  <c r="C37" i="7" s="1"/>
  <c r="DG36" i="7"/>
  <c r="CQ36" i="7"/>
  <c r="BY36" i="7"/>
  <c r="BG36" i="7"/>
  <c r="AM36" i="7"/>
  <c r="W36" i="7"/>
  <c r="E36" i="7"/>
  <c r="C36" i="7" s="1"/>
  <c r="DG35" i="7"/>
  <c r="CQ35" i="7"/>
  <c r="BY35" i="7"/>
  <c r="BG35" i="7"/>
  <c r="AM35" i="7"/>
  <c r="W35" i="7"/>
  <c r="E35" i="7"/>
  <c r="DG34" i="7"/>
  <c r="CQ34" i="7"/>
  <c r="BY34" i="7"/>
  <c r="BG34" i="7"/>
  <c r="AO34" i="7"/>
  <c r="W34" i="7"/>
  <c r="E34" i="7"/>
  <c r="C34" i="7" s="1"/>
  <c r="C35" i="7" l="1"/>
  <c r="U34" i="7"/>
  <c r="U35" i="7" l="1"/>
  <c r="U36" i="7" l="1"/>
  <c r="U37" i="7" l="1"/>
  <c r="AM34" i="7"/>
  <c r="BE34" i="7" l="1"/>
  <c r="BE35" i="7" s="1"/>
  <c r="BE36" i="7" s="1"/>
  <c r="BE37" i="7" s="1"/>
  <c r="BE38" i="7" s="1"/>
  <c r="BE39" i="7" s="1"/>
  <c r="BE40" i="7" s="1"/>
  <c r="BE41" i="7" s="1"/>
  <c r="BW34" i="7" l="1"/>
  <c r="BW35" i="7" s="1"/>
  <c r="BW36" i="7" s="1"/>
  <c r="BW37" i="7" s="1"/>
  <c r="BW38"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<sst xmlns="http://schemas.openxmlformats.org/spreadsheetml/2006/main" count="1086" uniqueCount="550">
  <si>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</si>
  <si>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</si>
  <si>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</si>
  <si>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</si>
  <si>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</si>
  <si>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</si>
  <si>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</si>
  <si>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</si>
  <si>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</si>
  <si>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</si>
  <si>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</si>
  <si>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</si>
  <si>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</si>
  <si>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</si>
  <si>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</si>
  <si>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</si>
  <si>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将来負担比率は「-」である。「地方債の現在高」の減による「将来負担額」の減に加え、「充当可能基金」の増により、分子の値がマイナスとなったためである。有形固定資産減価償却率も全国及び県平均よりも小さく、類似団体とも同水準にある。公共施設等総合管理計画に基づき、老朽化対策に適切に取り組むこととしており、今後も、健全な財政運営に努める。</t>
    <phoneticPr fontId="6"/>
  </si>
  <si>
    <t>　実質公債費比率は、類似団体と比較して低い水準にあり、ここ５年間では減少傾向にある。要因として、実質公債費比率の分子となる公営企業債の元利償還金に対する繰入金の減額等が挙げられる。今後も、計画的な償還を推進するとともに、新規発行市債の抑制を図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</si>
  <si>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</si>
  <si>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</si>
  <si>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</si>
  <si>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宮崎県</t>
    <phoneticPr fontId="6"/>
  </si>
  <si>
    <t>市町村類型</t>
    <phoneticPr fontId="6"/>
  </si>
  <si>
    <t>Ⅳ－１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</si>
  <si>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</si>
  <si>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</si>
  <si>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</si>
  <si>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</si>
  <si>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</si>
  <si>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</si>
  <si>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</si>
  <si>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</si>
  <si>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</si>
  <si>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</si>
  <si>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</si>
  <si>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</si>
  <si>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</si>
  <si>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都城市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</si>
  <si>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</si>
  <si>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</si>
  <si>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</si>
  <si>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</si>
  <si>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</si>
  <si>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</si>
  <si>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</si>
  <si>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</si>
  <si>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</si>
  <si>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</si>
  <si>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</si>
  <si>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</si>
  <si>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</si>
  <si>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</si>
  <si>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</si>
  <si>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</si>
  <si>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</si>
  <si>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</si>
  <si>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</si>
  <si>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</si>
  <si>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</si>
  <si>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</si>
  <si>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</si>
  <si>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</si>
  <si>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</si>
  <si>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-2.7</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</si>
  <si>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</si>
  <si>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</si>
  <si>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</si>
  <si>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</si>
  <si>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</si>
  <si>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</si>
  <si>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</si>
  <si>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</si>
  <si>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</si>
  <si>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</si>
  <si>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</si>
  <si>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</si>
  <si>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</si>
  <si>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</si>
  <si>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</si>
  <si>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</si>
  <si>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</si>
  <si>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</si>
  <si>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</si>
  <si>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</si>
  <si>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</si>
  <si>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</si>
  <si>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</si>
  <si>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</si>
  <si>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</si>
  <si>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-0.7</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</si>
  <si>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</si>
  <si>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</si>
  <si>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</si>
  <si>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</si>
  <si>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</si>
  <si>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</si>
  <si>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</si>
  <si>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</si>
  <si>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</si>
  <si>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</si>
  <si>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</si>
  <si>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</si>
  <si>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</si>
  <si>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</si>
  <si>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</si>
  <si>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</si>
  <si>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</si>
  <si>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</si>
  <si>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</si>
  <si>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</si>
  <si>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</si>
  <si>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</si>
  <si>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</si>
  <si>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</si>
  <si>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</si>
  <si>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</si>
  <si>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</si>
  <si>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</si>
  <si>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</si>
  <si>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</si>
  <si>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</si>
  <si>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</si>
  <si>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</si>
  <si>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</si>
  <si>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</si>
  <si>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</si>
  <si>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</si>
  <si>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</si>
  <si>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</si>
  <si>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</si>
  <si>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</si>
  <si>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</si>
  <si>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</si>
  <si>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</si>
  <si>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</si>
  <si>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</si>
  <si>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</si>
  <si>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</si>
  <si>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</si>
  <si>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</si>
  <si>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</si>
  <si>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</si>
  <si>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</si>
  <si>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</si>
  <si>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</si>
  <si>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</si>
  <si>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</si>
  <si>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</si>
  <si>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</si>
  <si>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</si>
  <si>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宮崎県都城市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</si>
  <si>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</si>
  <si>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</si>
  <si>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</si>
  <si>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</si>
  <si>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</si>
  <si>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</si>
  <si>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</si>
  <si>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</si>
  <si>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</si>
  <si>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</si>
  <si>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</si>
  <si>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</si>
  <si>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</si>
  <si>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</si>
  <si>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</si>
  <si>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</si>
  <si>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</si>
  <si>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</si>
  <si>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</si>
  <si>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</si>
  <si>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</si>
  <si>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</si>
  <si>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</si>
  <si>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</si>
  <si>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</si>
  <si>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</si>
  <si>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</si>
  <si>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</si>
  <si>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</si>
  <si>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</si>
  <si>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</si>
  <si>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</si>
  <si>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</si>
  <si>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</si>
  <si>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</si>
  <si>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</si>
  <si>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</si>
  <si>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</si>
  <si>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</si>
  <si>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</si>
  <si>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</si>
  <si>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</si>
  <si>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</si>
  <si>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</si>
  <si>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</si>
  <si>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</si>
  <si>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</si>
  <si>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</si>
  <si>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</si>
  <si>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</si>
  <si>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</si>
  <si>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</si>
  <si>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</si>
  <si>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</si>
  <si>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</si>
  <si>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</si>
  <si>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</si>
  <si>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</si>
  <si>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</si>
  <si>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</si>
  <si>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</si>
  <si>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</si>
  <si>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</si>
  <si>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</si>
  <si>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</si>
  <si>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</si>
  <si>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</si>
  <si>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</si>
  <si>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</si>
  <si>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</si>
  <si>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</si>
  <si>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</si>
  <si>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</si>
  <si>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</si>
  <si>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</si>
  <si>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</si>
  <si>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</si>
  <si>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</si>
  <si>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</si>
  <si>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</si>
  <si>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</si>
  <si>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</si>
  <si>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</si>
  <si>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</si>
  <si>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</si>
  <si>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</si>
  <si>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</si>
  <si>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</si>
  <si>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</si>
  <si>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</si>
  <si>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</si>
  <si>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</si>
  <si>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</si>
  <si>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</si>
  <si>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</si>
  <si>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</si>
  <si>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</si>
  <si>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</si>
  <si>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</si>
  <si>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</si>
  <si>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</si>
  <si>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</si>
  <si>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</si>
  <si>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</si>
  <si>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</si>
  <si>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</si>
  <si>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</si>
  <si>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</si>
  <si>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</si>
  <si>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</si>
  <si>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</si>
  <si>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</si>
  <si>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</si>
  <si>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</si>
  <si>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</si>
  <si>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</si>
  <si>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</si>
  <si>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</si>
  <si>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と畜場</t>
    <phoneticPr fontId="15"/>
  </si>
  <si>
    <t>加入世帯数(世帯)</t>
  </si>
  <si>
    <t>　　うち一部事務組合負担金</t>
    <phoneticPr fontId="6"/>
  </si>
  <si>
    <t>簡易水道</t>
    <phoneticPr fontId="6"/>
  </si>
  <si>
    <t>被保険者数(人)</t>
  </si>
  <si>
    <t>　繰出金</t>
    <phoneticPr fontId="6"/>
  </si>
  <si>
    <t>市場</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</si>
  <si>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</si>
  <si>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</si>
  <si>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</si>
  <si>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</si>
  <si>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</si>
  <si>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</si>
  <si>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</si>
  <si>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</si>
  <si>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</si>
  <si>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</si>
  <si>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</si>
  <si>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</si>
  <si>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</si>
  <si>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</si>
  <si>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</si>
  <si>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</si>
  <si>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</si>
  <si>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</si>
  <si>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</si>
  <si>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</si>
  <si>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</si>
  <si>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</si>
  <si>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宮崎県都城市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</si>
  <si>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</si>
  <si>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</si>
  <si>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</si>
  <si>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</si>
  <si>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</si>
  <si>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</si>
  <si>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</si>
  <si>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</si>
  <si>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</si>
  <si>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</si>
  <si>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</si>
  <si>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</si>
  <si>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</si>
  <si>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</si>
  <si>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</si>
  <si>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</si>
  <si>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</si>
  <si>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</si>
  <si>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</si>
  <si>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</si>
  <si>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</si>
  <si>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都城森林組合</t>
    <rPh sb="0" eb="2">
      <t>ミヤコノジョウ</t>
    </rPh>
    <rPh sb="2" eb="4">
      <t>シンリン</t>
    </rPh>
    <rPh sb="4" eb="6">
      <t>クミアイ</t>
    </rPh>
    <phoneticPr fontId="25"/>
  </si>
  <si>
    <t>-</t>
    <phoneticPr fontId="2"/>
  </si>
  <si>
    <t>都城市整備墓地特別会計</t>
    <phoneticPr fontId="6"/>
  </si>
  <si>
    <t>○</t>
    <phoneticPr fontId="25"/>
  </si>
  <si>
    <t>都城市土地開発公社</t>
    <rPh sb="0" eb="3">
      <t>ミヤコノジョウシ</t>
    </rPh>
    <rPh sb="3" eb="5">
      <t>トチ</t>
    </rPh>
    <rPh sb="5" eb="7">
      <t>カイハツ</t>
    </rPh>
    <rPh sb="7" eb="9">
      <t>コウシャ</t>
    </rPh>
    <phoneticPr fontId="25"/>
  </si>
  <si>
    <t>-</t>
    <phoneticPr fontId="2"/>
  </si>
  <si>
    <t>社会福祉法人　常陽社会福祉事業団</t>
    <rPh sb="0" eb="2">
      <t>シャカイ</t>
    </rPh>
    <rPh sb="2" eb="4">
      <t>フクシ</t>
    </rPh>
    <rPh sb="4" eb="6">
      <t>ホウジン</t>
    </rPh>
    <rPh sb="7" eb="9">
      <t>ジョウヨウ</t>
    </rPh>
    <rPh sb="9" eb="11">
      <t>シャカイ</t>
    </rPh>
    <rPh sb="11" eb="13">
      <t>フクシ</t>
    </rPh>
    <rPh sb="13" eb="16">
      <t>ジギョウダン</t>
    </rPh>
    <phoneticPr fontId="25"/>
  </si>
  <si>
    <t>財団法人　都城圏域地場産業振興センター</t>
    <rPh sb="0" eb="2">
      <t>ザイダン</t>
    </rPh>
    <rPh sb="2" eb="4">
      <t>ホウジン</t>
    </rPh>
    <rPh sb="5" eb="7">
      <t>ミヤコノジョウ</t>
    </rPh>
    <rPh sb="7" eb="9">
      <t>ケンイキ</t>
    </rPh>
    <rPh sb="9" eb="11">
      <t>ジバ</t>
    </rPh>
    <rPh sb="11" eb="13">
      <t>サンギョウ</t>
    </rPh>
    <rPh sb="13" eb="15">
      <t>シンコウ</t>
    </rPh>
    <phoneticPr fontId="25"/>
  </si>
  <si>
    <t>財団法人　都城市文化振興財団</t>
    <rPh sb="0" eb="2">
      <t>ザイダン</t>
    </rPh>
    <rPh sb="2" eb="4">
      <t>ホウジン</t>
    </rPh>
    <rPh sb="5" eb="8">
      <t>ミヤコノジョウシ</t>
    </rPh>
    <rPh sb="8" eb="10">
      <t>ブンカ</t>
    </rPh>
    <rPh sb="10" eb="12">
      <t>シンコウ</t>
    </rPh>
    <rPh sb="12" eb="14">
      <t>ザイダン</t>
    </rPh>
    <phoneticPr fontId="25"/>
  </si>
  <si>
    <t>都城まちづくり　株式会社</t>
    <rPh sb="0" eb="2">
      <t>ミヤコノジョウ</t>
    </rPh>
    <rPh sb="8" eb="10">
      <t>カブシキ</t>
    </rPh>
    <rPh sb="10" eb="12">
      <t>カイシャ</t>
    </rPh>
    <phoneticPr fontId="25"/>
  </si>
  <si>
    <t>株式会社　レイク観音</t>
    <rPh sb="0" eb="2">
      <t>カブシキ</t>
    </rPh>
    <rPh sb="2" eb="4">
      <t>カイシャ</t>
    </rPh>
    <rPh sb="8" eb="10">
      <t>カンノン</t>
    </rPh>
    <phoneticPr fontId="25"/>
  </si>
  <si>
    <t>道の駅山之口　株式会社</t>
    <rPh sb="0" eb="1">
      <t>ミチ</t>
    </rPh>
    <rPh sb="2" eb="3">
      <t>エキ</t>
    </rPh>
    <rPh sb="3" eb="6">
      <t>ヤマノクチ</t>
    </rPh>
    <rPh sb="7" eb="9">
      <t>カブシキ</t>
    </rPh>
    <rPh sb="9" eb="11">
      <t>カイシャ</t>
    </rPh>
    <phoneticPr fontId="25"/>
  </si>
  <si>
    <t>青井岳温泉　株式会社</t>
    <rPh sb="0" eb="3">
      <t>アオイダケ</t>
    </rPh>
    <rPh sb="3" eb="5">
      <t>オンセン</t>
    </rPh>
    <rPh sb="6" eb="8">
      <t>カブシキ</t>
    </rPh>
    <rPh sb="8" eb="10">
      <t>カイシャ</t>
    </rPh>
    <phoneticPr fontId="25"/>
  </si>
  <si>
    <t>高崎星の郷総合産業　株式会社</t>
    <rPh sb="0" eb="2">
      <t>タカサキ</t>
    </rPh>
    <rPh sb="2" eb="3">
      <t>ホシ</t>
    </rPh>
    <rPh sb="4" eb="5">
      <t>サト</t>
    </rPh>
    <rPh sb="5" eb="7">
      <t>ソウゴウ</t>
    </rPh>
    <rPh sb="7" eb="9">
      <t>サンギョウ</t>
    </rPh>
    <rPh sb="10" eb="12">
      <t>カブシキ</t>
    </rPh>
    <rPh sb="12" eb="14">
      <t>カイシャ</t>
    </rPh>
    <phoneticPr fontId="25"/>
  </si>
  <si>
    <t>株式会社　くえびこ山田</t>
    <rPh sb="0" eb="2">
      <t>カブシキ</t>
    </rPh>
    <rPh sb="2" eb="4">
      <t>カイシャ</t>
    </rPh>
    <rPh sb="9" eb="11">
      <t>ヤマダ</t>
    </rPh>
    <phoneticPr fontId="25"/>
  </si>
  <si>
    <t>都城市体育協会</t>
  </si>
  <si>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</si>
  <si>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</si>
  <si>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</si>
  <si>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</si>
  <si>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</si>
  <si>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</si>
  <si>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</si>
  <si>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</si>
  <si>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</si>
  <si>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</si>
  <si>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</si>
  <si>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</si>
  <si>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</si>
  <si>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都城市国民健康保険特別会計（事業勘定）</t>
    <phoneticPr fontId="6"/>
  </si>
  <si>
    <t>都城市国民健康保険特別会計（診療施設勘定）</t>
    <phoneticPr fontId="6"/>
  </si>
  <si>
    <t>都城市後期高齢者医療特別会計</t>
    <phoneticPr fontId="6"/>
  </si>
  <si>
    <t>都城市介護保険特別会計</t>
    <phoneticPr fontId="6"/>
  </si>
  <si>
    <t>都城市水道事業会計</t>
    <phoneticPr fontId="6"/>
  </si>
  <si>
    <t>法適用企業</t>
    <phoneticPr fontId="6"/>
  </si>
  <si>
    <t>都城市食肉センター特別会計</t>
    <phoneticPr fontId="6"/>
  </si>
  <si>
    <t>法非適用企業</t>
    <phoneticPr fontId="6"/>
  </si>
  <si>
    <t>都城市下水道事業特別会計</t>
    <phoneticPr fontId="6"/>
  </si>
  <si>
    <t>都城市公設地方卸売市場事業特別会計</t>
    <phoneticPr fontId="6"/>
  </si>
  <si>
    <t>都城市農業集落下水道事業特別会計</t>
    <phoneticPr fontId="6"/>
  </si>
  <si>
    <t>都城市御池簡易水道事業特別会計</t>
    <phoneticPr fontId="6"/>
  </si>
  <si>
    <t>都城市簡易水道事業特別会計</t>
    <phoneticPr fontId="6"/>
  </si>
  <si>
    <t>都城市電気事業特別会計</t>
    <phoneticPr fontId="6"/>
  </si>
  <si>
    <t>都城市工業用地造成事業特別会計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</si>
  <si>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</si>
  <si>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</si>
  <si>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</si>
  <si>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</si>
  <si>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</si>
  <si>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宮崎県市町村総合事務組合（一般会計）</t>
  </si>
  <si>
    <t>-</t>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</si>
  <si>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5"/>
  </si>
  <si>
    <t>宮崎県自治会館管理組合</t>
    <rPh sb="0" eb="3">
      <t>ミヤザキケン</t>
    </rPh>
    <rPh sb="3" eb="5">
      <t>ジチ</t>
    </rPh>
    <rPh sb="5" eb="7">
      <t>カイカン</t>
    </rPh>
    <rPh sb="7" eb="9">
      <t>カンリ</t>
    </rPh>
    <rPh sb="9" eb="11">
      <t>クミアイ</t>
    </rPh>
    <phoneticPr fontId="2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</si>
  <si>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</si>
  <si>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</si>
  <si>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</si>
  <si>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</si>
  <si>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</si>
  <si>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</si>
  <si>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</si>
  <si>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</si>
  <si>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</si>
  <si>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</si>
  <si>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</si>
  <si>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</si>
  <si>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</si>
  <si>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</si>
  <si>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</si>
  <si>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</si>
  <si>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</si>
  <si>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</si>
  <si>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</si>
  <si>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</si>
  <si>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</si>
  <si>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</si>
  <si>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</si>
  <si>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</si>
  <si>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</si>
  <si>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</si>
  <si>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</si>
  <si>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</si>
  <si>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</si>
  <si>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</si>
  <si>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</si>
  <si>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</si>
  <si>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</si>
  <si>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</si>
  <si>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</si>
  <si>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</si>
  <si>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</si>
  <si>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</si>
  <si>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</si>
  <si>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</si>
  <si>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</si>
  <si>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</si>
  <si>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</si>
  <si>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</si>
  <si>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</si>
  <si>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</si>
  <si>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</si>
  <si>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</si>
  <si>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</si>
  <si>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</si>
  <si>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</si>
  <si>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</si>
  <si>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</si>
  <si>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</si>
  <si>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</si>
  <si>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</si>
  <si>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</si>
  <si>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</si>
  <si>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</si>
  <si>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</si>
  <si>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</si>
  <si>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</si>
  <si>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</si>
  <si>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</si>
  <si>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</si>
  <si>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</si>
  <si>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</si>
  <si>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</si>
  <si>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</si>
  <si>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</si>
  <si>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</si>
  <si>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</si>
  <si>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</si>
  <si>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</si>
  <si>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</si>
  <si>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</si>
  <si>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</si>
  <si>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</si>
  <si>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</si>
  <si>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</si>
  <si>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</si>
  <si>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</si>
  <si>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</si>
  <si>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</si>
  <si>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</si>
  <si>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</si>
  <si>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</si>
  <si>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</si>
  <si>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</si>
  <si>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</si>
  <si>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</si>
  <si>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</si>
  <si>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</si>
  <si>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</si>
  <si>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</si>
  <si>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</si>
  <si>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</si>
  <si>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</si>
  <si>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</si>
  <si>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</si>
  <si>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</si>
  <si>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</si>
  <si>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</si>
  <si>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</si>
  <si>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</si>
  <si>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</si>
  <si>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</si>
  <si>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</si>
  <si>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</si>
  <si>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</si>
  <si>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</si>
  <si>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</si>
  <si>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</si>
  <si>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</si>
  <si>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</si>
  <si>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</si>
  <si>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</si>
  <si>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</si>
  <si>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</si>
  <si>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</si>
  <si>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</si>
  <si>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</si>
  <si>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</si>
  <si>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</si>
  <si>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</si>
  <si>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</si>
  <si>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</si>
  <si>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</si>
  <si>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</si>
  <si>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</si>
  <si>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</si>
  <si>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</si>
  <si>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</si>
  <si>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</si>
  <si>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</si>
  <si>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都城市水道事業会計</t>
  </si>
  <si>
    <t>一般会計</t>
  </si>
  <si>
    <t>都城市国民健康保険特別会計（事業勘定）</t>
  </si>
  <si>
    <t>都城市介護保険特別会計</t>
  </si>
  <si>
    <t>都城市工業用地造成事業特別会計</t>
  </si>
  <si>
    <t>都城市農業集落下水道事業特別会計</t>
  </si>
  <si>
    <t>都城市下水道事業特別会計</t>
  </si>
  <si>
    <t>都城市後期高齢者医療特別会計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</si>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</sst>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26">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3"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3" xfId="12" applyNumberFormat="1" applyFont="1" applyBorder="1" applyAlignment="1" applyProtection="1">
      <alignment horizontal="right" vertical="center" shrinkToFit="1"/>
      <protection locked="0"/>
    </xf>
    <xf numFmtId="179" fontId="5" fillId="0" borderId="99" xfId="12" applyNumberFormat="1" applyFont="1" applyBorder="1" applyAlignment="1" applyProtection="1">
      <alignment horizontal="right" vertical="center" shrinkToFit="1"/>
      <protection locked="0"/>
    </xf>
    <xf numFmtId="179" fontId="5" fillId="0" borderId="106"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3" xfId="13" applyNumberFormat="1" applyFont="1" applyFill="1" applyBorder="1" applyAlignment="1" applyProtection="1">
      <alignment horizontal="right" vertical="center" shrinkToFit="1"/>
      <protection locked="0"/>
    </xf>
    <xf numFmtId="179" fontId="5" fillId="2" borderId="99" xfId="13" applyNumberFormat="1" applyFont="1" applyFill="1" applyBorder="1" applyAlignment="1" applyProtection="1">
      <alignment horizontal="right" vertical="center" shrinkToFit="1"/>
      <protection locked="0"/>
    </xf>
    <xf numFmtId="179" fontId="5" fillId="2" borderId="106" xfId="13" applyNumberFormat="1" applyFont="1" applyFill="1" applyBorder="1" applyAlignment="1" applyProtection="1">
      <alignment horizontal="right" vertical="center" shrinkToFit="1"/>
      <protection locked="0"/>
    </xf>
    <xf numFmtId="179" fontId="5" fillId="2" borderId="111" xfId="13" applyNumberFormat="1" applyFont="1" applyFill="1" applyBorder="1" applyAlignment="1" applyProtection="1">
      <alignment horizontal="right" vertical="center" shrinkToFit="1"/>
      <protection locked="0"/>
    </xf>
    <xf numFmtId="179" fontId="5" fillId="2" borderId="129" xfId="13" applyNumberFormat="1" applyFont="1" applyFill="1" applyBorder="1" applyAlignment="1" applyProtection="1">
      <alignment horizontal="right" vertical="center" shrinkToFit="1"/>
      <protection locked="0"/>
    </xf>
    <xf numFmtId="179" fontId="5" fillId="2" borderId="112" xfId="13"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1"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31" xfId="12" applyNumberFormat="1" applyFont="1" applyFill="1" applyBorder="1" applyAlignment="1" applyProtection="1">
      <alignment horizontal="right" vertical="center" shrinkToFit="1"/>
      <protection locked="0"/>
    </xf>
    <xf numFmtId="179" fontId="5" fillId="5" borderId="132" xfId="12" applyNumberFormat="1" applyFont="1" applyFill="1" applyBorder="1" applyAlignment="1" applyProtection="1">
      <alignment horizontal="right" vertical="center" shrinkToFit="1"/>
      <protection locked="0"/>
    </xf>
    <xf numFmtId="179" fontId="5" fillId="5" borderId="120"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4" xfId="12" applyFont="1" applyFill="1" applyBorder="1" applyAlignment="1" applyProtection="1">
      <alignment horizontal="left" vertical="center" shrinkToFit="1"/>
      <protection locked="0"/>
    </xf>
    <xf numFmtId="0" fontId="5" fillId="2" borderId="129" xfId="12" applyFont="1" applyFill="1" applyBorder="1" applyAlignment="1" applyProtection="1">
      <alignment horizontal="left" vertical="center" shrinkToFit="1"/>
      <protection locked="0"/>
    </xf>
    <xf numFmtId="0" fontId="5" fillId="2" borderId="135"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2"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xr:uid="{00000000-0005-0000-0000-000001000000}"/>
    <cellStyle name="標準 2 2" xfId="8" xr:uid="{00000000-0005-0000-0000-000002000000}"/>
    <cellStyle name="標準 2 4" xfId="10" xr:uid="{00000000-0005-0000-0000-000003000000}"/>
    <cellStyle name="標準 3 3" xfId="11" xr:uid="{00000000-0005-0000-0000-000004000000}"/>
    <cellStyle name="標準 4_APAHO401600" xfId="16" xr:uid="{00000000-0005-0000-0000-000005000000}"/>
    <cellStyle name="標準 4_APAHO4019001" xfId="19" xr:uid="{00000000-0005-0000-0000-000006000000}"/>
    <cellStyle name="標準 4_ZJ08_022012_青森市_2010" xfId="18" xr:uid="{00000000-0005-0000-0000-000007000000}"/>
    <cellStyle name="標準 6 2" xfId="7" xr:uid="{00000000-0005-0000-0000-000008000000}"/>
    <cellStyle name="標準 6_APAHO401000" xfId="9" xr:uid="{00000000-0005-0000-0000-000009000000}"/>
    <cellStyle name="標準 6_APAHO401200_O-JJ1016-001-3_財政状況資料集(決算状況カード(各会計・関係団体))(Rev2)2" xfId="15" xr:uid="{00000000-0005-0000-0000-00000A000000}"/>
    <cellStyle name="標準 6_APAHO402200_O-JJ1016-001-3_財政状況資料集(決算状況カード(各会計・関係団体))(Rev2)2" xfId="12" xr:uid="{00000000-0005-0000-0000-00000B000000}"/>
    <cellStyle name="標準 7" xfId="6" xr:uid="{00000000-0005-0000-0000-00000C000000}"/>
    <cellStyle name="標準_【レイアウト】（県）資料３（Ｐ２）　歳出比較分析表" xfId="2" xr:uid="{00000000-0005-0000-0000-00000D000000}"/>
    <cellStyle name="標準_【レイアウト】（市）資料３（Ｐ２）　歳出比較分析表" xfId="3" xr:uid="{00000000-0005-0000-0000-00000E000000}"/>
    <cellStyle name="標準_APAHO251300" xfId="4" xr:uid="{00000000-0005-0000-0000-00000F000000}"/>
    <cellStyle name="標準_APAHO252300" xfId="5"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0-1ACF-4441-8F9D-791F2A11CD13}"/>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1-1ACF-4441-8F9D-791F2A11CD13}"/>
            </c:ext>
          </c:extLst>
        </c:ser>
        <c:dLbls>
          <c:showLegendKey val="0"/>
          <c:showVal val="0"/>
          <c:showCatName val="0"/>
          <c:showSerName val="0"/>
          <c:showPercent val="0"/>
          <c:showBubbleSize val="0"/>
        </c:dLbls>
        <c:marker val="1"/>
        <c:smooth val="0"/>
        <c:axId val="458233064"/>
        <c:axId val="458233456"/>
      </c:lineChart>
      <c:catAx>
        <c:axId val="45823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233456"/>
        <c:crosses val="autoZero"/>
        <c:auto val="1"/>
        <c:lblAlgn val="ctr"/>
        <c:lblOffset val="100"/>
        <c:tickLblSkip val="1"/>
        <c:tickMarkSkip val="1"/>
        <c:noMultiLvlLbl val="0"/>
      </c:catAx>
      <c:valAx>
        <c:axId val="4582334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23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2.95</c:v>
                </c:pt>
                <c:pt idx="1">
                  <c:v>2.95</c:v>
                </c:pt>
                <c:pt idx="2">
                  <c:v>3.01</c:v>
                </c:pt>
                <c:pt idx="3">
                  <c:v>3.03</c:v>
                </c:pt>
                <c:pt idx="4">
                  <c:v>3.1</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 xmlns:c16="http://schemas.microsoft.com/office/drawing/2014/chart" uri="{C3380CC4-5D6E-409C-BE32-E72D297353CC}">
              <c16:uniqueId val="{00000000-B231-4F6C-AA70-3B53467C0547}"/>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9.01</c:v>
                </c:pt>
                <c:pt idx="1">
                  <c:v>8.93</c:v>
                </c:pt>
                <c:pt idx="2">
                  <c:v>9</c:v>
                </c:pt>
                <c:pt idx="3">
                  <c:v>8.8800000000000008</c:v>
                </c:pt>
                <c:pt idx="4">
                  <c:v>8.9</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8237768"/>
        <c:axId val="45823816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2.13</c:v>
                </c:pt>
                <c:pt idx="1">
                  <c:v>1.9</c:v>
                </c:pt>
                <c:pt idx="2">
                  <c:v>0.03</c:v>
                </c:pt>
                <c:pt idx="3">
                  <c:v>2.08</c:v>
                </c:pt>
                <c:pt idx="4">
                  <c:v>0.06</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8237768"/>
        <c:axId val="458238160"/>
      </c:lineChart>
      <c:catAx>
        <c:axId val="45823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8238160"/>
        <c:crosses val="autoZero"/>
        <c:auto val="1"/>
        <c:lblAlgn val="ctr"/>
        <c:lblOffset val="100"/>
        <c:tickLblSkip val="1"/>
        <c:tickMarkSkip val="1"/>
        <c:noMultiLvlLbl val="0"/>
      </c:catAx>
      <c:valAx>
        <c:axId val="45823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23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0-EDD3-4C01-8FD0-116669D51FDC}"/>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1-EDD3-4C01-8FD0-116669D51FDC}"/>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都城市後期高齢者医療特別会計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2-EDD3-4C01-8FD0-116669D51FDC}"/>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都城市下水道事業特別会計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3-EDD3-4C01-8FD0-116669D51FDC}"/>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c:v>
                </c:pt>
                <c:pt idx="4">
                  <c:v>#N/A</c:v>
                </c:pt>
                <c:pt idx="5">
                  <c:v>0.03</c:v>
                </c:pt>
                <c:pt idx="6">
                  <c:v>#N/A</c:v>
                </c:pt>
                <c:pt idx="7">
                  <c:v>0</c:v>
                </c:pt>
                <c:pt idx="8">
                  <c:v>#N/A</c:v>
                </c:pt>
                <c:pt idx="9">
                  <c:v>0.05</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都城市農業集落下水道事業特別会計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4-EDD3-4C01-8FD0-116669D51FDC}"/>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0.13</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都城市工業用地造成事業特別会計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5-EDD3-4C01-8FD0-116669D51FDC}"/>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0.16</c:v>
                </c:pt>
                <c:pt idx="2">
                  <c:v>#N/A</c:v>
                </c:pt>
                <c:pt idx="3">
                  <c:v>0</c:v>
                </c:pt>
                <c:pt idx="4">
                  <c:v>#N/A</c:v>
                </c:pt>
                <c:pt idx="5">
                  <c:v>0.03</c:v>
                </c:pt>
                <c:pt idx="6">
                  <c:v>#N/A</c:v>
                </c:pt>
                <c:pt idx="7">
                  <c:v>0.68</c:v>
                </c:pt>
                <c:pt idx="8">
                  <c:v>#N/A</c:v>
                </c:pt>
                <c:pt idx="9">
                  <c:v>0.81</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都城市介護保険特別会計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6-EDD3-4C01-8FD0-116669D51FDC}"/>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0.01</c:v>
                </c:pt>
                <c:pt idx="2">
                  <c:v>#N/A</c:v>
                </c:pt>
                <c:pt idx="3">
                  <c:v>0.01</c:v>
                </c:pt>
                <c:pt idx="4">
                  <c:v>#N/A</c:v>
                </c:pt>
                <c:pt idx="5">
                  <c:v>0.03</c:v>
                </c:pt>
                <c:pt idx="6">
                  <c:v>#N/A</c:v>
                </c:pt>
                <c:pt idx="7">
                  <c:v>0.01</c:v>
                </c:pt>
                <c:pt idx="8">
                  <c:v>#N/A</c:v>
                </c:pt>
                <c:pt idx="9">
                  <c:v>2.0299999999999998</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都城市国民健康保険特別会計（事業勘定）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7-EDD3-4C01-8FD0-116669D51FDC}"/>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2.95</c:v>
                </c:pt>
                <c:pt idx="2">
                  <c:v>#N/A</c:v>
                </c:pt>
                <c:pt idx="3">
                  <c:v>2.94</c:v>
                </c:pt>
                <c:pt idx="4">
                  <c:v>#N/A</c:v>
                </c:pt>
                <c:pt idx="5">
                  <c:v>3</c:v>
                </c:pt>
                <c:pt idx="6">
                  <c:v>#N/A</c:v>
                </c:pt>
                <c:pt idx="7">
                  <c:v>3.03</c:v>
                </c:pt>
                <c:pt idx="8">
                  <c:v>#N/A</c:v>
                </c:pt>
                <c:pt idx="9">
                  <c:v>3.1</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8-EDD3-4C01-8FD0-116669D51FDC}"/>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6.48</c:v>
                </c:pt>
                <c:pt idx="2">
                  <c:v>#N/A</c:v>
                </c:pt>
                <c:pt idx="3">
                  <c:v>7.09</c:v>
                </c:pt>
                <c:pt idx="4">
                  <c:v>#N/A</c:v>
                </c:pt>
                <c:pt idx="5">
                  <c:v>8.17</c:v>
                </c:pt>
                <c:pt idx="6">
                  <c:v>#N/A</c:v>
                </c:pt>
                <c:pt idx="7">
                  <c:v>8.4</c:v>
                </c:pt>
                <c:pt idx="8">
                  <c:v>#N/A</c:v>
                </c:pt>
                <c:pt idx="9">
                  <c:v>8.85</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都城市水道事業会計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8239728"/>
        <c:axId val="458240120"/>
      </c:barChart>
      <c:catAx>
        <c:axId val="45823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240120"/>
        <c:crosses val="autoZero"/>
        <c:auto val="1"/>
        <c:lblAlgn val="ctr"/>
        <c:lblOffset val="100"/>
        <c:tickLblSkip val="1"/>
        <c:tickMarkSkip val="1"/>
        <c:noMultiLvlLbl val="0"/>
      </c:catAx>
      <c:valAx>
        <c:axId val="45824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23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7579</c:v>
                </c:pt>
                <c:pt idx="5">
                  <c:v>7704</c:v>
                </c:pt>
                <c:pt idx="8">
                  <c:v>7972</c:v>
                </c:pt>
                <c:pt idx="11">
                  <c:v>7963</c:v>
                </c:pt>
                <c:pt idx="14">
                  <c:v>7942</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0-D048-4397-80FC-61A6D00D1AC0}"/>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1-D048-4397-80FC-61A6D00D1AC0}"/>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136</c:v>
                </c:pt>
                <c:pt idx="3">
                  <c:v>136</c:v>
                </c:pt>
                <c:pt idx="6">
                  <c:v>136</c:v>
                </c:pt>
                <c:pt idx="9">
                  <c:v>136</c:v>
                </c:pt>
                <c:pt idx="12">
                  <c:v>136</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2-D048-4397-80FC-61A6D00D1AC0}"/>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3-D048-4397-80FC-61A6D00D1AC0}"/>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1510</c:v>
                </c:pt>
                <c:pt idx="3">
                  <c:v>1498</c:v>
                </c:pt>
                <c:pt idx="6">
                  <c:v>1496</c:v>
                </c:pt>
                <c:pt idx="9">
                  <c:v>1409</c:v>
                </c:pt>
                <c:pt idx="12">
                  <c:v>1414</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4-D048-4397-80FC-61A6D00D1AC0}"/>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5-D048-4397-80FC-61A6D00D1AC0}"/>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6-D048-4397-80FC-61A6D00D1AC0}"/>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8651</c:v>
                </c:pt>
                <c:pt idx="3">
                  <c:v>8274</c:v>
                </c:pt>
                <c:pt idx="6">
                  <c:v>8203</c:v>
                </c:pt>
                <c:pt idx="9">
                  <c:v>8243</c:v>
                </c:pt>
                <c:pt idx="12">
                  <c:v>8190</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8242080"/>
        <c:axId val="45824247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2718</c:v>
                </c:pt>
                <c:pt idx="2">
                  <c:v>#N/A</c:v>
                </c:pt>
                <c:pt idx="3">
                  <c:v>#N/A</c:v>
                </c:pt>
                <c:pt idx="4">
                  <c:v>2204</c:v>
                </c:pt>
                <c:pt idx="5">
                  <c:v>#N/A</c:v>
                </c:pt>
                <c:pt idx="6">
                  <c:v>#N/A</c:v>
                </c:pt>
                <c:pt idx="7">
                  <c:v>1863</c:v>
                </c:pt>
                <c:pt idx="8">
                  <c:v>#N/A</c:v>
                </c:pt>
                <c:pt idx="9">
                  <c:v>#N/A</c:v>
                </c:pt>
                <c:pt idx="10">
                  <c:v>1825</c:v>
                </c:pt>
                <c:pt idx="11">
                  <c:v>#N/A</c:v>
                </c:pt>
                <c:pt idx="12">
                  <c:v>#N/A</c:v>
                </c:pt>
                <c:pt idx="13">
                  <c:v>1798</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8242080"/>
        <c:axId val="458242472"/>
      </c:lineChart>
      <c:catAx>
        <c:axId val="4582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242472"/>
        <c:crosses val="autoZero"/>
        <c:auto val="1"/>
        <c:lblAlgn val="ctr"/>
        <c:lblOffset val="100"/>
        <c:tickLblSkip val="1"/>
        <c:tickMarkSkip val="1"/>
        <c:noMultiLvlLbl val="0"/>
      </c:catAx>
      <c:valAx>
        <c:axId val="458242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2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69063</c:v>
                </c:pt>
                <c:pt idx="5">
                  <c:v>69804</c:v>
                </c:pt>
                <c:pt idx="8">
                  <c:v>71307</c:v>
                </c:pt>
                <c:pt idx="11">
                  <c:v>71244</c:v>
                </c:pt>
                <c:pt idx="14">
                  <c:v>69162</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0-C3FC-4354-8776-81C1DCC883B9}"/>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10210</c:v>
                </c:pt>
                <c:pt idx="5">
                  <c:v>9830</c:v>
                </c:pt>
                <c:pt idx="8">
                  <c:v>9631</c:v>
                </c:pt>
                <c:pt idx="11">
                  <c:v>9120</c:v>
                </c:pt>
                <c:pt idx="14">
                  <c:v>9067</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1-C3FC-4354-8776-81C1DCC883B9}"/>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25007</c:v>
                </c:pt>
                <c:pt idx="5">
                  <c:v>27862</c:v>
                </c:pt>
                <c:pt idx="8">
                  <c:v>29604</c:v>
                </c:pt>
                <c:pt idx="11">
                  <c:v>32684</c:v>
                </c:pt>
                <c:pt idx="14">
                  <c:v>36411</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2-C3FC-4354-8776-81C1DCC883B9}"/>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3-C3FC-4354-8776-81C1DCC883B9}"/>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4-C3FC-4354-8776-81C1DCC883B9}"/>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5-C3FC-4354-8776-81C1DCC883B9}"/>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13636</c:v>
                </c:pt>
                <c:pt idx="3">
                  <c:v>13071</c:v>
                </c:pt>
                <c:pt idx="6">
                  <c:v>12044</c:v>
                </c:pt>
                <c:pt idx="9">
                  <c:v>11878</c:v>
                </c:pt>
                <c:pt idx="12">
                  <c:v>11602</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6-C3FC-4354-8776-81C1DCC883B9}"/>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7-C3FC-4354-8776-81C1DCC883B9}"/>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18439</c:v>
                </c:pt>
                <c:pt idx="3">
                  <c:v>17513</c:v>
                </c:pt>
                <c:pt idx="6">
                  <c:v>16807</c:v>
                </c:pt>
                <c:pt idx="9">
                  <c:v>16378</c:v>
                </c:pt>
                <c:pt idx="12">
                  <c:v>15665</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8-C3FC-4354-8776-81C1DCC883B9}"/>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766</c:v>
                </c:pt>
                <c:pt idx="3">
                  <c:v>643</c:v>
                </c:pt>
                <c:pt idx="6">
                  <c:v>539</c:v>
                </c:pt>
                <c:pt idx="9">
                  <c:v>403</c:v>
                </c:pt>
                <c:pt idx="12">
                  <c:v>268</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9-C3FC-4354-8776-81C1DCC883B9}"/>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75283</c:v>
                </c:pt>
                <c:pt idx="3">
                  <c:v>75814</c:v>
                </c:pt>
                <c:pt idx="6">
                  <c:v>79483</c:v>
                </c:pt>
                <c:pt idx="9">
                  <c:v>77542</c:v>
                </c:pt>
                <c:pt idx="12">
                  <c:v>75185</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8243648"/>
        <c:axId val="458244040"/>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3843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8243648"/>
        <c:axId val="458244040"/>
      </c:lineChart>
      <c:catAx>
        <c:axId val="45824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244040"/>
        <c:crosses val="autoZero"/>
        <c:auto val="1"/>
        <c:lblAlgn val="ctr"/>
        <c:lblOffset val="100"/>
        <c:tickLblSkip val="1"/>
        <c:tickMarkSkip val="1"/>
        <c:noMultiLvlLbl val="0"/>
      </c:catAx>
      <c:valAx>
        <c:axId val="458244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24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{BB636723-FFCB-4BBD-BF50-89F993A3B6B5}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{034C79BD-6A0A-4797-8A39-A4F9CDADDFCE}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{74E1C1B0-61AF-4E32-B488-DD9C1A8A89F5}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{BEC31373-DEC5-49F3-AD7A-0E6C1214B590}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{8F2FEBEF-2C1B-4C67-9843-F79D6553218E}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{101386C9-FD0F-4E62-80E4-C4A148F3D7B6}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{B304CEC6-B150-430B-8201-BE59A64F1905}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{57CA8469-7EFB-47C9-A84C-8E12C5E76344}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{653F4324-AA24-429A-BC54-F801FA21825E}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{330FB38C-20AC-4025-B7AB-5336A5AFCE8C}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50.4</c:v>
                </c:pt>
              </c:numCache>
            </c:numRef>
          </c:xVal>
          <c:yVal>
            <c:numRef>
              <c:f>公会計指標分析・財政指標組合せ分析表!$K$55:$O$55</c:f>
              <c:numCache>
                <c:formatCode>#,##0.0;"▲ "#,##0.0</c:formatCode>
                <c:ptCount val="5"/>
                <c:pt idx="3">
                  <c:v>21.2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3156224"/>
        <c:axId val="173157008"/>
      </c:scatterChart>
      <c:valAx>
        <c:axId val="173156224"/>
        <c:scaling>
          <c:orientation val="minMax"/>
          <c:max val="60.5"/>
          <c:min val="40.29999999999999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157008"/>
        <c:crosses val="autoZero"/>
        <c:crossBetween val="midCat"/>
      </c:valAx>
      <c:valAx>
        <c:axId val="173157008"/>
        <c:scaling>
          <c:orientation val="minMax"/>
          <c:max val="25.5"/>
          <c:min val="16.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156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{D609F1BE-F551-4D50-82A5-165C520286DB}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{79D2863D-937B-4C61-A89A-BF8E7BE15CB3}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{E32E1A48-11FE-4D31-A3AF-3D9234F6609D}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{6A2265A2-679D-46BC-97E7-516E7FB74E11}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{D9E9D43A-AF3D-4870-AEA6-A3916B60CCD5}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6.6</c:v>
                </c:pt>
                <c:pt idx="2">
                  <c:v>6.4</c:v>
                </c:pt>
                <c:pt idx="3">
                  <c:v>5.5</c:v>
                </c:pt>
                <c:pt idx="4">
                  <c:v>5.0999999999999996</c:v>
                </c:pt>
              </c:numCache>
            </c:numRef>
          </c:xVal>
          <c:yVal>
            <c:numRef>
              <c:f>公会計指標分析・財政指標組合せ分析表!$K$73:$O$73</c:f>
              <c:numCache>
                <c:formatCode>#,##0.0;"▲ "#,##0.0</c:formatCode>
                <c:ptCount val="5"/>
                <c:pt idx="0">
                  <c:v>10.8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{CD1F1607-6FEA-4C13-A999-59A47262DA20}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{0AEEED28-B43E-44FD-BC10-418775BA9A8F}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{C13B529B-5A9F-487E-A344-2C67D8080F50}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{0BEB8C53-D0D1-4CA6-AF54-0A6586EF2488}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{876B663B-077D-47B3-9BDD-86C31C4AD9F7}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5.2</c:v>
                </c:pt>
              </c:numCache>
            </c:numRef>
          </c:xVal>
          <c:yVal>
            <c:numRef>
              <c:f>公会計指標分析・財政指標組合せ分析表!$K$77:$O$77</c:f>
              <c:numCache>
                <c:formatCode>#,##0.0;"▲ "#,##0.0</c:formatCode>
                <c:ptCount val="5"/>
                <c:pt idx="0">
                  <c:v>42</c:v>
                </c:pt>
                <c:pt idx="1">
                  <c:v>32.6</c:v>
                </c:pt>
                <c:pt idx="2">
                  <c:v>30.5</c:v>
                </c:pt>
                <c:pt idx="3">
                  <c:v>21.2</c:v>
                </c:pt>
                <c:pt idx="4">
                  <c:v>27.1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3158968"/>
        <c:axId val="173159360"/>
      </c:scatterChart>
      <c:valAx>
        <c:axId val="173158968"/>
        <c:scaling>
          <c:orientation val="minMax"/>
          <c:max val="8.2999999999999989"/>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159360"/>
        <c:crosses val="autoZero"/>
        <c:crossBetween val="midCat"/>
      </c:valAx>
      <c:valAx>
        <c:axId val="173159360"/>
        <c:scaling>
          <c:orientation val="minMax"/>
          <c:max val="4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158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実質公債費比率の分子の減（対前年度比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百万円減）の要因としては、元利償還金の減額（対前年度比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百万円減）が挙げられる。</a:t>
          </a:r>
          <a:endParaRPr lang="ja-JP" altLang="ja-JP" sz="1400">
            <a:effectLst/>
          </a:endParaRPr>
        </a:p>
        <a:p>
          <a:r>
            <a:rPr kumimoji="1" lang="ja-JP" altLang="ja-JP" sz="1100">
              <a:solidFill>
                <a:schemeClr val="dk1"/>
              </a:solidFill>
              <a:effectLst/>
              <a:latin typeface="+mn-lt"/>
              <a:ea typeface="+mn-ea"/>
              <a:cs typeface="+mn-cs"/>
            </a:rPr>
            <a:t>　今後も、計画的な償還を推進するとともに、新規発行市債の抑制を図る。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将来負担比率の分子の減（対前年度比</a:t>
          </a:r>
          <a:r>
            <a:rPr kumimoji="1" lang="en-US" altLang="ja-JP" sz="1100">
              <a:solidFill>
                <a:schemeClr val="dk1"/>
              </a:solidFill>
              <a:effectLst/>
              <a:latin typeface="+mn-lt"/>
              <a:ea typeface="+mn-ea"/>
              <a:cs typeface="+mn-cs"/>
            </a:rPr>
            <a:t>5,072</a:t>
          </a:r>
          <a:r>
            <a:rPr kumimoji="1" lang="ja-JP" altLang="ja-JP" sz="1100">
              <a:solidFill>
                <a:schemeClr val="dk1"/>
              </a:solidFill>
              <a:effectLst/>
              <a:latin typeface="+mn-lt"/>
              <a:ea typeface="+mn-ea"/>
              <a:cs typeface="+mn-cs"/>
            </a:rPr>
            <a:t>百万円減）の要因としては、一般会計に係る地方債の現在高の減（対前年度比</a:t>
          </a:r>
          <a:r>
            <a:rPr kumimoji="1" lang="en-US" altLang="ja-JP" sz="1100">
              <a:solidFill>
                <a:schemeClr val="dk1"/>
              </a:solidFill>
              <a:effectLst/>
              <a:latin typeface="+mn-lt"/>
              <a:ea typeface="+mn-ea"/>
              <a:cs typeface="+mn-cs"/>
            </a:rPr>
            <a:t>2,357</a:t>
          </a:r>
          <a:r>
            <a:rPr kumimoji="1" lang="ja-JP" altLang="ja-JP" sz="1100">
              <a:solidFill>
                <a:schemeClr val="dk1"/>
              </a:solidFill>
              <a:effectLst/>
              <a:latin typeface="+mn-lt"/>
              <a:ea typeface="+mn-ea"/>
              <a:cs typeface="+mn-cs"/>
            </a:rPr>
            <a:t>百万円減）に加え、充当可能基金の増（対前年度比</a:t>
          </a:r>
          <a:r>
            <a:rPr kumimoji="1" lang="en-US" altLang="ja-JP" sz="1100">
              <a:solidFill>
                <a:schemeClr val="dk1"/>
              </a:solidFill>
              <a:effectLst/>
              <a:latin typeface="+mn-lt"/>
              <a:ea typeface="+mn-ea"/>
              <a:cs typeface="+mn-cs"/>
            </a:rPr>
            <a:t>3,727</a:t>
          </a:r>
          <a:r>
            <a:rPr kumimoji="1" lang="ja-JP" altLang="ja-JP" sz="1100">
              <a:solidFill>
                <a:schemeClr val="dk1"/>
              </a:solidFill>
              <a:effectLst/>
              <a:latin typeface="+mn-lt"/>
              <a:ea typeface="+mn-ea"/>
              <a:cs typeface="+mn-cs"/>
            </a:rPr>
            <a:t>百万円増）が挙げられる。充当可能基金は、</a:t>
          </a:r>
          <a:r>
            <a:rPr lang="ja-JP" altLang="ja-JP" sz="1100">
              <a:solidFill>
                <a:schemeClr val="dk1"/>
              </a:solidFill>
              <a:effectLst/>
              <a:latin typeface="+mn-lt"/>
              <a:ea typeface="+mn-ea"/>
              <a:cs typeface="+mn-cs"/>
            </a:rPr>
            <a:t>ふるさと応援基金への積み立てを</a:t>
          </a:r>
          <a:r>
            <a:rPr kumimoji="1" lang="ja-JP" altLang="ja-JP" sz="1100">
              <a:solidFill>
                <a:schemeClr val="dk1"/>
              </a:solidFill>
              <a:effectLst/>
              <a:latin typeface="+mn-lt"/>
              <a:ea typeface="+mn-ea"/>
              <a:cs typeface="+mn-cs"/>
            </a:rPr>
            <a:t>増額したことによる増である。</a:t>
          </a:r>
          <a:endParaRPr lang="ja-JP" altLang="ja-JP" sz="1400">
            <a:effectLst/>
          </a:endParaRPr>
        </a:p>
        <a:p>
          <a:r>
            <a:rPr kumimoji="1" lang="ja-JP" altLang="ja-JP" sz="1100">
              <a:solidFill>
                <a:schemeClr val="dk1"/>
              </a:solidFill>
              <a:effectLst/>
              <a:latin typeface="+mn-lt"/>
              <a:ea typeface="+mn-ea"/>
              <a:cs typeface="+mn-cs"/>
            </a:rPr>
            <a:t>　今後も、合併算定替終了に伴う財源不足を補うため、計画的な基金積立を行う等、健全な財政運営に努める。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5" name="角丸四角形 24">
          <a:extLst>
            <a:ext uri="{FF2B5EF4-FFF2-40B4-BE49-F238E27FC236}">
              <a16:creationId xmlns:a16="http://schemas.microsoft.com/office/drawing/2014/main" id="{00000000-0008-0000-0C00-000019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00000000-0008-0000-0C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a:extLst>
            <a:ext uri="{FF2B5EF4-FFF2-40B4-BE49-F238E27FC236}">
              <a16:creationId xmlns:a16="http://schemas.microsoft.com/office/drawing/2014/main" id="{00000000-0008-0000-0C00-00001B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a:extLst>
            <a:ext uri="{FF2B5EF4-FFF2-40B4-BE49-F238E27FC236}">
              <a16:creationId xmlns:a16="http://schemas.microsoft.com/office/drawing/2014/main" id="{00000000-0008-0000-0C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a:extLst>
            <a:ext uri="{FF2B5EF4-FFF2-40B4-BE49-F238E27FC236}">
              <a16:creationId xmlns:a16="http://schemas.microsoft.com/office/drawing/2014/main" id="{00000000-0008-0000-0C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a:extLst>
            <a:ext uri="{FF2B5EF4-FFF2-40B4-BE49-F238E27FC236}">
              <a16:creationId xmlns:a16="http://schemas.microsoft.com/office/drawing/2014/main" id="{00000000-0008-0000-0C00-00002D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都城市公共施設等総合管理計画を策定し、現在、個別施設計画を策定中である。当市の有形固定資産減価償却率は現在のところ、全国平均及び宮崎県平均を下回っているが、引き続き、総量の適正化も含め、老朽化対策に取り組んで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6" name="テキスト ボックス 45">
          <a:extLst>
            <a:ext uri="{FF2B5EF4-FFF2-40B4-BE49-F238E27FC236}">
              <a16:creationId xmlns:a16="http://schemas.microsoft.com/office/drawing/2014/main" id="{00000000-0008-0000-0C00-00002E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7" name="直線コネクタ 46">
          <a:extLst>
            <a:ext uri="{FF2B5EF4-FFF2-40B4-BE49-F238E27FC236}">
              <a16:creationId xmlns:a16="http://schemas.microsoft.com/office/drawing/2014/main" id="{00000000-0008-0000-0C00-00002F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59" name="有形固定資産減価償却率グラフ枠">
          <a:extLst>
            <a:ext uri="{FF2B5EF4-FFF2-40B4-BE49-F238E27FC236}">
              <a16:creationId xmlns:a16="http://schemas.microsoft.com/office/drawing/2014/main" id="{00000000-0008-0000-0C00-00003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0" name="フローチャート : 判断 59">
          <a:extLst>
            <a:ext uri="{FF2B5EF4-FFF2-40B4-BE49-F238E27FC236}">
              <a16:creationId xmlns:a16="http://schemas.microsoft.com/office/drawing/2014/main" id="{00000000-0008-0000-0C00-00003C000000}"/>
            </a:ext>
          </a:extLst>
        </xdr:cNvPr>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61" name="n_1aveValue有形固定資産減価償却率">
          <a:extLst>
            <a:ext uri="{FF2B5EF4-FFF2-40B4-BE49-F238E27FC236}">
              <a16:creationId xmlns:a16="http://schemas.microsoft.com/office/drawing/2014/main" id="{00000000-0008-0000-0C00-00003D000000}"/>
            </a:ext>
          </a:extLst>
        </xdr:cNvPr>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3</xdr:col>
      <xdr:colOff>993775</xdr:colOff>
      <xdr:row>37</xdr:row>
      <xdr:rowOff>33199</xdr:rowOff>
    </xdr:from>
    <xdr:ext cx="762000"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64" name="テキスト ボックス 63">
          <a:extLst>
            <a:ext uri="{FF2B5EF4-FFF2-40B4-BE49-F238E27FC236}">
              <a16:creationId xmlns:a16="http://schemas.microsoft.com/office/drawing/2014/main" id="{00000000-0008-0000-0C00-00004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65" name="テキスト ボックス 64">
          <a:extLst>
            <a:ext uri="{FF2B5EF4-FFF2-40B4-BE49-F238E27FC236}">
              <a16:creationId xmlns:a16="http://schemas.microsoft.com/office/drawing/2014/main" id="{00000000-0008-0000-0C00-00004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66" name="テキスト ボックス 65">
          <a:extLst>
            <a:ext uri="{FF2B5EF4-FFF2-40B4-BE49-F238E27FC236}">
              <a16:creationId xmlns:a16="http://schemas.microsoft.com/office/drawing/2014/main" id="{00000000-0008-0000-0C00-00004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76623</xdr:rowOff>
    </xdr:from>
    <xdr:to>
      <xdr:col>3</xdr:col>
      <xdr:colOff>511175</xdr:colOff>
      <xdr:row>35</xdr:row>
      <xdr:rowOff>6773</xdr:rowOff>
    </xdr:to>
    <xdr:sp macro="" textlink="">
      <xdr:nvSpPr>
        <xdr:cNvPr id="67" name="円/楕円 66">
          <a:extLst>
            <a:ext uri="{FF2B5EF4-FFF2-40B4-BE49-F238E27FC236}">
              <a16:creationId xmlns:a16="http://schemas.microsoft.com/office/drawing/2014/main" id="{00000000-0008-0000-0C00-000043000000}"/>
            </a:ext>
          </a:extLst>
        </xdr:cNvPr>
        <xdr:cNvSpPr/>
      </xdr:nvSpPr>
      <xdr:spPr>
        <a:xfrm>
          <a:off x="4000500" y="66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23300</xdr:rowOff>
    </xdr:from>
    <xdr:ext cx="405111" cy="259045"/>
    <xdr:sp macro="" textlink="">
      <xdr:nvSpPr>
        <xdr:cNvPr id="68" name="n_1mainValue有形固定資産減価償却率">
          <a:extLst>
            <a:ext uri="{FF2B5EF4-FFF2-40B4-BE49-F238E27FC236}">
              <a16:creationId xmlns:a16="http://schemas.microsoft.com/office/drawing/2014/main" id="{00000000-0008-0000-0C00-000044000000}"/>
            </a:ext>
          </a:extLst>
        </xdr:cNvPr>
        <xdr:cNvSpPr txBox="1"/>
      </xdr:nvSpPr>
      <xdr:spPr>
        <a:xfrm>
          <a:off x="3836043" y="6462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69" name="正方形/長方形 68">
          <a:extLst>
            <a:ext uri="{FF2B5EF4-FFF2-40B4-BE49-F238E27FC236}">
              <a16:creationId xmlns:a16="http://schemas.microsoft.com/office/drawing/2014/main" id="{00000000-0008-0000-0C00-00004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0" name="正方形/長方形 69">
          <a:extLst>
            <a:ext uri="{FF2B5EF4-FFF2-40B4-BE49-F238E27FC236}">
              <a16:creationId xmlns:a16="http://schemas.microsoft.com/office/drawing/2014/main" id="{00000000-0008-0000-0C00-00004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1" name="正方形/長方形 70">
          <a:extLst>
            <a:ext uri="{FF2B5EF4-FFF2-40B4-BE49-F238E27FC236}">
              <a16:creationId xmlns:a16="http://schemas.microsoft.com/office/drawing/2014/main" id="{00000000-0008-0000-0C00-000047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72" name="正方形/長方形 71">
          <a:extLst>
            <a:ext uri="{FF2B5EF4-FFF2-40B4-BE49-F238E27FC236}">
              <a16:creationId xmlns:a16="http://schemas.microsoft.com/office/drawing/2014/main" id="{00000000-0008-0000-0C00-00004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73" name="正方形/長方形 72">
          <a:extLst>
            <a:ext uri="{FF2B5EF4-FFF2-40B4-BE49-F238E27FC236}">
              <a16:creationId xmlns:a16="http://schemas.microsoft.com/office/drawing/2014/main" id="{00000000-0008-0000-0C00-00004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74" name="正方形/長方形 73">
          <a:extLst>
            <a:ext uri="{FF2B5EF4-FFF2-40B4-BE49-F238E27FC236}">
              <a16:creationId xmlns:a16="http://schemas.microsoft.com/office/drawing/2014/main" id="{00000000-0008-0000-0C00-00004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75" name="テキスト ボックス 74">
          <a:extLst>
            <a:ext uri="{FF2B5EF4-FFF2-40B4-BE49-F238E27FC236}">
              <a16:creationId xmlns:a16="http://schemas.microsoft.com/office/drawing/2014/main" id="{00000000-0008-0000-0C00-00004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76" name="正方形/長方形 75">
          <a:extLst>
            <a:ext uri="{FF2B5EF4-FFF2-40B4-BE49-F238E27FC236}">
              <a16:creationId xmlns:a16="http://schemas.microsoft.com/office/drawing/2014/main" id="{00000000-0008-0000-0C00-00004C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77" name="正方形/長方形 76">
          <a:extLst>
            <a:ext uri="{FF2B5EF4-FFF2-40B4-BE49-F238E27FC236}">
              <a16:creationId xmlns:a16="http://schemas.microsoft.com/office/drawing/2014/main" id="{00000000-0008-0000-0C00-00004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78" name="正方形/長方形 77">
          <a:extLst>
            <a:ext uri="{FF2B5EF4-FFF2-40B4-BE49-F238E27FC236}">
              <a16:creationId xmlns:a16="http://schemas.microsoft.com/office/drawing/2014/main" id="{00000000-0008-0000-0C00-00004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79" name="テキスト ボックス 78">
          <a:extLst>
            <a:ext uri="{FF2B5EF4-FFF2-40B4-BE49-F238E27FC236}">
              <a16:creationId xmlns:a16="http://schemas.microsoft.com/office/drawing/2014/main" id="{00000000-0008-0000-0C00-00004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0" name="テキスト ボックス 79">
          <a:extLst>
            <a:ext uri="{FF2B5EF4-FFF2-40B4-BE49-F238E27FC236}">
              <a16:creationId xmlns:a16="http://schemas.microsoft.com/office/drawing/2014/main" id="{00000000-0008-0000-0C00-00005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81" name="テキスト ボックス 80">
          <a:extLst>
            <a:ext uri="{FF2B5EF4-FFF2-40B4-BE49-F238E27FC236}">
              <a16:creationId xmlns:a16="http://schemas.microsoft.com/office/drawing/2014/main" id="{00000000-0008-0000-0C00-00005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82" name="テキスト ボックス 81">
          <a:extLst>
            <a:ext uri="{FF2B5EF4-FFF2-40B4-BE49-F238E27FC236}">
              <a16:creationId xmlns:a16="http://schemas.microsoft.com/office/drawing/2014/main" id="{00000000-0008-0000-0C00-00005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9</xdr:row>
      <xdr:rowOff>107950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1" name="直線コネクタ 20">
          <a:extLst>
            <a:ext uri="{FF2B5EF4-FFF2-40B4-BE49-F238E27FC236}">
              <a16:creationId xmlns:a16="http://schemas.microsoft.com/office/drawing/2014/main" id="{00000000-0008-0000-0D00-000015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2" name="円/楕円 21">
          <a:extLst>
            <a:ext uri="{FF2B5EF4-FFF2-40B4-BE49-F238E27FC236}">
              <a16:creationId xmlns:a16="http://schemas.microsoft.com/office/drawing/2014/main" id="{00000000-0008-0000-0D00-000016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3" name="フローチャート : 判断 22">
          <a:extLst>
            <a:ext uri="{FF2B5EF4-FFF2-40B4-BE49-F238E27FC236}">
              <a16:creationId xmlns:a16="http://schemas.microsoft.com/office/drawing/2014/main" id="{00000000-0008-0000-0D00-000017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4" name="テキスト ボックス 23">
          <a:extLst>
            <a:ext uri="{FF2B5EF4-FFF2-40B4-BE49-F238E27FC236}">
              <a16:creationId xmlns:a16="http://schemas.microsoft.com/office/drawing/2014/main" id="{00000000-0008-0000-0D00-000018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25" name="テキスト ボックス 24">
          <a:extLst>
            <a:ext uri="{FF2B5EF4-FFF2-40B4-BE49-F238E27FC236}">
              <a16:creationId xmlns:a16="http://schemas.microsoft.com/office/drawing/2014/main" id="{00000000-0008-0000-0D00-000019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6" name="テキスト ボックス 25">
          <a:extLst>
            <a:ext uri="{FF2B5EF4-FFF2-40B4-BE49-F238E27FC236}">
              <a16:creationId xmlns:a16="http://schemas.microsoft.com/office/drawing/2014/main" id="{00000000-0008-0000-0D00-00001A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7" name="テキスト ボックス 26">
          <a:extLst>
            <a:ext uri="{FF2B5EF4-FFF2-40B4-BE49-F238E27FC236}">
              <a16:creationId xmlns:a16="http://schemas.microsoft.com/office/drawing/2014/main" id="{00000000-0008-0000-0D00-00001B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1" name="直線コネクタ 40">
          <a:extLst>
            <a:ext uri="{FF2B5EF4-FFF2-40B4-BE49-F238E27FC236}">
              <a16:creationId xmlns:a16="http://schemas.microsoft.com/office/drawing/2014/main" id="{00000000-0008-0000-0D00-000029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3" name="直線コネクタ 42">
          <a:extLst>
            <a:ext uri="{FF2B5EF4-FFF2-40B4-BE49-F238E27FC236}">
              <a16:creationId xmlns:a16="http://schemas.microsoft.com/office/drawing/2014/main" id="{00000000-0008-0000-0D00-00002B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45" name="直線コネクタ 44">
          <a:extLst>
            <a:ext uri="{FF2B5EF4-FFF2-40B4-BE49-F238E27FC236}">
              <a16:creationId xmlns:a16="http://schemas.microsoft.com/office/drawing/2014/main" id="{00000000-0008-0000-0D00-00002D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7" name="直線コネクタ 46">
          <a:extLst>
            <a:ext uri="{FF2B5EF4-FFF2-40B4-BE49-F238E27FC236}">
              <a16:creationId xmlns:a16="http://schemas.microsoft.com/office/drawing/2014/main" id="{00000000-0008-0000-0D00-00002F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49" name="【道路】&#10;有形固定資産減価償却率グラフ枠">
          <a:extLst>
            <a:ext uri="{FF2B5EF4-FFF2-40B4-BE49-F238E27FC236}">
              <a16:creationId xmlns:a16="http://schemas.microsoft.com/office/drawing/2014/main" id="{00000000-0008-0000-0D00-000031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170180</xdr:rowOff>
    </xdr:from>
    <xdr:to>
      <xdr:col>5</xdr:col>
      <xdr:colOff>409575</xdr:colOff>
      <xdr:row>42</xdr:row>
      <xdr:rowOff>100330</xdr:rowOff>
    </xdr:to>
    <xdr:sp macro="" textlink="">
      <xdr:nvSpPr>
        <xdr:cNvPr id="50" name="フローチャート : 判断 49">
          <a:extLst>
            <a:ext uri="{FF2B5EF4-FFF2-40B4-BE49-F238E27FC236}">
              <a16:creationId xmlns:a16="http://schemas.microsoft.com/office/drawing/2014/main" id="{00000000-0008-0000-0D00-000032000000}"/>
            </a:ext>
          </a:extLst>
        </xdr:cNvPr>
        <xdr:cNvSpPr/>
      </xdr:nvSpPr>
      <xdr:spPr>
        <a:xfrm>
          <a:off x="37465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91457</xdr:rowOff>
    </xdr:from>
    <xdr:ext cx="405111" cy="259045"/>
    <xdr:sp macro="" textlink="">
      <xdr:nvSpPr>
        <xdr:cNvPr id="51" name="n_1aveValue【道路】&#10;有形固定資産減価償却率">
          <a:extLst>
            <a:ext uri="{FF2B5EF4-FFF2-40B4-BE49-F238E27FC236}">
              <a16:creationId xmlns:a16="http://schemas.microsoft.com/office/drawing/2014/main" id="{00000000-0008-0000-0D00-000033000000}"/>
            </a:ext>
          </a:extLst>
        </xdr:cNvPr>
        <xdr:cNvSpPr txBox="1"/>
      </xdr:nvSpPr>
      <xdr:spPr>
        <a:xfrm>
          <a:off x="3582043"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113030</xdr:rowOff>
    </xdr:from>
    <xdr:to>
      <xdr:col>5</xdr:col>
      <xdr:colOff>409575</xdr:colOff>
      <xdr:row>42</xdr:row>
      <xdr:rowOff>43180</xdr:rowOff>
    </xdr:to>
    <xdr:sp macro="" textlink="">
      <xdr:nvSpPr>
        <xdr:cNvPr id="57" name="円/楕円 56">
          <a:extLst>
            <a:ext uri="{FF2B5EF4-FFF2-40B4-BE49-F238E27FC236}">
              <a16:creationId xmlns:a16="http://schemas.microsoft.com/office/drawing/2014/main" id="{00000000-0008-0000-0D00-000039000000}"/>
            </a:ext>
          </a:extLst>
        </xdr:cNvPr>
        <xdr:cNvSpPr/>
      </xdr:nvSpPr>
      <xdr:spPr>
        <a:xfrm>
          <a:off x="3746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59707</xdr:rowOff>
    </xdr:from>
    <xdr:ext cx="405111" cy="259045"/>
    <xdr:sp macro="" textlink="">
      <xdr:nvSpPr>
        <xdr:cNvPr id="58" name="n_1mainValue【道路】&#10;有形固定資産減価償却率">
          <a:extLst>
            <a:ext uri="{FF2B5EF4-FFF2-40B4-BE49-F238E27FC236}">
              <a16:creationId xmlns:a16="http://schemas.microsoft.com/office/drawing/2014/main" id="{00000000-0008-0000-0D00-00003A000000}"/>
            </a:ext>
          </a:extLst>
        </xdr:cNvPr>
        <xdr:cNvSpPr txBox="1"/>
      </xdr:nvSpPr>
      <xdr:spPr>
        <a:xfrm>
          <a:off x="3582043" y="691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61" name="正方形/長方形 60">
          <a:extLst>
            <a:ext uri="{FF2B5EF4-FFF2-40B4-BE49-F238E27FC236}">
              <a16:creationId xmlns:a16="http://schemas.microsoft.com/office/drawing/2014/main" id="{00000000-0008-0000-0D00-00003D000000}"/>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62" name="正方形/長方形 61">
          <a:extLst>
            <a:ext uri="{FF2B5EF4-FFF2-40B4-BE49-F238E27FC236}">
              <a16:creationId xmlns:a16="http://schemas.microsoft.com/office/drawing/2014/main" id="{00000000-0008-0000-0D00-00003E000000}"/>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63" name="正方形/長方形 62">
          <a:extLst>
            <a:ext uri="{FF2B5EF4-FFF2-40B4-BE49-F238E27FC236}">
              <a16:creationId xmlns:a16="http://schemas.microsoft.com/office/drawing/2014/main" id="{00000000-0008-0000-0D00-00003F000000}"/>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64" name="正方形/長方形 63">
          <a:extLst>
            <a:ext uri="{FF2B5EF4-FFF2-40B4-BE49-F238E27FC236}">
              <a16:creationId xmlns:a16="http://schemas.microsoft.com/office/drawing/2014/main" id="{00000000-0008-0000-0D00-00004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75" name="【道路】&#10;一人当たり延長グラフ枠">
          <a:extLst>
            <a:ext uri="{FF2B5EF4-FFF2-40B4-BE49-F238E27FC236}">
              <a16:creationId xmlns:a16="http://schemas.microsoft.com/office/drawing/2014/main" id="{00000000-0008-0000-0D00-00004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10999</xdr:rowOff>
    </xdr:from>
    <xdr:to>
      <xdr:col>14</xdr:col>
      <xdr:colOff>79375</xdr:colOff>
      <xdr:row>38</xdr:row>
      <xdr:rowOff>112599</xdr:rowOff>
    </xdr:to>
    <xdr:sp macro="" textlink="">
      <xdr:nvSpPr>
        <xdr:cNvPr id="76" name="フローチャート : 判断 75">
          <a:extLst>
            <a:ext uri="{FF2B5EF4-FFF2-40B4-BE49-F238E27FC236}">
              <a16:creationId xmlns:a16="http://schemas.microsoft.com/office/drawing/2014/main" id="{00000000-0008-0000-0D00-00004C000000}"/>
            </a:ext>
          </a:extLst>
        </xdr:cNvPr>
        <xdr:cNvSpPr/>
      </xdr:nvSpPr>
      <xdr:spPr>
        <a:xfrm>
          <a:off x="9588500" y="652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103726</xdr:rowOff>
    </xdr:from>
    <xdr:ext cx="469744" cy="259045"/>
    <xdr:sp macro="" textlink="">
      <xdr:nvSpPr>
        <xdr:cNvPr id="77" name="n_1aveValue【道路】&#10;一人当たり延長">
          <a:extLst>
            <a:ext uri="{FF2B5EF4-FFF2-40B4-BE49-F238E27FC236}">
              <a16:creationId xmlns:a16="http://schemas.microsoft.com/office/drawing/2014/main" id="{00000000-0008-0000-0D00-00004D000000}"/>
            </a:ext>
          </a:extLst>
        </xdr:cNvPr>
        <xdr:cNvSpPr txBox="1"/>
      </xdr:nvSpPr>
      <xdr:spPr>
        <a:xfrm>
          <a:off x="9391727" y="66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39916</xdr:rowOff>
    </xdr:from>
    <xdr:to>
      <xdr:col>14</xdr:col>
      <xdr:colOff>79375</xdr:colOff>
      <xdr:row>33</xdr:row>
      <xdr:rowOff>141516</xdr:rowOff>
    </xdr:to>
    <xdr:sp macro="" textlink="">
      <xdr:nvSpPr>
        <xdr:cNvPr id="83" name="円/楕円 82">
          <a:extLst>
            <a:ext uri="{FF2B5EF4-FFF2-40B4-BE49-F238E27FC236}">
              <a16:creationId xmlns:a16="http://schemas.microsoft.com/office/drawing/2014/main" id="{00000000-0008-0000-0D00-000053000000}"/>
            </a:ext>
          </a:extLst>
        </xdr:cNvPr>
        <xdr:cNvSpPr/>
      </xdr:nvSpPr>
      <xdr:spPr>
        <a:xfrm>
          <a:off x="9588500" y="569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31</xdr:row>
      <xdr:rowOff>158043</xdr:rowOff>
    </xdr:from>
    <xdr:ext cx="534377" cy="259045"/>
    <xdr:sp macro="" textlink="">
      <xdr:nvSpPr>
        <xdr:cNvPr id="84" name="n_1mainValue【道路】&#10;一人当たり延長">
          <a:extLst>
            <a:ext uri="{FF2B5EF4-FFF2-40B4-BE49-F238E27FC236}">
              <a16:creationId xmlns:a16="http://schemas.microsoft.com/office/drawing/2014/main" id="{00000000-0008-0000-0D00-000054000000}"/>
            </a:ext>
          </a:extLst>
        </xdr:cNvPr>
        <xdr:cNvSpPr txBox="1"/>
      </xdr:nvSpPr>
      <xdr:spPr>
        <a:xfrm>
          <a:off x="9359410" y="5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8" name="【橋りょう・トンネル】&#10;有形固定資産減価償却率グラフ枠">
          <a:extLst>
            <a:ext uri="{FF2B5EF4-FFF2-40B4-BE49-F238E27FC236}">
              <a16:creationId xmlns:a16="http://schemas.microsoft.com/office/drawing/2014/main" id="{00000000-0008-0000-0D00-00006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64</xdr:row>
      <xdr:rowOff>145143</xdr:rowOff>
    </xdr:from>
    <xdr:to>
      <xdr:col>5</xdr:col>
      <xdr:colOff>409575</xdr:colOff>
      <xdr:row>65</xdr:row>
      <xdr:rowOff>75293</xdr:rowOff>
    </xdr:to>
    <xdr:sp macro="" textlink="">
      <xdr:nvSpPr>
        <xdr:cNvPr id="109" name="フローチャート : 判断 108">
          <a:extLst>
            <a:ext uri="{FF2B5EF4-FFF2-40B4-BE49-F238E27FC236}">
              <a16:creationId xmlns:a16="http://schemas.microsoft.com/office/drawing/2014/main" id="{00000000-0008-0000-0D00-00006D000000}"/>
            </a:ext>
          </a:extLst>
        </xdr:cNvPr>
        <xdr:cNvSpPr/>
      </xdr:nvSpPr>
      <xdr:spPr>
        <a:xfrm>
          <a:off x="3746500" y="1111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65</xdr:row>
      <xdr:rowOff>66420</xdr:rowOff>
    </xdr:from>
    <xdr:ext cx="405111" cy="259045"/>
    <xdr:sp macro="" textlink="">
      <xdr:nvSpPr>
        <xdr:cNvPr id="110" name="n_1aveValue【橋りょう・トンネル】&#10;有形固定資産減価償却率">
          <a:extLst>
            <a:ext uri="{FF2B5EF4-FFF2-40B4-BE49-F238E27FC236}">
              <a16:creationId xmlns:a16="http://schemas.microsoft.com/office/drawing/2014/main" id="{00000000-0008-0000-0D00-00006E000000}"/>
            </a:ext>
          </a:extLst>
        </xdr:cNvPr>
        <xdr:cNvSpPr txBox="1"/>
      </xdr:nvSpPr>
      <xdr:spPr>
        <a:xfrm>
          <a:off x="3582043" y="1121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153307</xdr:rowOff>
    </xdr:from>
    <xdr:to>
      <xdr:col>5</xdr:col>
      <xdr:colOff>409575</xdr:colOff>
      <xdr:row>56</xdr:row>
      <xdr:rowOff>83457</xdr:rowOff>
    </xdr:to>
    <xdr:sp macro="" textlink="">
      <xdr:nvSpPr>
        <xdr:cNvPr id="116" name="円/楕円 115">
          <a:extLst>
            <a:ext uri="{FF2B5EF4-FFF2-40B4-BE49-F238E27FC236}">
              <a16:creationId xmlns:a16="http://schemas.microsoft.com/office/drawing/2014/main" id="{00000000-0008-0000-0D00-000074000000}"/>
            </a:ext>
          </a:extLst>
        </xdr:cNvPr>
        <xdr:cNvSpPr/>
      </xdr:nvSpPr>
      <xdr:spPr>
        <a:xfrm>
          <a:off x="3746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99984</xdr:rowOff>
    </xdr:from>
    <xdr:ext cx="405111" cy="259045"/>
    <xdr:sp macro="" textlink="">
      <xdr:nvSpPr>
        <xdr:cNvPr id="117" name="n_1mainValue【橋りょう・トンネル】&#10;有形固定資産減価償却率">
          <a:extLst>
            <a:ext uri="{FF2B5EF4-FFF2-40B4-BE49-F238E27FC236}">
              <a16:creationId xmlns:a16="http://schemas.microsoft.com/office/drawing/2014/main" id="{00000000-0008-0000-0D00-000075000000}"/>
            </a:ext>
          </a:extLst>
        </xdr:cNvPr>
        <xdr:cNvSpPr txBox="1"/>
      </xdr:nvSpPr>
      <xdr:spPr>
        <a:xfrm>
          <a:off x="3582043"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38" name="【橋りょう・トンネル】&#10;一人当たり有形固定資産（償却資産）額グラフ枠">
          <a:extLst>
            <a:ext uri="{FF2B5EF4-FFF2-40B4-BE49-F238E27FC236}">
              <a16:creationId xmlns:a16="http://schemas.microsoft.com/office/drawing/2014/main" id="{00000000-0008-0000-0D00-00008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74816</xdr:rowOff>
    </xdr:from>
    <xdr:to>
      <xdr:col>14</xdr:col>
      <xdr:colOff>79375</xdr:colOff>
      <xdr:row>61</xdr:row>
      <xdr:rowOff>4966</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9588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167543</xdr:rowOff>
    </xdr:from>
    <xdr:ext cx="599010" cy="259045"/>
    <xdr:sp macro="" textlink="">
      <xdr:nvSpPr>
        <xdr:cNvPr id="140" name="n_1aveValue【橋りょう・トンネル】&#10;一人当たり有形固定資産（償却資産）額">
          <a:extLst>
            <a:ext uri="{FF2B5EF4-FFF2-40B4-BE49-F238E27FC236}">
              <a16:creationId xmlns:a16="http://schemas.microsoft.com/office/drawing/2014/main" id="{00000000-0008-0000-0D00-00008C000000}"/>
            </a:ext>
          </a:extLst>
        </xdr:cNvPr>
        <xdr:cNvSpPr txBox="1"/>
      </xdr:nvSpPr>
      <xdr:spPr>
        <a:xfrm>
          <a:off x="9327094" y="104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167,030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44766</xdr:rowOff>
    </xdr:from>
    <xdr:to>
      <xdr:col>14</xdr:col>
      <xdr:colOff>79375</xdr:colOff>
      <xdr:row>55</xdr:row>
      <xdr:rowOff>146366</xdr:rowOff>
    </xdr:to>
    <xdr:sp macro="" textlink="">
      <xdr:nvSpPr>
        <xdr:cNvPr id="146" name="円/楕円 145">
          <a:extLst>
            <a:ext uri="{FF2B5EF4-FFF2-40B4-BE49-F238E27FC236}">
              <a16:creationId xmlns:a16="http://schemas.microsoft.com/office/drawing/2014/main" id="{00000000-0008-0000-0D00-000092000000}"/>
            </a:ext>
          </a:extLst>
        </xdr:cNvPr>
        <xdr:cNvSpPr/>
      </xdr:nvSpPr>
      <xdr:spPr>
        <a:xfrm>
          <a:off x="9588500" y="9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53</xdr:row>
      <xdr:rowOff>162893</xdr:rowOff>
    </xdr:from>
    <xdr:ext cx="599010" cy="259045"/>
    <xdr:sp macro="" textlink="">
      <xdr:nvSpPr>
        <xdr:cNvPr id="147" name="n_1mainValue【橋りょう・トンネル】&#10;一人当たり有形固定資産（償却資産）額">
          <a:extLst>
            <a:ext uri="{FF2B5EF4-FFF2-40B4-BE49-F238E27FC236}">
              <a16:creationId xmlns:a16="http://schemas.microsoft.com/office/drawing/2014/main" id="{00000000-0008-0000-0D00-000093000000}"/>
            </a:ext>
          </a:extLst>
        </xdr:cNvPr>
        <xdr:cNvSpPr txBox="1"/>
      </xdr:nvSpPr>
      <xdr:spPr>
        <a:xfrm>
          <a:off x="9327094" y="92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67" name="直線コネクタ 166">
          <a:extLst>
            <a:ext uri="{FF2B5EF4-FFF2-40B4-BE49-F238E27FC236}">
              <a16:creationId xmlns:a16="http://schemas.microsoft.com/office/drawing/2014/main" id="{00000000-0008-0000-0D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69" name="【公営住宅】&#10;有形固定資産減価償却率グラフ枠">
          <a:extLst>
            <a:ext uri="{FF2B5EF4-FFF2-40B4-BE49-F238E27FC236}">
              <a16:creationId xmlns:a16="http://schemas.microsoft.com/office/drawing/2014/main" id="{00000000-0008-0000-0D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77</xdr:row>
      <xdr:rowOff>113030</xdr:rowOff>
    </xdr:from>
    <xdr:to>
      <xdr:col>5</xdr:col>
      <xdr:colOff>409575</xdr:colOff>
      <xdr:row>78</xdr:row>
      <xdr:rowOff>43180</xdr:rowOff>
    </xdr:to>
    <xdr:sp macro="" textlink="">
      <xdr:nvSpPr>
        <xdr:cNvPr id="170" name="フローチャート : 判断 169">
          <a:extLst>
            <a:ext uri="{FF2B5EF4-FFF2-40B4-BE49-F238E27FC236}">
              <a16:creationId xmlns:a16="http://schemas.microsoft.com/office/drawing/2014/main" id="{00000000-0008-0000-0D00-0000AA000000}"/>
            </a:ext>
          </a:extLst>
        </xdr:cNvPr>
        <xdr:cNvSpPr/>
      </xdr:nvSpPr>
      <xdr:spPr>
        <a:xfrm>
          <a:off x="3746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34307</xdr:rowOff>
    </xdr:from>
    <xdr:ext cx="405111" cy="259045"/>
    <xdr:sp macro="" textlink="">
      <xdr:nvSpPr>
        <xdr:cNvPr id="171" name="n_1aveValue【公営住宅】&#10;有形固定資産減価償却率">
          <a:extLst>
            <a:ext uri="{FF2B5EF4-FFF2-40B4-BE49-F238E27FC236}">
              <a16:creationId xmlns:a16="http://schemas.microsoft.com/office/drawing/2014/main" id="{00000000-0008-0000-0D00-0000AB000000}"/>
            </a:ext>
          </a:extLst>
        </xdr:cNvPr>
        <xdr:cNvSpPr txBox="1"/>
      </xdr:nvSpPr>
      <xdr:spPr>
        <a:xfrm>
          <a:off x="3582043"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76</xdr:row>
      <xdr:rowOff>154939</xdr:rowOff>
    </xdr:from>
    <xdr:to>
      <xdr:col>5</xdr:col>
      <xdr:colOff>409575</xdr:colOff>
      <xdr:row>77</xdr:row>
      <xdr:rowOff>85089</xdr:rowOff>
    </xdr:to>
    <xdr:sp macro="" textlink="">
      <xdr:nvSpPr>
        <xdr:cNvPr id="177" name="円/楕円 176">
          <a:extLst>
            <a:ext uri="{FF2B5EF4-FFF2-40B4-BE49-F238E27FC236}">
              <a16:creationId xmlns:a16="http://schemas.microsoft.com/office/drawing/2014/main" id="{00000000-0008-0000-0D00-0000B1000000}"/>
            </a:ext>
          </a:extLst>
        </xdr:cNvPr>
        <xdr:cNvSpPr/>
      </xdr:nvSpPr>
      <xdr:spPr>
        <a:xfrm>
          <a:off x="3746500" y="131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101617</xdr:rowOff>
    </xdr:from>
    <xdr:ext cx="405111" cy="259045"/>
    <xdr:sp macro="" textlink="">
      <xdr:nvSpPr>
        <xdr:cNvPr id="178" name="n_1mainValue【公営住宅】&#10;有形固定資産減価償却率">
          <a:extLst>
            <a:ext uri="{FF2B5EF4-FFF2-40B4-BE49-F238E27FC236}">
              <a16:creationId xmlns:a16="http://schemas.microsoft.com/office/drawing/2014/main" id="{00000000-0008-0000-0D00-0000B2000000}"/>
            </a:ext>
          </a:extLst>
        </xdr:cNvPr>
        <xdr:cNvSpPr txBox="1"/>
      </xdr:nvSpPr>
      <xdr:spPr>
        <a:xfrm>
          <a:off x="3582043" y="1296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a:extLst>
            <a:ext uri="{FF2B5EF4-FFF2-40B4-BE49-F238E27FC236}">
              <a16:creationId xmlns:a16="http://schemas.microsoft.com/office/drawing/2014/main" id="{00000000-0008-0000-0D00-0000B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80" name="正方形/長方形 179">
          <a:extLst>
            <a:ext uri="{FF2B5EF4-FFF2-40B4-BE49-F238E27FC236}">
              <a16:creationId xmlns:a16="http://schemas.microsoft.com/office/drawing/2014/main" id="{00000000-0008-0000-0D00-0000B4000000}"/>
            </a:ext>
          </a:extLst>
        </xdr:cNvPr>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81" name="正方形/長方形 180">
          <a:extLst>
            <a:ext uri="{FF2B5EF4-FFF2-40B4-BE49-F238E27FC236}">
              <a16:creationId xmlns:a16="http://schemas.microsoft.com/office/drawing/2014/main" id="{00000000-0008-0000-0D00-0000B5000000}"/>
            </a:ext>
          </a:extLst>
        </xdr:cNvPr>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82" name="正方形/長方形 181">
          <a:extLst>
            <a:ext uri="{FF2B5EF4-FFF2-40B4-BE49-F238E27FC236}">
              <a16:creationId xmlns:a16="http://schemas.microsoft.com/office/drawing/2014/main" id="{00000000-0008-0000-0D00-0000B6000000}"/>
            </a:ext>
          </a:extLst>
        </xdr:cNvPr>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83" name="正方形/長方形 182">
          <a:extLst>
            <a:ext uri="{FF2B5EF4-FFF2-40B4-BE49-F238E27FC236}">
              <a16:creationId xmlns:a16="http://schemas.microsoft.com/office/drawing/2014/main" id="{00000000-0008-0000-0D00-0000B7000000}"/>
            </a:ext>
          </a:extLst>
        </xdr:cNvPr>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a:extLst>
            <a:ext uri="{FF2B5EF4-FFF2-40B4-BE49-F238E27FC236}">
              <a16:creationId xmlns:a16="http://schemas.microsoft.com/office/drawing/2014/main" id="{00000000-0008-0000-0D00-0000B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a:extLst>
            <a:ext uri="{FF2B5EF4-FFF2-40B4-BE49-F238E27FC236}">
              <a16:creationId xmlns:a16="http://schemas.microsoft.com/office/drawing/2014/main" id="{00000000-0008-0000-0D00-0000B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a:extLst>
            <a:ext uri="{FF2B5EF4-FFF2-40B4-BE49-F238E27FC236}">
              <a16:creationId xmlns:a16="http://schemas.microsoft.com/office/drawing/2014/main" id="{00000000-0008-0000-0D00-0000B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7" name="直線コネクタ 186">
          <a:extLst>
            <a:ext uri="{FF2B5EF4-FFF2-40B4-BE49-F238E27FC236}">
              <a16:creationId xmlns:a16="http://schemas.microsoft.com/office/drawing/2014/main" id="{00000000-0008-0000-0D00-0000B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8" name="テキスト ボックス 187">
          <a:extLst>
            <a:ext uri="{FF2B5EF4-FFF2-40B4-BE49-F238E27FC236}">
              <a16:creationId xmlns:a16="http://schemas.microsoft.com/office/drawing/2014/main" id="{00000000-0008-0000-0D00-0000B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9" name="直線コネクタ 188">
          <a:extLst>
            <a:ext uri="{FF2B5EF4-FFF2-40B4-BE49-F238E27FC236}">
              <a16:creationId xmlns:a16="http://schemas.microsoft.com/office/drawing/2014/main" id="{00000000-0008-0000-0D00-0000B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1" name="直線コネクタ 190">
          <a:extLst>
            <a:ext uri="{FF2B5EF4-FFF2-40B4-BE49-F238E27FC236}">
              <a16:creationId xmlns:a16="http://schemas.microsoft.com/office/drawing/2014/main" id="{00000000-0008-0000-0D00-0000B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3" name="直線コネクタ 192">
          <a:extLst>
            <a:ext uri="{FF2B5EF4-FFF2-40B4-BE49-F238E27FC236}">
              <a16:creationId xmlns:a16="http://schemas.microsoft.com/office/drawing/2014/main" id="{00000000-0008-0000-0D00-0000C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4" name="テキスト ボックス 193">
          <a:extLst>
            <a:ext uri="{FF2B5EF4-FFF2-40B4-BE49-F238E27FC236}">
              <a16:creationId xmlns:a16="http://schemas.microsoft.com/office/drawing/2014/main" id="{00000000-0008-0000-0D00-0000C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5" name="直線コネクタ 194">
          <a:extLst>
            <a:ext uri="{FF2B5EF4-FFF2-40B4-BE49-F238E27FC236}">
              <a16:creationId xmlns:a16="http://schemas.microsoft.com/office/drawing/2014/main" id="{00000000-0008-0000-0D00-0000C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6" name="テキスト ボックス 195">
          <a:extLst>
            <a:ext uri="{FF2B5EF4-FFF2-40B4-BE49-F238E27FC236}">
              <a16:creationId xmlns:a16="http://schemas.microsoft.com/office/drawing/2014/main" id="{00000000-0008-0000-0D00-0000C4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7" name="直線コネクタ 196">
          <a:extLst>
            <a:ext uri="{FF2B5EF4-FFF2-40B4-BE49-F238E27FC236}">
              <a16:creationId xmlns:a16="http://schemas.microsoft.com/office/drawing/2014/main" id="{00000000-0008-0000-0D00-0000C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8" name="テキスト ボックス 197">
          <a:extLst>
            <a:ext uri="{FF2B5EF4-FFF2-40B4-BE49-F238E27FC236}">
              <a16:creationId xmlns:a16="http://schemas.microsoft.com/office/drawing/2014/main" id="{00000000-0008-0000-0D00-0000C6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9" name="直線コネクタ 198">
          <a:extLst>
            <a:ext uri="{FF2B5EF4-FFF2-40B4-BE49-F238E27FC236}">
              <a16:creationId xmlns:a16="http://schemas.microsoft.com/office/drawing/2014/main" id="{00000000-0008-0000-0D00-0000C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D00-0000C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1" name="【公営住宅】&#10;一人当たり面積グラフ枠">
          <a:extLst>
            <a:ext uri="{FF2B5EF4-FFF2-40B4-BE49-F238E27FC236}">
              <a16:creationId xmlns:a16="http://schemas.microsoft.com/office/drawing/2014/main" id="{00000000-0008-0000-0D00-0000C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158750</xdr:rowOff>
    </xdr:from>
    <xdr:to>
      <xdr:col>14</xdr:col>
      <xdr:colOff>79375</xdr:colOff>
      <xdr:row>84</xdr:row>
      <xdr:rowOff>88900</xdr:rowOff>
    </xdr:to>
    <xdr:sp macro="" textlink="">
      <xdr:nvSpPr>
        <xdr:cNvPr id="202" name="フローチャート : 判断 201">
          <a:extLst>
            <a:ext uri="{FF2B5EF4-FFF2-40B4-BE49-F238E27FC236}">
              <a16:creationId xmlns:a16="http://schemas.microsoft.com/office/drawing/2014/main" id="{00000000-0008-0000-0D00-0000CA000000}"/>
            </a:ext>
          </a:extLst>
        </xdr:cNvPr>
        <xdr:cNvSpPr/>
      </xdr:nvSpPr>
      <xdr:spPr>
        <a:xfrm>
          <a:off x="9588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03" name="n_1aveValue【公営住宅】&#10;一人当たり面積">
          <a:extLst>
            <a:ext uri="{FF2B5EF4-FFF2-40B4-BE49-F238E27FC236}">
              <a16:creationId xmlns:a16="http://schemas.microsoft.com/office/drawing/2014/main" id="{00000000-0008-0000-0D00-0000CB000000}"/>
            </a:ext>
          </a:extLst>
        </xdr:cNvPr>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0.435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D00-0000C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29755</xdr:rowOff>
    </xdr:from>
    <xdr:to>
      <xdr:col>14</xdr:col>
      <xdr:colOff>79375</xdr:colOff>
      <xdr:row>78</xdr:row>
      <xdr:rowOff>131355</xdr:rowOff>
    </xdr:to>
    <xdr:sp macro="" textlink="">
      <xdr:nvSpPr>
        <xdr:cNvPr id="209" name="円/楕円 208">
          <a:extLst>
            <a:ext uri="{FF2B5EF4-FFF2-40B4-BE49-F238E27FC236}">
              <a16:creationId xmlns:a16="http://schemas.microsoft.com/office/drawing/2014/main" id="{00000000-0008-0000-0D00-0000D1000000}"/>
            </a:ext>
          </a:extLst>
        </xdr:cNvPr>
        <xdr:cNvSpPr/>
      </xdr:nvSpPr>
      <xdr:spPr>
        <a:xfrm>
          <a:off x="9588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147882</xdr:rowOff>
    </xdr:from>
    <xdr:ext cx="469744" cy="259045"/>
    <xdr:sp macro="" textlink="">
      <xdr:nvSpPr>
        <xdr:cNvPr id="210" name="n_1mainValue【公営住宅】&#10;一人当たり面積">
          <a:extLst>
            <a:ext uri="{FF2B5EF4-FFF2-40B4-BE49-F238E27FC236}">
              <a16:creationId xmlns:a16="http://schemas.microsoft.com/office/drawing/2014/main" id="{00000000-0008-0000-0D00-0000D2000000}"/>
            </a:ext>
          </a:extLst>
        </xdr:cNvPr>
        <xdr:cNvSpPr txBox="1"/>
      </xdr:nvSpPr>
      <xdr:spPr>
        <a:xfrm>
          <a:off x="9391727"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a:extLst>
            <a:ext uri="{FF2B5EF4-FFF2-40B4-BE49-F238E27FC236}">
              <a16:creationId xmlns:a16="http://schemas.microsoft.com/office/drawing/2014/main" id="{00000000-0008-0000-0D00-0000D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2" name="正方形/長方形 211">
          <a:extLst>
            <a:ext uri="{FF2B5EF4-FFF2-40B4-BE49-F238E27FC236}">
              <a16:creationId xmlns:a16="http://schemas.microsoft.com/office/drawing/2014/main" id="{00000000-0008-0000-0D00-0000D400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3" name="正方形/長方形 212">
          <a:extLst>
            <a:ext uri="{FF2B5EF4-FFF2-40B4-BE49-F238E27FC236}">
              <a16:creationId xmlns:a16="http://schemas.microsoft.com/office/drawing/2014/main" id="{00000000-0008-0000-0D00-0000D500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4" name="正方形/長方形 213">
          <a:extLst>
            <a:ext uri="{FF2B5EF4-FFF2-40B4-BE49-F238E27FC236}">
              <a16:creationId xmlns:a16="http://schemas.microsoft.com/office/drawing/2014/main" id="{00000000-0008-0000-0D00-0000D600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5" name="正方形/長方形 214">
          <a:extLst>
            <a:ext uri="{FF2B5EF4-FFF2-40B4-BE49-F238E27FC236}">
              <a16:creationId xmlns:a16="http://schemas.microsoft.com/office/drawing/2014/main" id="{00000000-0008-0000-0D00-0000D700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a:extLst>
            <a:ext uri="{FF2B5EF4-FFF2-40B4-BE49-F238E27FC236}">
              <a16:creationId xmlns:a16="http://schemas.microsoft.com/office/drawing/2014/main" id="{00000000-0008-0000-0D00-0000D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7" name="正方形/長方形 216">
          <a:extLst>
            <a:ext uri="{FF2B5EF4-FFF2-40B4-BE49-F238E27FC236}">
              <a16:creationId xmlns:a16="http://schemas.microsoft.com/office/drawing/2014/main" id="{00000000-0008-0000-0D00-0000D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8" name="正方形/長方形 217">
          <a:extLst>
            <a:ext uri="{FF2B5EF4-FFF2-40B4-BE49-F238E27FC236}">
              <a16:creationId xmlns:a16="http://schemas.microsoft.com/office/drawing/2014/main" id="{00000000-0008-0000-0D00-0000DA00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9" name="正方形/長方形 218">
          <a:extLst>
            <a:ext uri="{FF2B5EF4-FFF2-40B4-BE49-F238E27FC236}">
              <a16:creationId xmlns:a16="http://schemas.microsoft.com/office/drawing/2014/main" id="{00000000-0008-0000-0D00-0000DB00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0" name="正方形/長方形 219">
          <a:extLst>
            <a:ext uri="{FF2B5EF4-FFF2-40B4-BE49-F238E27FC236}">
              <a16:creationId xmlns:a16="http://schemas.microsoft.com/office/drawing/2014/main" id="{00000000-0008-0000-0D00-0000DC00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1" name="正方形/長方形 220">
          <a:extLst>
            <a:ext uri="{FF2B5EF4-FFF2-40B4-BE49-F238E27FC236}">
              <a16:creationId xmlns:a16="http://schemas.microsoft.com/office/drawing/2014/main" id="{00000000-0008-0000-0D00-0000DD00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a:extLst>
            <a:ext uri="{FF2B5EF4-FFF2-40B4-BE49-F238E27FC236}">
              <a16:creationId xmlns:a16="http://schemas.microsoft.com/office/drawing/2014/main" id="{00000000-0008-0000-0D00-0000DE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a:extLst>
            <a:ext uri="{FF2B5EF4-FFF2-40B4-BE49-F238E27FC236}">
              <a16:creationId xmlns:a16="http://schemas.microsoft.com/office/drawing/2014/main" id="{00000000-0008-0000-0D00-0000DF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4" name="正方形/長方形 223">
          <a:extLst>
            <a:ext uri="{FF2B5EF4-FFF2-40B4-BE49-F238E27FC236}">
              <a16:creationId xmlns:a16="http://schemas.microsoft.com/office/drawing/2014/main" id="{00000000-0008-0000-0D00-0000E000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a:extLst>
            <a:ext uri="{FF2B5EF4-FFF2-40B4-BE49-F238E27FC236}">
              <a16:creationId xmlns:a16="http://schemas.microsoft.com/office/drawing/2014/main" id="{00000000-0008-0000-0D00-0000E5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a:extLst>
            <a:ext uri="{FF2B5EF4-FFF2-40B4-BE49-F238E27FC236}">
              <a16:creationId xmlns:a16="http://schemas.microsoft.com/office/drawing/2014/main" id="{00000000-0008-0000-0D00-0000E6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a:extLst>
            <a:ext uri="{FF2B5EF4-FFF2-40B4-BE49-F238E27FC236}">
              <a16:creationId xmlns:a16="http://schemas.microsoft.com/office/drawing/2014/main" id="{00000000-0008-0000-0D00-0000E8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a:extLst>
            <a:ext uri="{FF2B5EF4-FFF2-40B4-BE49-F238E27FC236}">
              <a16:creationId xmlns:a16="http://schemas.microsoft.com/office/drawing/2014/main" id="{00000000-0008-0000-0D00-0000EA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a:extLst>
            <a:ext uri="{FF2B5EF4-FFF2-40B4-BE49-F238E27FC236}">
              <a16:creationId xmlns:a16="http://schemas.microsoft.com/office/drawing/2014/main" id="{00000000-0008-0000-0D00-0000EB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a:extLst>
            <a:ext uri="{FF2B5EF4-FFF2-40B4-BE49-F238E27FC236}">
              <a16:creationId xmlns:a16="http://schemas.microsoft.com/office/drawing/2014/main" id="{00000000-0008-0000-0D00-0000EC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a:extLst>
            <a:ext uri="{FF2B5EF4-FFF2-40B4-BE49-F238E27FC236}">
              <a16:creationId xmlns:a16="http://schemas.microsoft.com/office/drawing/2014/main" id="{00000000-0008-0000-0D00-0000ED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a:extLst>
            <a:ext uri="{FF2B5EF4-FFF2-40B4-BE49-F238E27FC236}">
              <a16:creationId xmlns:a16="http://schemas.microsoft.com/office/drawing/2014/main" id="{00000000-0008-0000-0D00-0000EE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a:extLst>
            <a:ext uri="{FF2B5EF4-FFF2-40B4-BE49-F238E27FC236}">
              <a16:creationId xmlns:a16="http://schemas.microsoft.com/office/drawing/2014/main" id="{00000000-0008-0000-0D00-0000EF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a:extLst>
            <a:ext uri="{FF2B5EF4-FFF2-40B4-BE49-F238E27FC236}">
              <a16:creationId xmlns:a16="http://schemas.microsoft.com/office/drawing/2014/main" id="{00000000-0008-0000-0D00-0000F0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1" name="テキスト ボックス 240">
          <a:extLst>
            <a:ext uri="{FF2B5EF4-FFF2-40B4-BE49-F238E27FC236}">
              <a16:creationId xmlns:a16="http://schemas.microsoft.com/office/drawing/2014/main" id="{00000000-0008-0000-0D00-0000F100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a:extLst>
            <a:ext uri="{FF2B5EF4-FFF2-40B4-BE49-F238E27FC236}">
              <a16:creationId xmlns:a16="http://schemas.microsoft.com/office/drawing/2014/main" id="{00000000-0008-0000-0D00-0000F2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3" name="テキスト ボックス 242">
          <a:extLst>
            <a:ext uri="{FF2B5EF4-FFF2-40B4-BE49-F238E27FC236}">
              <a16:creationId xmlns:a16="http://schemas.microsoft.com/office/drawing/2014/main" id="{00000000-0008-0000-0D00-0000F300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認定こども園・幼稚園・保育所】&#10;有形固定資産減価償却率グラフ枠">
          <a:extLst>
            <a:ext uri="{FF2B5EF4-FFF2-40B4-BE49-F238E27FC236}">
              <a16:creationId xmlns:a16="http://schemas.microsoft.com/office/drawing/2014/main" id="{00000000-0008-0000-0D00-0000F4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63500</xdr:rowOff>
    </xdr:from>
    <xdr:to>
      <xdr:col>22</xdr:col>
      <xdr:colOff>415925</xdr:colOff>
      <xdr:row>38</xdr:row>
      <xdr:rowOff>165100</xdr:rowOff>
    </xdr:to>
    <xdr:sp macro="" textlink="">
      <xdr:nvSpPr>
        <xdr:cNvPr id="245" name="フローチャート : 判断 244">
          <a:extLst>
            <a:ext uri="{FF2B5EF4-FFF2-40B4-BE49-F238E27FC236}">
              <a16:creationId xmlns:a16="http://schemas.microsoft.com/office/drawing/2014/main" id="{00000000-0008-0000-0D00-0000F5000000}"/>
            </a:ext>
          </a:extLst>
        </xdr:cNvPr>
        <xdr:cNvSpPr/>
      </xdr:nvSpPr>
      <xdr:spPr>
        <a:xfrm>
          <a:off x="1543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156227</xdr:rowOff>
    </xdr:from>
    <xdr:ext cx="405111" cy="259045"/>
    <xdr:sp macro="" textlink="">
      <xdr:nvSpPr>
        <xdr:cNvPr id="246" name="n_1aveValue【認定こども園・幼稚園・保育所】&#10;有形固定資産減価償却率">
          <a:extLst>
            <a:ext uri="{FF2B5EF4-FFF2-40B4-BE49-F238E27FC236}">
              <a16:creationId xmlns:a16="http://schemas.microsoft.com/office/drawing/2014/main" id="{00000000-0008-0000-0D00-0000F6000000}"/>
            </a:ext>
          </a:extLst>
        </xdr:cNvPr>
        <xdr:cNvSpPr txBox="1"/>
      </xdr:nvSpPr>
      <xdr:spPr>
        <a:xfrm>
          <a:off x="15266043"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00000000-0008-0000-0D00-0000F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00000000-0008-0000-0D00-0000F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00000000-0008-0000-0D00-0000F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86360</xdr:rowOff>
    </xdr:from>
    <xdr:to>
      <xdr:col>22</xdr:col>
      <xdr:colOff>415925</xdr:colOff>
      <xdr:row>33</xdr:row>
      <xdr:rowOff>16510</xdr:rowOff>
    </xdr:to>
    <xdr:sp macro="" textlink="">
      <xdr:nvSpPr>
        <xdr:cNvPr id="252" name="円/楕円 251">
          <a:extLst>
            <a:ext uri="{FF2B5EF4-FFF2-40B4-BE49-F238E27FC236}">
              <a16:creationId xmlns:a16="http://schemas.microsoft.com/office/drawing/2014/main" id="{00000000-0008-0000-0D00-0000FC000000}"/>
            </a:ext>
          </a:extLst>
        </xdr:cNvPr>
        <xdr:cNvSpPr/>
      </xdr:nvSpPr>
      <xdr:spPr>
        <a:xfrm>
          <a:off x="15430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33037</xdr:rowOff>
    </xdr:from>
    <xdr:ext cx="405111" cy="259045"/>
    <xdr:sp macro="" textlink="">
      <xdr:nvSpPr>
        <xdr:cNvPr id="253" name="n_1mainValue【認定こども園・幼稚園・保育所】&#10;有形固定資産減価償却率">
          <a:extLst>
            <a:ext uri="{FF2B5EF4-FFF2-40B4-BE49-F238E27FC236}">
              <a16:creationId xmlns:a16="http://schemas.microsoft.com/office/drawing/2014/main" id="{00000000-0008-0000-0D00-0000FD000000}"/>
            </a:ext>
          </a:extLst>
        </xdr:cNvPr>
        <xdr:cNvSpPr txBox="1"/>
      </xdr:nvSpPr>
      <xdr:spPr>
        <a:xfrm>
          <a:off x="15266043" y="534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4" name="正方形/長方形 253">
          <a:extLst>
            <a:ext uri="{FF2B5EF4-FFF2-40B4-BE49-F238E27FC236}">
              <a16:creationId xmlns:a16="http://schemas.microsoft.com/office/drawing/2014/main" id="{00000000-0008-0000-0D00-0000F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55" name="正方形/長方形 254">
          <a:extLst>
            <a:ext uri="{FF2B5EF4-FFF2-40B4-BE49-F238E27FC236}">
              <a16:creationId xmlns:a16="http://schemas.microsoft.com/office/drawing/2014/main" id="{00000000-0008-0000-0D00-0000FF00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56" name="正方形/長方形 255">
          <a:extLst>
            <a:ext uri="{FF2B5EF4-FFF2-40B4-BE49-F238E27FC236}">
              <a16:creationId xmlns:a16="http://schemas.microsoft.com/office/drawing/2014/main" id="{00000000-0008-0000-0D00-000000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57" name="正方形/長方形 256">
          <a:extLst>
            <a:ext uri="{FF2B5EF4-FFF2-40B4-BE49-F238E27FC236}">
              <a16:creationId xmlns:a16="http://schemas.microsoft.com/office/drawing/2014/main" id="{00000000-0008-0000-0D00-000001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8" name="正方形/長方形 257">
          <a:extLst>
            <a:ext uri="{FF2B5EF4-FFF2-40B4-BE49-F238E27FC236}">
              <a16:creationId xmlns:a16="http://schemas.microsoft.com/office/drawing/2014/main" id="{00000000-0008-0000-0D00-000002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9" name="正方形/長方形 258">
          <a:extLst>
            <a:ext uri="{FF2B5EF4-FFF2-40B4-BE49-F238E27FC236}">
              <a16:creationId xmlns:a16="http://schemas.microsoft.com/office/drawing/2014/main" id="{00000000-0008-0000-0D00-00000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1" name="直線コネクタ 260">
          <a:extLst>
            <a:ext uri="{FF2B5EF4-FFF2-40B4-BE49-F238E27FC236}">
              <a16:creationId xmlns:a16="http://schemas.microsoft.com/office/drawing/2014/main" id="{00000000-0008-0000-0D00-00000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263" name="直線コネクタ 262">
          <a:extLst>
            <a:ext uri="{FF2B5EF4-FFF2-40B4-BE49-F238E27FC236}">
              <a16:creationId xmlns:a16="http://schemas.microsoft.com/office/drawing/2014/main" id="{00000000-0008-0000-0D00-00000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D00-00000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5" name="直線コネクタ 264">
          <a:extLst>
            <a:ext uri="{FF2B5EF4-FFF2-40B4-BE49-F238E27FC236}">
              <a16:creationId xmlns:a16="http://schemas.microsoft.com/office/drawing/2014/main" id="{00000000-0008-0000-0D00-00000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66" name="テキスト ボックス 265">
          <a:extLst>
            <a:ext uri="{FF2B5EF4-FFF2-40B4-BE49-F238E27FC236}">
              <a16:creationId xmlns:a16="http://schemas.microsoft.com/office/drawing/2014/main" id="{00000000-0008-0000-0D00-00000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67" name="直線コネクタ 266">
          <a:extLst>
            <a:ext uri="{FF2B5EF4-FFF2-40B4-BE49-F238E27FC236}">
              <a16:creationId xmlns:a16="http://schemas.microsoft.com/office/drawing/2014/main" id="{00000000-0008-0000-0D00-00000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D00-00000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69" name="直線コネクタ 268">
          <a:extLst>
            <a:ext uri="{FF2B5EF4-FFF2-40B4-BE49-F238E27FC236}">
              <a16:creationId xmlns:a16="http://schemas.microsoft.com/office/drawing/2014/main" id="{00000000-0008-0000-0D00-00000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0" name="テキスト ボックス 269">
          <a:extLst>
            <a:ext uri="{FF2B5EF4-FFF2-40B4-BE49-F238E27FC236}">
              <a16:creationId xmlns:a16="http://schemas.microsoft.com/office/drawing/2014/main" id="{00000000-0008-0000-0D00-00000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0.055</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1" name="直線コネクタ 270">
          <a:extLst>
            <a:ext uri="{FF2B5EF4-FFF2-40B4-BE49-F238E27FC236}">
              <a16:creationId xmlns:a16="http://schemas.microsoft.com/office/drawing/2014/main" id="{00000000-0008-0000-0D00-00000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2" name="テキスト ボックス 271">
          <a:extLst>
            <a:ext uri="{FF2B5EF4-FFF2-40B4-BE49-F238E27FC236}">
              <a16:creationId xmlns:a16="http://schemas.microsoft.com/office/drawing/2014/main" id="{00000000-0008-0000-0D00-00001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3" name="【認定こども園・幼稚園・保育所】&#10;一人当たり面積グラフ枠">
          <a:extLst>
            <a:ext uri="{FF2B5EF4-FFF2-40B4-BE49-F238E27FC236}">
              <a16:creationId xmlns:a16="http://schemas.microsoft.com/office/drawing/2014/main" id="{00000000-0008-0000-0D00-00001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25400</xdr:rowOff>
    </xdr:from>
    <xdr:to>
      <xdr:col>31</xdr:col>
      <xdr:colOff>85725</xdr:colOff>
      <xdr:row>36</xdr:row>
      <xdr:rowOff>127000</xdr:rowOff>
    </xdr:to>
    <xdr:sp macro="" textlink="">
      <xdr:nvSpPr>
        <xdr:cNvPr id="274" name="フローチャート : 判断 273">
          <a:extLst>
            <a:ext uri="{FF2B5EF4-FFF2-40B4-BE49-F238E27FC236}">
              <a16:creationId xmlns:a16="http://schemas.microsoft.com/office/drawing/2014/main" id="{00000000-0008-0000-0D00-000012010000}"/>
            </a:ext>
          </a:extLst>
        </xdr:cNvPr>
        <xdr:cNvSpPr/>
      </xdr:nvSpPr>
      <xdr:spPr>
        <a:xfrm>
          <a:off x="2127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143527</xdr:rowOff>
    </xdr:from>
    <xdr:ext cx="469744" cy="259045"/>
    <xdr:sp macro="" textlink="">
      <xdr:nvSpPr>
        <xdr:cNvPr id="275" name="n_1aveValue【認定こども園・幼稚園・保育所】&#10;一人当たり面積">
          <a:extLst>
            <a:ext uri="{FF2B5EF4-FFF2-40B4-BE49-F238E27FC236}">
              <a16:creationId xmlns:a16="http://schemas.microsoft.com/office/drawing/2014/main" id="{00000000-0008-0000-0D00-000013010000}"/>
            </a:ext>
          </a:extLst>
        </xdr:cNvPr>
        <xdr:cNvSpPr txBox="1"/>
      </xdr:nvSpPr>
      <xdr:spPr>
        <a:xfrm>
          <a:off x="21075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D00-00001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D00-00001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D00-00001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D00-00001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D00-00001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162560</xdr:rowOff>
    </xdr:from>
    <xdr:to>
      <xdr:col>31</xdr:col>
      <xdr:colOff>85725</xdr:colOff>
      <xdr:row>41</xdr:row>
      <xdr:rowOff>92710</xdr:rowOff>
    </xdr:to>
    <xdr:sp macro="" textlink="">
      <xdr:nvSpPr>
        <xdr:cNvPr id="281" name="円/楕円 280">
          <a:extLst>
            <a:ext uri="{FF2B5EF4-FFF2-40B4-BE49-F238E27FC236}">
              <a16:creationId xmlns:a16="http://schemas.microsoft.com/office/drawing/2014/main" id="{00000000-0008-0000-0D00-000019010000}"/>
            </a:ext>
          </a:extLst>
        </xdr:cNvPr>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83837</xdr:rowOff>
    </xdr:from>
    <xdr:ext cx="469744" cy="259045"/>
    <xdr:sp macro="" textlink="">
      <xdr:nvSpPr>
        <xdr:cNvPr id="282" name="n_1mainValue【認定こども園・幼稚園・保育所】&#10;一人当たり面積">
          <a:extLst>
            <a:ext uri="{FF2B5EF4-FFF2-40B4-BE49-F238E27FC236}">
              <a16:creationId xmlns:a16="http://schemas.microsoft.com/office/drawing/2014/main" id="{00000000-0008-0000-0D00-00001A010000}"/>
            </a:ext>
          </a:extLst>
        </xdr:cNvPr>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9" name="テキスト ボックス 288">
          <a:extLst>
            <a:ext uri="{FF2B5EF4-FFF2-40B4-BE49-F238E27FC236}">
              <a16:creationId xmlns:a16="http://schemas.microsoft.com/office/drawing/2014/main" id="{00000000-0008-0000-0D00-00002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0" name="直線コネクタ 289">
          <a:extLst>
            <a:ext uri="{FF2B5EF4-FFF2-40B4-BE49-F238E27FC236}">
              <a16:creationId xmlns:a16="http://schemas.microsoft.com/office/drawing/2014/main" id="{00000000-0008-0000-0D00-00002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D00-00002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92" name="直線コネクタ 291">
          <a:extLst>
            <a:ext uri="{FF2B5EF4-FFF2-40B4-BE49-F238E27FC236}">
              <a16:creationId xmlns:a16="http://schemas.microsoft.com/office/drawing/2014/main" id="{00000000-0008-0000-0D00-00002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93" name="テキスト ボックス 292">
          <a:extLst>
            <a:ext uri="{FF2B5EF4-FFF2-40B4-BE49-F238E27FC236}">
              <a16:creationId xmlns:a16="http://schemas.microsoft.com/office/drawing/2014/main" id="{00000000-0008-0000-0D00-000025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94" name="直線コネクタ 293">
          <a:extLst>
            <a:ext uri="{FF2B5EF4-FFF2-40B4-BE49-F238E27FC236}">
              <a16:creationId xmlns:a16="http://schemas.microsoft.com/office/drawing/2014/main" id="{00000000-0008-0000-0D00-00002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96" name="直線コネクタ 295">
          <a:extLst>
            <a:ext uri="{FF2B5EF4-FFF2-40B4-BE49-F238E27FC236}">
              <a16:creationId xmlns:a16="http://schemas.microsoft.com/office/drawing/2014/main" id="{00000000-0008-0000-0D00-00002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97" name="テキスト ボックス 296">
          <a:extLst>
            <a:ext uri="{FF2B5EF4-FFF2-40B4-BE49-F238E27FC236}">
              <a16:creationId xmlns:a16="http://schemas.microsoft.com/office/drawing/2014/main" id="{00000000-0008-0000-0D00-00002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98" name="直線コネクタ 297">
          <a:extLst>
            <a:ext uri="{FF2B5EF4-FFF2-40B4-BE49-F238E27FC236}">
              <a16:creationId xmlns:a16="http://schemas.microsoft.com/office/drawing/2014/main" id="{00000000-0008-0000-0D00-00002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99" name="テキスト ボックス 298">
          <a:extLst>
            <a:ext uri="{FF2B5EF4-FFF2-40B4-BE49-F238E27FC236}">
              <a16:creationId xmlns:a16="http://schemas.microsoft.com/office/drawing/2014/main" id="{00000000-0008-0000-0D00-00002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00" name="直線コネクタ 299">
          <a:extLst>
            <a:ext uri="{FF2B5EF4-FFF2-40B4-BE49-F238E27FC236}">
              <a16:creationId xmlns:a16="http://schemas.microsoft.com/office/drawing/2014/main" id="{00000000-0008-0000-0D00-00002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01" name="テキスト ボックス 300">
          <a:extLst>
            <a:ext uri="{FF2B5EF4-FFF2-40B4-BE49-F238E27FC236}">
              <a16:creationId xmlns:a16="http://schemas.microsoft.com/office/drawing/2014/main" id="{00000000-0008-0000-0D00-00002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03" name="テキスト ボックス 302">
          <a:extLst>
            <a:ext uri="{FF2B5EF4-FFF2-40B4-BE49-F238E27FC236}">
              <a16:creationId xmlns:a16="http://schemas.microsoft.com/office/drawing/2014/main" id="{00000000-0008-0000-0D00-00002F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5" name="テキスト ボックス 304">
          <a:extLst>
            <a:ext uri="{FF2B5EF4-FFF2-40B4-BE49-F238E27FC236}">
              <a16:creationId xmlns:a16="http://schemas.microsoft.com/office/drawing/2014/main" id="{00000000-0008-0000-0D00-000031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6" name="【学校施設】&#10;有形固定資産減価償却率グラフ枠">
          <a:extLst>
            <a:ext uri="{FF2B5EF4-FFF2-40B4-BE49-F238E27FC236}">
              <a16:creationId xmlns:a16="http://schemas.microsoft.com/office/drawing/2014/main" id="{00000000-0008-0000-0D00-00003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47172</xdr:rowOff>
    </xdr:from>
    <xdr:to>
      <xdr:col>22</xdr:col>
      <xdr:colOff>415925</xdr:colOff>
      <xdr:row>60</xdr:row>
      <xdr:rowOff>148772</xdr:rowOff>
    </xdr:to>
    <xdr:sp macro="" textlink="">
      <xdr:nvSpPr>
        <xdr:cNvPr id="307" name="フローチャート : 判断 306">
          <a:extLst>
            <a:ext uri="{FF2B5EF4-FFF2-40B4-BE49-F238E27FC236}">
              <a16:creationId xmlns:a16="http://schemas.microsoft.com/office/drawing/2014/main" id="{00000000-0008-0000-0D00-000033010000}"/>
            </a:ext>
          </a:extLst>
        </xdr:cNvPr>
        <xdr:cNvSpPr/>
      </xdr:nvSpPr>
      <xdr:spPr>
        <a:xfrm>
          <a:off x="15430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165299</xdr:rowOff>
    </xdr:from>
    <xdr:ext cx="405111" cy="259045"/>
    <xdr:sp macro="" textlink="">
      <xdr:nvSpPr>
        <xdr:cNvPr id="308" name="n_1aveValue【学校施設】&#10;有形固定資産減価償却率">
          <a:extLst>
            <a:ext uri="{FF2B5EF4-FFF2-40B4-BE49-F238E27FC236}">
              <a16:creationId xmlns:a16="http://schemas.microsoft.com/office/drawing/2014/main" id="{00000000-0008-0000-0D00-000034010000}"/>
            </a:ext>
          </a:extLst>
        </xdr:cNvPr>
        <xdr:cNvSpPr txBox="1"/>
      </xdr:nvSpPr>
      <xdr:spPr>
        <a:xfrm>
          <a:off x="15266043"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D00-00003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D00-00003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D00-00003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D00-00003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314" name="円/楕円 313">
          <a:extLst>
            <a:ext uri="{FF2B5EF4-FFF2-40B4-BE49-F238E27FC236}">
              <a16:creationId xmlns:a16="http://schemas.microsoft.com/office/drawing/2014/main" id="{00000000-0008-0000-0D00-00003A010000}"/>
            </a:ext>
          </a:extLst>
        </xdr:cNvPr>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41927</xdr:rowOff>
    </xdr:from>
    <xdr:ext cx="405111" cy="259045"/>
    <xdr:sp macro="" textlink="">
      <xdr:nvSpPr>
        <xdr:cNvPr id="315" name="n_1mainValue【学校施設】&#10;有形固定資産減価償却率">
          <a:extLst>
            <a:ext uri="{FF2B5EF4-FFF2-40B4-BE49-F238E27FC236}">
              <a16:creationId xmlns:a16="http://schemas.microsoft.com/office/drawing/2014/main" id="{00000000-0008-0000-0D00-00003B010000}"/>
            </a:ext>
          </a:extLst>
        </xdr:cNvPr>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6" name="正方形/長方形 315">
          <a:extLst>
            <a:ext uri="{FF2B5EF4-FFF2-40B4-BE49-F238E27FC236}">
              <a16:creationId xmlns:a16="http://schemas.microsoft.com/office/drawing/2014/main" id="{00000000-0008-0000-0D00-00003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317" name="正方形/長方形 316">
          <a:extLst>
            <a:ext uri="{FF2B5EF4-FFF2-40B4-BE49-F238E27FC236}">
              <a16:creationId xmlns:a16="http://schemas.microsoft.com/office/drawing/2014/main" id="{00000000-0008-0000-0D00-00003D010000}"/>
            </a:ext>
          </a:extLst>
        </xdr:cNvPr>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318" name="正方形/長方形 317">
          <a:extLst>
            <a:ext uri="{FF2B5EF4-FFF2-40B4-BE49-F238E27FC236}">
              <a16:creationId xmlns:a16="http://schemas.microsoft.com/office/drawing/2014/main" id="{00000000-0008-0000-0D00-00003E010000}"/>
            </a:ext>
          </a:extLst>
        </xdr:cNvPr>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319" name="正方形/長方形 318">
          <a:extLst>
            <a:ext uri="{FF2B5EF4-FFF2-40B4-BE49-F238E27FC236}">
              <a16:creationId xmlns:a16="http://schemas.microsoft.com/office/drawing/2014/main" id="{00000000-0008-0000-0D00-00003F010000}"/>
            </a:ext>
          </a:extLst>
        </xdr:cNvPr>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320" name="正方形/長方形 319">
          <a:extLst>
            <a:ext uri="{FF2B5EF4-FFF2-40B4-BE49-F238E27FC236}">
              <a16:creationId xmlns:a16="http://schemas.microsoft.com/office/drawing/2014/main" id="{00000000-0008-0000-0D00-000040010000}"/>
            </a:ext>
          </a:extLst>
        </xdr:cNvPr>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1" name="正方形/長方形 320">
          <a:extLst>
            <a:ext uri="{FF2B5EF4-FFF2-40B4-BE49-F238E27FC236}">
              <a16:creationId xmlns:a16="http://schemas.microsoft.com/office/drawing/2014/main" id="{00000000-0008-0000-0D00-00004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2" name="テキスト ボックス 321">
          <a:extLst>
            <a:ext uri="{FF2B5EF4-FFF2-40B4-BE49-F238E27FC236}">
              <a16:creationId xmlns:a16="http://schemas.microsoft.com/office/drawing/2014/main" id="{00000000-0008-0000-0D00-00004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3" name="直線コネクタ 322">
          <a:extLst>
            <a:ext uri="{FF2B5EF4-FFF2-40B4-BE49-F238E27FC236}">
              <a16:creationId xmlns:a16="http://schemas.microsoft.com/office/drawing/2014/main" id="{00000000-0008-0000-0D00-00004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4" name="テキスト ボックス 323">
          <a:extLst>
            <a:ext uri="{FF2B5EF4-FFF2-40B4-BE49-F238E27FC236}">
              <a16:creationId xmlns:a16="http://schemas.microsoft.com/office/drawing/2014/main" id="{00000000-0008-0000-0D00-00004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25" name="直線コネクタ 324">
          <a:extLst>
            <a:ext uri="{FF2B5EF4-FFF2-40B4-BE49-F238E27FC236}">
              <a16:creationId xmlns:a16="http://schemas.microsoft.com/office/drawing/2014/main" id="{00000000-0008-0000-0D00-00004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26" name="テキスト ボックス 325">
          <a:extLst>
            <a:ext uri="{FF2B5EF4-FFF2-40B4-BE49-F238E27FC236}">
              <a16:creationId xmlns:a16="http://schemas.microsoft.com/office/drawing/2014/main" id="{00000000-0008-0000-0D00-00004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27" name="直線コネクタ 326">
          <a:extLst>
            <a:ext uri="{FF2B5EF4-FFF2-40B4-BE49-F238E27FC236}">
              <a16:creationId xmlns:a16="http://schemas.microsoft.com/office/drawing/2014/main" id="{00000000-0008-0000-0D00-00004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28" name="テキスト ボックス 327">
          <a:extLst>
            <a:ext uri="{FF2B5EF4-FFF2-40B4-BE49-F238E27FC236}">
              <a16:creationId xmlns:a16="http://schemas.microsoft.com/office/drawing/2014/main" id="{00000000-0008-0000-0D00-00004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29" name="直線コネクタ 328">
          <a:extLst>
            <a:ext uri="{FF2B5EF4-FFF2-40B4-BE49-F238E27FC236}">
              <a16:creationId xmlns:a16="http://schemas.microsoft.com/office/drawing/2014/main" id="{00000000-0008-0000-0D00-00004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0" name="テキスト ボックス 329">
          <a:extLst>
            <a:ext uri="{FF2B5EF4-FFF2-40B4-BE49-F238E27FC236}">
              <a16:creationId xmlns:a16="http://schemas.microsoft.com/office/drawing/2014/main" id="{00000000-0008-0000-0D00-00004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31" name="直線コネクタ 330">
          <a:extLst>
            <a:ext uri="{FF2B5EF4-FFF2-40B4-BE49-F238E27FC236}">
              <a16:creationId xmlns:a16="http://schemas.microsoft.com/office/drawing/2014/main" id="{00000000-0008-0000-0D00-00004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2" name="テキスト ボックス 331">
          <a:extLst>
            <a:ext uri="{FF2B5EF4-FFF2-40B4-BE49-F238E27FC236}">
              <a16:creationId xmlns:a16="http://schemas.microsoft.com/office/drawing/2014/main" id="{00000000-0008-0000-0D00-00004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37" name="【学校施設】&#10;一人当たり面積グラフ枠">
          <a:extLst>
            <a:ext uri="{FF2B5EF4-FFF2-40B4-BE49-F238E27FC236}">
              <a16:creationId xmlns:a16="http://schemas.microsoft.com/office/drawing/2014/main" id="{00000000-0008-0000-0D00-00005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6350</xdr:rowOff>
    </xdr:from>
    <xdr:to>
      <xdr:col>31</xdr:col>
      <xdr:colOff>85725</xdr:colOff>
      <xdr:row>59</xdr:row>
      <xdr:rowOff>107950</xdr:rowOff>
    </xdr:to>
    <xdr:sp macro="" textlink="">
      <xdr:nvSpPr>
        <xdr:cNvPr id="338" name="フローチャート : 判断 337">
          <a:extLst>
            <a:ext uri="{FF2B5EF4-FFF2-40B4-BE49-F238E27FC236}">
              <a16:creationId xmlns:a16="http://schemas.microsoft.com/office/drawing/2014/main" id="{00000000-0008-0000-0D00-000052010000}"/>
            </a:ext>
          </a:extLst>
        </xdr:cNvPr>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99077</xdr:rowOff>
    </xdr:from>
    <xdr:ext cx="469744" cy="259045"/>
    <xdr:sp macro="" textlink="">
      <xdr:nvSpPr>
        <xdr:cNvPr id="339" name="n_1aveValue【学校施設】&#10;一人当たり面積">
          <a:extLst>
            <a:ext uri="{FF2B5EF4-FFF2-40B4-BE49-F238E27FC236}">
              <a16:creationId xmlns:a16="http://schemas.microsoft.com/office/drawing/2014/main" id="{00000000-0008-0000-0D00-000053010000}"/>
            </a:ext>
          </a:extLst>
        </xdr:cNvPr>
        <xdr:cNvSpPr txBox="1"/>
      </xdr:nvSpPr>
      <xdr:spPr>
        <a:xfrm>
          <a:off x="210757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00000000-0008-0000-0D00-00005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D00-00005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000000-0008-0000-0D00-00005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D00-00005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78740</xdr:rowOff>
    </xdr:from>
    <xdr:to>
      <xdr:col>31</xdr:col>
      <xdr:colOff>85725</xdr:colOff>
      <xdr:row>57</xdr:row>
      <xdr:rowOff>8890</xdr:rowOff>
    </xdr:to>
    <xdr:sp macro="" textlink="">
      <xdr:nvSpPr>
        <xdr:cNvPr id="345" name="円/楕円 344">
          <a:extLst>
            <a:ext uri="{FF2B5EF4-FFF2-40B4-BE49-F238E27FC236}">
              <a16:creationId xmlns:a16="http://schemas.microsoft.com/office/drawing/2014/main" id="{00000000-0008-0000-0D00-000059010000}"/>
            </a:ext>
          </a:extLst>
        </xdr:cNvPr>
        <xdr:cNvSpPr/>
      </xdr:nvSpPr>
      <xdr:spPr>
        <a:xfrm>
          <a:off x="21272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25417</xdr:rowOff>
    </xdr:from>
    <xdr:ext cx="469744" cy="259045"/>
    <xdr:sp macro="" textlink="">
      <xdr:nvSpPr>
        <xdr:cNvPr id="346" name="n_1mainValue【学校施設】&#10;一人当たり面積">
          <a:extLst>
            <a:ext uri="{FF2B5EF4-FFF2-40B4-BE49-F238E27FC236}">
              <a16:creationId xmlns:a16="http://schemas.microsoft.com/office/drawing/2014/main" id="{00000000-0008-0000-0D00-00005A010000}"/>
            </a:ext>
          </a:extLst>
        </xdr:cNvPr>
        <xdr:cNvSpPr txBox="1"/>
      </xdr:nvSpPr>
      <xdr:spPr>
        <a:xfrm>
          <a:off x="21075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47" name="正方形/長方形 346">
          <a:extLst>
            <a:ext uri="{FF2B5EF4-FFF2-40B4-BE49-F238E27FC236}">
              <a16:creationId xmlns:a16="http://schemas.microsoft.com/office/drawing/2014/main" id="{00000000-0008-0000-0D00-00005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48" name="正方形/長方形 347">
          <a:extLst>
            <a:ext uri="{FF2B5EF4-FFF2-40B4-BE49-F238E27FC236}">
              <a16:creationId xmlns:a16="http://schemas.microsoft.com/office/drawing/2014/main" id="{00000000-0008-0000-0D00-00005C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49" name="正方形/長方形 348">
          <a:extLst>
            <a:ext uri="{FF2B5EF4-FFF2-40B4-BE49-F238E27FC236}">
              <a16:creationId xmlns:a16="http://schemas.microsoft.com/office/drawing/2014/main" id="{00000000-0008-0000-0D00-00005D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50" name="正方形/長方形 349">
          <a:extLst>
            <a:ext uri="{FF2B5EF4-FFF2-40B4-BE49-F238E27FC236}">
              <a16:creationId xmlns:a16="http://schemas.microsoft.com/office/drawing/2014/main" id="{00000000-0008-0000-0D00-00005E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51" name="正方形/長方形 350">
          <a:extLst>
            <a:ext uri="{FF2B5EF4-FFF2-40B4-BE49-F238E27FC236}">
              <a16:creationId xmlns:a16="http://schemas.microsoft.com/office/drawing/2014/main" id="{00000000-0008-0000-0D00-00005F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2" name="正方形/長方形 351">
          <a:extLst>
            <a:ext uri="{FF2B5EF4-FFF2-40B4-BE49-F238E27FC236}">
              <a16:creationId xmlns:a16="http://schemas.microsoft.com/office/drawing/2014/main" id="{00000000-0008-0000-0D00-00006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4" name="直線コネクタ 353">
          <a:extLst>
            <a:ext uri="{FF2B5EF4-FFF2-40B4-BE49-F238E27FC236}">
              <a16:creationId xmlns:a16="http://schemas.microsoft.com/office/drawing/2014/main" id="{00000000-0008-0000-0D00-00006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56" name="直線コネクタ 355">
          <a:extLst>
            <a:ext uri="{FF2B5EF4-FFF2-40B4-BE49-F238E27FC236}">
              <a16:creationId xmlns:a16="http://schemas.microsoft.com/office/drawing/2014/main" id="{00000000-0008-0000-0D00-000064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57" name="テキスト ボックス 356">
          <a:extLst>
            <a:ext uri="{FF2B5EF4-FFF2-40B4-BE49-F238E27FC236}">
              <a16:creationId xmlns:a16="http://schemas.microsoft.com/office/drawing/2014/main" id="{00000000-0008-0000-0D00-000065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58" name="直線コネクタ 357">
          <a:extLst>
            <a:ext uri="{FF2B5EF4-FFF2-40B4-BE49-F238E27FC236}">
              <a16:creationId xmlns:a16="http://schemas.microsoft.com/office/drawing/2014/main" id="{00000000-0008-0000-0D00-000066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59" name="テキスト ボックス 358">
          <a:extLst>
            <a:ext uri="{FF2B5EF4-FFF2-40B4-BE49-F238E27FC236}">
              <a16:creationId xmlns:a16="http://schemas.microsoft.com/office/drawing/2014/main" id="{00000000-0008-0000-0D00-000067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60" name="直線コネクタ 359">
          <a:extLst>
            <a:ext uri="{FF2B5EF4-FFF2-40B4-BE49-F238E27FC236}">
              <a16:creationId xmlns:a16="http://schemas.microsoft.com/office/drawing/2014/main" id="{00000000-0008-0000-0D00-000068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61" name="テキスト ボックス 360">
          <a:extLst>
            <a:ext uri="{FF2B5EF4-FFF2-40B4-BE49-F238E27FC236}">
              <a16:creationId xmlns:a16="http://schemas.microsoft.com/office/drawing/2014/main" id="{00000000-0008-0000-0D00-000069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62" name="直線コネクタ 361">
          <a:extLst>
            <a:ext uri="{FF2B5EF4-FFF2-40B4-BE49-F238E27FC236}">
              <a16:creationId xmlns:a16="http://schemas.microsoft.com/office/drawing/2014/main" id="{00000000-0008-0000-0D00-00006A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63" name="テキスト ボックス 362">
          <a:extLst>
            <a:ext uri="{FF2B5EF4-FFF2-40B4-BE49-F238E27FC236}">
              <a16:creationId xmlns:a16="http://schemas.microsoft.com/office/drawing/2014/main" id="{00000000-0008-0000-0D00-00006B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4" name="直線コネクタ 363">
          <a:extLst>
            <a:ext uri="{FF2B5EF4-FFF2-40B4-BE49-F238E27FC236}">
              <a16:creationId xmlns:a16="http://schemas.microsoft.com/office/drawing/2014/main" id="{00000000-0008-0000-0D00-00006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5" name="テキスト ボックス 364">
          <a:extLst>
            <a:ext uri="{FF2B5EF4-FFF2-40B4-BE49-F238E27FC236}">
              <a16:creationId xmlns:a16="http://schemas.microsoft.com/office/drawing/2014/main" id="{00000000-0008-0000-0D00-00006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6" name="【児童館】&#10;有形固定資産減価償却率グラフ枠">
          <a:extLst>
            <a:ext uri="{FF2B5EF4-FFF2-40B4-BE49-F238E27FC236}">
              <a16:creationId xmlns:a16="http://schemas.microsoft.com/office/drawing/2014/main" id="{00000000-0008-0000-0D00-00006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46737</xdr:rowOff>
    </xdr:from>
    <xdr:to>
      <xdr:col>22</xdr:col>
      <xdr:colOff>415925</xdr:colOff>
      <xdr:row>86</xdr:row>
      <xdr:rowOff>148337</xdr:rowOff>
    </xdr:to>
    <xdr:sp macro="" textlink="">
      <xdr:nvSpPr>
        <xdr:cNvPr id="367" name="フローチャート : 判断 366">
          <a:extLst>
            <a:ext uri="{FF2B5EF4-FFF2-40B4-BE49-F238E27FC236}">
              <a16:creationId xmlns:a16="http://schemas.microsoft.com/office/drawing/2014/main" id="{00000000-0008-0000-0D00-00006F010000}"/>
            </a:ext>
          </a:extLst>
        </xdr:cNvPr>
        <xdr:cNvSpPr/>
      </xdr:nvSpPr>
      <xdr:spPr>
        <a:xfrm>
          <a:off x="15430500" y="1479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139464</xdr:rowOff>
    </xdr:from>
    <xdr:ext cx="405111" cy="259045"/>
    <xdr:sp macro="" textlink="">
      <xdr:nvSpPr>
        <xdr:cNvPr id="368" name="n_1aveValue【児童館】&#10;有形固定資産減価償却率">
          <a:extLst>
            <a:ext uri="{FF2B5EF4-FFF2-40B4-BE49-F238E27FC236}">
              <a16:creationId xmlns:a16="http://schemas.microsoft.com/office/drawing/2014/main" id="{00000000-0008-0000-0D00-000070010000}"/>
            </a:ext>
          </a:extLst>
        </xdr:cNvPr>
        <xdr:cNvSpPr txBox="1"/>
      </xdr:nvSpPr>
      <xdr:spPr>
        <a:xfrm>
          <a:off x="15266043" y="148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D00-00007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D00-00007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3" name="テキスト ボックス 372">
          <a:extLst>
            <a:ext uri="{FF2B5EF4-FFF2-40B4-BE49-F238E27FC236}">
              <a16:creationId xmlns:a16="http://schemas.microsoft.com/office/drawing/2014/main" id="{00000000-0008-0000-0D00-00007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74168</xdr:rowOff>
    </xdr:from>
    <xdr:to>
      <xdr:col>22</xdr:col>
      <xdr:colOff>415925</xdr:colOff>
      <xdr:row>80</xdr:row>
      <xdr:rowOff>4318</xdr:rowOff>
    </xdr:to>
    <xdr:sp macro="" textlink="">
      <xdr:nvSpPr>
        <xdr:cNvPr id="374" name="円/楕円 373">
          <a:extLst>
            <a:ext uri="{FF2B5EF4-FFF2-40B4-BE49-F238E27FC236}">
              <a16:creationId xmlns:a16="http://schemas.microsoft.com/office/drawing/2014/main" id="{00000000-0008-0000-0D00-000076010000}"/>
            </a:ext>
          </a:extLst>
        </xdr:cNvPr>
        <xdr:cNvSpPr/>
      </xdr:nvSpPr>
      <xdr:spPr>
        <a:xfrm>
          <a:off x="15430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20845</xdr:rowOff>
    </xdr:from>
    <xdr:ext cx="405111" cy="259045"/>
    <xdr:sp macro="" textlink="">
      <xdr:nvSpPr>
        <xdr:cNvPr id="375" name="n_1mainValue【児童館】&#10;有形固定資産減価償却率">
          <a:extLst>
            <a:ext uri="{FF2B5EF4-FFF2-40B4-BE49-F238E27FC236}">
              <a16:creationId xmlns:a16="http://schemas.microsoft.com/office/drawing/2014/main" id="{00000000-0008-0000-0D00-000077010000}"/>
            </a:ext>
          </a:extLst>
        </xdr:cNvPr>
        <xdr:cNvSpPr txBox="1"/>
      </xdr:nvSpPr>
      <xdr:spPr>
        <a:xfrm>
          <a:off x="15266043"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6" name="正方形/長方形 375">
          <a:extLst>
            <a:ext uri="{FF2B5EF4-FFF2-40B4-BE49-F238E27FC236}">
              <a16:creationId xmlns:a16="http://schemas.microsoft.com/office/drawing/2014/main" id="{00000000-0008-0000-0D00-00007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77" name="正方形/長方形 376">
          <a:extLst>
            <a:ext uri="{FF2B5EF4-FFF2-40B4-BE49-F238E27FC236}">
              <a16:creationId xmlns:a16="http://schemas.microsoft.com/office/drawing/2014/main" id="{00000000-0008-0000-0D00-000079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78" name="正方形/長方形 377">
          <a:extLst>
            <a:ext uri="{FF2B5EF4-FFF2-40B4-BE49-F238E27FC236}">
              <a16:creationId xmlns:a16="http://schemas.microsoft.com/office/drawing/2014/main" id="{00000000-0008-0000-0D00-00007A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79" name="正方形/長方形 378">
          <a:extLst>
            <a:ext uri="{FF2B5EF4-FFF2-40B4-BE49-F238E27FC236}">
              <a16:creationId xmlns:a16="http://schemas.microsoft.com/office/drawing/2014/main" id="{00000000-0008-0000-0D00-00007B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80" name="正方形/長方形 379">
          <a:extLst>
            <a:ext uri="{FF2B5EF4-FFF2-40B4-BE49-F238E27FC236}">
              <a16:creationId xmlns:a16="http://schemas.microsoft.com/office/drawing/2014/main" id="{00000000-0008-0000-0D00-00007C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1" name="正方形/長方形 380">
          <a:extLst>
            <a:ext uri="{FF2B5EF4-FFF2-40B4-BE49-F238E27FC236}">
              <a16:creationId xmlns:a16="http://schemas.microsoft.com/office/drawing/2014/main" id="{00000000-0008-0000-0D00-00007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2" name="テキスト ボックス 381">
          <a:extLst>
            <a:ext uri="{FF2B5EF4-FFF2-40B4-BE49-F238E27FC236}">
              <a16:creationId xmlns:a16="http://schemas.microsoft.com/office/drawing/2014/main" id="{00000000-0008-0000-0D00-00007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3" name="直線コネクタ 382">
          <a:extLst>
            <a:ext uri="{FF2B5EF4-FFF2-40B4-BE49-F238E27FC236}">
              <a16:creationId xmlns:a16="http://schemas.microsoft.com/office/drawing/2014/main" id="{00000000-0008-0000-0D00-00007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84" name="テキスト ボックス 383">
          <a:extLst>
            <a:ext uri="{FF2B5EF4-FFF2-40B4-BE49-F238E27FC236}">
              <a16:creationId xmlns:a16="http://schemas.microsoft.com/office/drawing/2014/main" id="{00000000-0008-0000-0D00-000080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85" name="直線コネクタ 384">
          <a:extLst>
            <a:ext uri="{FF2B5EF4-FFF2-40B4-BE49-F238E27FC236}">
              <a16:creationId xmlns:a16="http://schemas.microsoft.com/office/drawing/2014/main" id="{00000000-0008-0000-0D00-000081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86" name="テキスト ボックス 385">
          <a:extLst>
            <a:ext uri="{FF2B5EF4-FFF2-40B4-BE49-F238E27FC236}">
              <a16:creationId xmlns:a16="http://schemas.microsoft.com/office/drawing/2014/main" id="{00000000-0008-0000-0D00-000082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87" name="直線コネクタ 386">
          <a:extLst>
            <a:ext uri="{FF2B5EF4-FFF2-40B4-BE49-F238E27FC236}">
              <a16:creationId xmlns:a16="http://schemas.microsoft.com/office/drawing/2014/main" id="{00000000-0008-0000-0D00-000083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88" name="テキスト ボックス 387">
          <a:extLst>
            <a:ext uri="{FF2B5EF4-FFF2-40B4-BE49-F238E27FC236}">
              <a16:creationId xmlns:a16="http://schemas.microsoft.com/office/drawing/2014/main" id="{00000000-0008-0000-0D00-000084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89" name="直線コネクタ 388">
          <a:extLst>
            <a:ext uri="{FF2B5EF4-FFF2-40B4-BE49-F238E27FC236}">
              <a16:creationId xmlns:a16="http://schemas.microsoft.com/office/drawing/2014/main" id="{00000000-0008-0000-0D00-000085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91" name="直線コネクタ 390">
          <a:extLst>
            <a:ext uri="{FF2B5EF4-FFF2-40B4-BE49-F238E27FC236}">
              <a16:creationId xmlns:a16="http://schemas.microsoft.com/office/drawing/2014/main" id="{00000000-0008-0000-0D00-000087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93" name="直線コネクタ 392">
          <a:extLst>
            <a:ext uri="{FF2B5EF4-FFF2-40B4-BE49-F238E27FC236}">
              <a16:creationId xmlns:a16="http://schemas.microsoft.com/office/drawing/2014/main" id="{00000000-0008-0000-0D00-000089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94" name="テキスト ボックス 393">
          <a:extLst>
            <a:ext uri="{FF2B5EF4-FFF2-40B4-BE49-F238E27FC236}">
              <a16:creationId xmlns:a16="http://schemas.microsoft.com/office/drawing/2014/main" id="{00000000-0008-0000-0D00-00008A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95" name="直線コネクタ 394">
          <a:extLst>
            <a:ext uri="{FF2B5EF4-FFF2-40B4-BE49-F238E27FC236}">
              <a16:creationId xmlns:a16="http://schemas.microsoft.com/office/drawing/2014/main" id="{00000000-0008-0000-0D00-00008B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96" name="テキスト ボックス 395">
          <a:extLst>
            <a:ext uri="{FF2B5EF4-FFF2-40B4-BE49-F238E27FC236}">
              <a16:creationId xmlns:a16="http://schemas.microsoft.com/office/drawing/2014/main" id="{00000000-0008-0000-0D00-00008C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7" name="直線コネクタ 396">
          <a:extLst>
            <a:ext uri="{FF2B5EF4-FFF2-40B4-BE49-F238E27FC236}">
              <a16:creationId xmlns:a16="http://schemas.microsoft.com/office/drawing/2014/main" id="{00000000-0008-0000-0D00-00008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8" name="テキスト ボックス 397">
          <a:extLst>
            <a:ext uri="{FF2B5EF4-FFF2-40B4-BE49-F238E27FC236}">
              <a16:creationId xmlns:a16="http://schemas.microsoft.com/office/drawing/2014/main" id="{00000000-0008-0000-0D00-00008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9" name="【児童館】&#10;一人当たり面積グラフ枠">
          <a:extLst>
            <a:ext uri="{FF2B5EF4-FFF2-40B4-BE49-F238E27FC236}">
              <a16:creationId xmlns:a16="http://schemas.microsoft.com/office/drawing/2014/main" id="{00000000-0008-0000-0D00-00008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3629</xdr:rowOff>
    </xdr:from>
    <xdr:to>
      <xdr:col>31</xdr:col>
      <xdr:colOff>85725</xdr:colOff>
      <xdr:row>80</xdr:row>
      <xdr:rowOff>105229</xdr:rowOff>
    </xdr:to>
    <xdr:sp macro="" textlink="">
      <xdr:nvSpPr>
        <xdr:cNvPr id="400" name="フローチャート : 判断 399">
          <a:extLst>
            <a:ext uri="{FF2B5EF4-FFF2-40B4-BE49-F238E27FC236}">
              <a16:creationId xmlns:a16="http://schemas.microsoft.com/office/drawing/2014/main" id="{00000000-0008-0000-0D00-000090010000}"/>
            </a:ext>
          </a:extLst>
        </xdr:cNvPr>
        <xdr:cNvSpPr/>
      </xdr:nvSpPr>
      <xdr:spPr>
        <a:xfrm>
          <a:off x="21272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96356</xdr:rowOff>
    </xdr:from>
    <xdr:ext cx="469744" cy="259045"/>
    <xdr:sp macro="" textlink="">
      <xdr:nvSpPr>
        <xdr:cNvPr id="401" name="n_1aveValue【児童館】&#10;一人当たり面積">
          <a:extLst>
            <a:ext uri="{FF2B5EF4-FFF2-40B4-BE49-F238E27FC236}">
              <a16:creationId xmlns:a16="http://schemas.microsoft.com/office/drawing/2014/main" id="{00000000-0008-0000-0D00-000091010000}"/>
            </a:ext>
          </a:extLst>
        </xdr:cNvPr>
        <xdr:cNvSpPr txBox="1"/>
      </xdr:nvSpPr>
      <xdr:spPr>
        <a:xfrm>
          <a:off x="21075727" y="1381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D00-00009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D00-00009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D00-00009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D00-00009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D00-00009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28121</xdr:rowOff>
    </xdr:from>
    <xdr:to>
      <xdr:col>31</xdr:col>
      <xdr:colOff>85725</xdr:colOff>
      <xdr:row>77</xdr:row>
      <xdr:rowOff>129721</xdr:rowOff>
    </xdr:to>
    <xdr:sp macro="" textlink="">
      <xdr:nvSpPr>
        <xdr:cNvPr id="407" name="円/楕円 406">
          <a:extLst>
            <a:ext uri="{FF2B5EF4-FFF2-40B4-BE49-F238E27FC236}">
              <a16:creationId xmlns:a16="http://schemas.microsoft.com/office/drawing/2014/main" id="{00000000-0008-0000-0D00-000097010000}"/>
            </a:ext>
          </a:extLst>
        </xdr:cNvPr>
        <xdr:cNvSpPr/>
      </xdr:nvSpPr>
      <xdr:spPr>
        <a:xfrm>
          <a:off x="2127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146248</xdr:rowOff>
    </xdr:from>
    <xdr:ext cx="469744" cy="259045"/>
    <xdr:sp macro="" textlink="">
      <xdr:nvSpPr>
        <xdr:cNvPr id="408" name="n_1mainValue【児童館】&#10;一人当たり面積">
          <a:extLst>
            <a:ext uri="{FF2B5EF4-FFF2-40B4-BE49-F238E27FC236}">
              <a16:creationId xmlns:a16="http://schemas.microsoft.com/office/drawing/2014/main" id="{00000000-0008-0000-0D00-000098010000}"/>
            </a:ext>
          </a:extLst>
        </xdr:cNvPr>
        <xdr:cNvSpPr txBox="1"/>
      </xdr:nvSpPr>
      <xdr:spPr>
        <a:xfrm>
          <a:off x="21075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9" name="正方形/長方形 408">
          <a:extLst>
            <a:ext uri="{FF2B5EF4-FFF2-40B4-BE49-F238E27FC236}">
              <a16:creationId xmlns:a16="http://schemas.microsoft.com/office/drawing/2014/main" id="{00000000-0008-0000-0D00-00009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10" name="正方形/長方形 409">
          <a:extLst>
            <a:ext uri="{FF2B5EF4-FFF2-40B4-BE49-F238E27FC236}">
              <a16:creationId xmlns:a16="http://schemas.microsoft.com/office/drawing/2014/main" id="{00000000-0008-0000-0D00-00009A010000}"/>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11" name="正方形/長方形 410">
          <a:extLst>
            <a:ext uri="{FF2B5EF4-FFF2-40B4-BE49-F238E27FC236}">
              <a16:creationId xmlns:a16="http://schemas.microsoft.com/office/drawing/2014/main" id="{00000000-0008-0000-0D00-00009B010000}"/>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12" name="正方形/長方形 411">
          <a:extLst>
            <a:ext uri="{FF2B5EF4-FFF2-40B4-BE49-F238E27FC236}">
              <a16:creationId xmlns:a16="http://schemas.microsoft.com/office/drawing/2014/main" id="{00000000-0008-0000-0D00-00009C010000}"/>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13" name="正方形/長方形 412">
          <a:extLst>
            <a:ext uri="{FF2B5EF4-FFF2-40B4-BE49-F238E27FC236}">
              <a16:creationId xmlns:a16="http://schemas.microsoft.com/office/drawing/2014/main" id="{00000000-0008-0000-0D00-00009D010000}"/>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4" name="正方形/長方形 413">
          <a:extLst>
            <a:ext uri="{FF2B5EF4-FFF2-40B4-BE49-F238E27FC236}">
              <a16:creationId xmlns:a16="http://schemas.microsoft.com/office/drawing/2014/main" id="{00000000-0008-0000-0D00-00009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5" name="テキスト ボックス 414">
          <a:extLst>
            <a:ext uri="{FF2B5EF4-FFF2-40B4-BE49-F238E27FC236}">
              <a16:creationId xmlns:a16="http://schemas.microsoft.com/office/drawing/2014/main" id="{00000000-0008-0000-0D00-00009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6" name="直線コネクタ 415">
          <a:extLst>
            <a:ext uri="{FF2B5EF4-FFF2-40B4-BE49-F238E27FC236}">
              <a16:creationId xmlns:a16="http://schemas.microsoft.com/office/drawing/2014/main" id="{00000000-0008-0000-0D00-0000A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7" name="テキスト ボックス 416">
          <a:extLst>
            <a:ext uri="{FF2B5EF4-FFF2-40B4-BE49-F238E27FC236}">
              <a16:creationId xmlns:a16="http://schemas.microsoft.com/office/drawing/2014/main" id="{00000000-0008-0000-0D00-0000A1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8" name="直線コネクタ 417">
          <a:extLst>
            <a:ext uri="{FF2B5EF4-FFF2-40B4-BE49-F238E27FC236}">
              <a16:creationId xmlns:a16="http://schemas.microsoft.com/office/drawing/2014/main" id="{00000000-0008-0000-0D00-0000A2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9" name="テキスト ボックス 418">
          <a:extLst>
            <a:ext uri="{FF2B5EF4-FFF2-40B4-BE49-F238E27FC236}">
              <a16:creationId xmlns:a16="http://schemas.microsoft.com/office/drawing/2014/main" id="{00000000-0008-0000-0D00-0000A301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21" name="テキスト ボックス 420">
          <a:extLst>
            <a:ext uri="{FF2B5EF4-FFF2-40B4-BE49-F238E27FC236}">
              <a16:creationId xmlns:a16="http://schemas.microsoft.com/office/drawing/2014/main" id="{00000000-0008-0000-0D00-0000A5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22" name="直線コネクタ 421">
          <a:extLst>
            <a:ext uri="{FF2B5EF4-FFF2-40B4-BE49-F238E27FC236}">
              <a16:creationId xmlns:a16="http://schemas.microsoft.com/office/drawing/2014/main" id="{00000000-0008-0000-0D00-0000A6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23" name="テキスト ボックス 422">
          <a:extLst>
            <a:ext uri="{FF2B5EF4-FFF2-40B4-BE49-F238E27FC236}">
              <a16:creationId xmlns:a16="http://schemas.microsoft.com/office/drawing/2014/main" id="{00000000-0008-0000-0D00-0000A7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24" name="直線コネクタ 423">
          <a:extLst>
            <a:ext uri="{FF2B5EF4-FFF2-40B4-BE49-F238E27FC236}">
              <a16:creationId xmlns:a16="http://schemas.microsoft.com/office/drawing/2014/main" id="{00000000-0008-0000-0D00-0000A8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25" name="テキスト ボックス 424">
          <a:extLst>
            <a:ext uri="{FF2B5EF4-FFF2-40B4-BE49-F238E27FC236}">
              <a16:creationId xmlns:a16="http://schemas.microsoft.com/office/drawing/2014/main" id="{00000000-0008-0000-0D00-0000A9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26" name="直線コネクタ 425">
          <a:extLst>
            <a:ext uri="{FF2B5EF4-FFF2-40B4-BE49-F238E27FC236}">
              <a16:creationId xmlns:a16="http://schemas.microsoft.com/office/drawing/2014/main" id="{00000000-0008-0000-0D00-0000AA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7" name="テキスト ボックス 426">
          <a:extLst>
            <a:ext uri="{FF2B5EF4-FFF2-40B4-BE49-F238E27FC236}">
              <a16:creationId xmlns:a16="http://schemas.microsoft.com/office/drawing/2014/main" id="{00000000-0008-0000-0D00-0000AB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8" name="直線コネクタ 427">
          <a:extLst>
            <a:ext uri="{FF2B5EF4-FFF2-40B4-BE49-F238E27FC236}">
              <a16:creationId xmlns:a16="http://schemas.microsoft.com/office/drawing/2014/main" id="{00000000-0008-0000-0D00-0000AC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29" name="テキスト ボックス 428">
          <a:extLst>
            <a:ext uri="{FF2B5EF4-FFF2-40B4-BE49-F238E27FC236}">
              <a16:creationId xmlns:a16="http://schemas.microsoft.com/office/drawing/2014/main" id="{00000000-0008-0000-0D00-0000AD01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0" name="直線コネクタ 429">
          <a:extLst>
            <a:ext uri="{FF2B5EF4-FFF2-40B4-BE49-F238E27FC236}">
              <a16:creationId xmlns:a16="http://schemas.microsoft.com/office/drawing/2014/main" id="{00000000-0008-0000-0D00-0000A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2" name="【公民館】&#10;有形固定資産減価償却率グラフ枠">
          <a:extLst>
            <a:ext uri="{FF2B5EF4-FFF2-40B4-BE49-F238E27FC236}">
              <a16:creationId xmlns:a16="http://schemas.microsoft.com/office/drawing/2014/main" id="{00000000-0008-0000-0D00-0000B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98</xdr:row>
      <xdr:rowOff>139700</xdr:rowOff>
    </xdr:from>
    <xdr:to>
      <xdr:col>22</xdr:col>
      <xdr:colOff>415925</xdr:colOff>
      <xdr:row>99</xdr:row>
      <xdr:rowOff>69850</xdr:rowOff>
    </xdr:to>
    <xdr:sp macro="" textlink="">
      <xdr:nvSpPr>
        <xdr:cNvPr id="433" name="フローチャート : 判断 432">
          <a:extLst>
            <a:ext uri="{FF2B5EF4-FFF2-40B4-BE49-F238E27FC236}">
              <a16:creationId xmlns:a16="http://schemas.microsoft.com/office/drawing/2014/main" id="{00000000-0008-0000-0D00-0000B1010000}"/>
            </a:ext>
          </a:extLst>
        </xdr:cNvPr>
        <xdr:cNvSpPr/>
      </xdr:nvSpPr>
      <xdr:spPr>
        <a:xfrm>
          <a:off x="1543050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86377</xdr:rowOff>
    </xdr:from>
    <xdr:ext cx="405111" cy="259045"/>
    <xdr:sp macro="" textlink="">
      <xdr:nvSpPr>
        <xdr:cNvPr id="434" name="n_1aveValue【公民館】&#10;有形固定資産減価償却率">
          <a:extLst>
            <a:ext uri="{FF2B5EF4-FFF2-40B4-BE49-F238E27FC236}">
              <a16:creationId xmlns:a16="http://schemas.microsoft.com/office/drawing/2014/main" id="{00000000-0008-0000-0D00-0000B2010000}"/>
            </a:ext>
          </a:extLst>
        </xdr:cNvPr>
        <xdr:cNvSpPr txBox="1"/>
      </xdr:nvSpPr>
      <xdr:spPr>
        <a:xfrm>
          <a:off x="15266043" y="1671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D00-0000B4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D00-0000B5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D00-0000B6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D00-0000B7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11793</xdr:rowOff>
    </xdr:from>
    <xdr:to>
      <xdr:col>22</xdr:col>
      <xdr:colOff>415925</xdr:colOff>
      <xdr:row>103</xdr:row>
      <xdr:rowOff>113393</xdr:rowOff>
    </xdr:to>
    <xdr:sp macro="" textlink="">
      <xdr:nvSpPr>
        <xdr:cNvPr id="440" name="円/楕円 439">
          <a:extLst>
            <a:ext uri="{FF2B5EF4-FFF2-40B4-BE49-F238E27FC236}">
              <a16:creationId xmlns:a16="http://schemas.microsoft.com/office/drawing/2014/main" id="{00000000-0008-0000-0D00-0000B8010000}"/>
            </a:ext>
          </a:extLst>
        </xdr:cNvPr>
        <xdr:cNvSpPr/>
      </xdr:nvSpPr>
      <xdr:spPr>
        <a:xfrm>
          <a:off x="15430500" y="176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104520</xdr:rowOff>
    </xdr:from>
    <xdr:ext cx="405111" cy="259045"/>
    <xdr:sp macro="" textlink="">
      <xdr:nvSpPr>
        <xdr:cNvPr id="441" name="n_1mainValue【公民館】&#10;有形固定資産減価償却率">
          <a:extLst>
            <a:ext uri="{FF2B5EF4-FFF2-40B4-BE49-F238E27FC236}">
              <a16:creationId xmlns:a16="http://schemas.microsoft.com/office/drawing/2014/main" id="{00000000-0008-0000-0D00-0000B9010000}"/>
            </a:ext>
          </a:extLst>
        </xdr:cNvPr>
        <xdr:cNvSpPr txBox="1"/>
      </xdr:nvSpPr>
      <xdr:spPr>
        <a:xfrm>
          <a:off x="15266043" y="1776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445" name="正方形/長方形 444">
          <a:extLst>
            <a:ext uri="{FF2B5EF4-FFF2-40B4-BE49-F238E27FC236}">
              <a16:creationId xmlns:a16="http://schemas.microsoft.com/office/drawing/2014/main" id="{00000000-0008-0000-0D00-0000BD010000}"/>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446" name="正方形/長方形 445">
          <a:extLst>
            <a:ext uri="{FF2B5EF4-FFF2-40B4-BE49-F238E27FC236}">
              <a16:creationId xmlns:a16="http://schemas.microsoft.com/office/drawing/2014/main" id="{00000000-0008-0000-0D00-0000BE010000}"/>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7" name="正方形/長方形 446">
          <a:extLst>
            <a:ext uri="{FF2B5EF4-FFF2-40B4-BE49-F238E27FC236}">
              <a16:creationId xmlns:a16="http://schemas.microsoft.com/office/drawing/2014/main" id="{00000000-0008-0000-0D00-0000B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D00-0000C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9" name="直線コネクタ 448">
          <a:extLst>
            <a:ext uri="{FF2B5EF4-FFF2-40B4-BE49-F238E27FC236}">
              <a16:creationId xmlns:a16="http://schemas.microsoft.com/office/drawing/2014/main" id="{00000000-0008-0000-0D00-0000C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00000000-0008-0000-0D00-0000C2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51" name="直線コネクタ 450">
          <a:extLst>
            <a:ext uri="{FF2B5EF4-FFF2-40B4-BE49-F238E27FC236}">
              <a16:creationId xmlns:a16="http://schemas.microsoft.com/office/drawing/2014/main" id="{00000000-0008-0000-0D00-0000C3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D00-0000C4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3" name="直線コネクタ 452">
          <a:extLst>
            <a:ext uri="{FF2B5EF4-FFF2-40B4-BE49-F238E27FC236}">
              <a16:creationId xmlns:a16="http://schemas.microsoft.com/office/drawing/2014/main" id="{00000000-0008-0000-0D00-0000C5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D00-0000C6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5" name="直線コネクタ 454">
          <a:extLst>
            <a:ext uri="{FF2B5EF4-FFF2-40B4-BE49-F238E27FC236}">
              <a16:creationId xmlns:a16="http://schemas.microsoft.com/office/drawing/2014/main" id="{00000000-0008-0000-0D00-0000C7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7" name="直線コネクタ 456">
          <a:extLst>
            <a:ext uri="{FF2B5EF4-FFF2-40B4-BE49-F238E27FC236}">
              <a16:creationId xmlns:a16="http://schemas.microsoft.com/office/drawing/2014/main" id="{00000000-0008-0000-0D00-0000C9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D00-0000CA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a:extLst>
            <a:ext uri="{FF2B5EF4-FFF2-40B4-BE49-F238E27FC236}">
              <a16:creationId xmlns:a16="http://schemas.microsoft.com/office/drawing/2014/main" id="{00000000-0008-0000-0D00-0000CB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D00-0000CC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公民館】&#10;一人当たり面積グラフ枠">
          <a:extLst>
            <a:ext uri="{FF2B5EF4-FFF2-40B4-BE49-F238E27FC236}">
              <a16:creationId xmlns:a16="http://schemas.microsoft.com/office/drawing/2014/main" id="{00000000-0008-0000-0D00-0000CD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462" name="フローチャート : 判断 461">
          <a:extLst>
            <a:ext uri="{FF2B5EF4-FFF2-40B4-BE49-F238E27FC236}">
              <a16:creationId xmlns:a16="http://schemas.microsoft.com/office/drawing/2014/main" id="{00000000-0008-0000-0D00-0000CE010000}"/>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3827</xdr:rowOff>
    </xdr:from>
    <xdr:ext cx="469744" cy="259045"/>
    <xdr:sp macro="" textlink="">
      <xdr:nvSpPr>
        <xdr:cNvPr id="463" name="n_1aveValue【公民館】&#10;一人当たり面積">
          <a:extLst>
            <a:ext uri="{FF2B5EF4-FFF2-40B4-BE49-F238E27FC236}">
              <a16:creationId xmlns:a16="http://schemas.microsoft.com/office/drawing/2014/main" id="{00000000-0008-0000-0D00-0000CF010000}"/>
            </a:ext>
          </a:extLst>
        </xdr:cNvPr>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D00-0000D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D00-0000D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151130</xdr:rowOff>
    </xdr:from>
    <xdr:to>
      <xdr:col>31</xdr:col>
      <xdr:colOff>85725</xdr:colOff>
      <xdr:row>100</xdr:row>
      <xdr:rowOff>81280</xdr:rowOff>
    </xdr:to>
    <xdr:sp macro="" textlink="">
      <xdr:nvSpPr>
        <xdr:cNvPr id="469" name="円/楕円 468">
          <a:extLst>
            <a:ext uri="{FF2B5EF4-FFF2-40B4-BE49-F238E27FC236}">
              <a16:creationId xmlns:a16="http://schemas.microsoft.com/office/drawing/2014/main" id="{00000000-0008-0000-0D00-0000D5010000}"/>
            </a:ext>
          </a:extLst>
        </xdr:cNvPr>
        <xdr:cNvSpPr/>
      </xdr:nvSpPr>
      <xdr:spPr>
        <a:xfrm>
          <a:off x="21272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97807</xdr:rowOff>
    </xdr:from>
    <xdr:ext cx="469744" cy="259045"/>
    <xdr:sp macro="" textlink="">
      <xdr:nvSpPr>
        <xdr:cNvPr id="470" name="n_1mainValue【公民館】&#10;一人当たり面積">
          <a:extLst>
            <a:ext uri="{FF2B5EF4-FFF2-40B4-BE49-F238E27FC236}">
              <a16:creationId xmlns:a16="http://schemas.microsoft.com/office/drawing/2014/main" id="{00000000-0008-0000-0D00-0000D6010000}"/>
            </a:ext>
          </a:extLst>
        </xdr:cNvPr>
        <xdr:cNvSpPr txBox="1"/>
      </xdr:nvSpPr>
      <xdr:spPr>
        <a:xfrm>
          <a:off x="21075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1" name="正方形/長方形 470">
          <a:extLst>
            <a:ext uri="{FF2B5EF4-FFF2-40B4-BE49-F238E27FC236}">
              <a16:creationId xmlns:a16="http://schemas.microsoft.com/office/drawing/2014/main" id="{00000000-0008-0000-0D00-0000D7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2" name="正方形/長方形 471">
          <a:extLst>
            <a:ext uri="{FF2B5EF4-FFF2-40B4-BE49-F238E27FC236}">
              <a16:creationId xmlns:a16="http://schemas.microsoft.com/office/drawing/2014/main" id="{00000000-0008-0000-0D00-0000D8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3" name="テキスト ボックス 472">
          <a:extLst>
            <a:ext uri="{FF2B5EF4-FFF2-40B4-BE49-F238E27FC236}">
              <a16:creationId xmlns:a16="http://schemas.microsoft.com/office/drawing/2014/main" id="{00000000-0008-0000-0D00-0000D9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県や全国平均、類似団体と比較して特に有形固定資産減価償却率が高くなっている施設は、認定こども園・幼稚園・保育所や児童館であり、低くなっている施設は、学校施設、公民館である。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高い数値を示している保育所は、老朽化が進んでおり、安全・安心に保育できる環境を確保するため、適正化計画を策定しているところである。</a:t>
          </a:r>
          <a:endParaRPr lang="ja-JP" altLang="ja-JP" sz="1400">
            <a:effectLst/>
          </a:endParaRPr>
        </a:p>
        <a:p>
          <a:r>
            <a:rPr kumimoji="1" lang="ja-JP" altLang="ja-JP" sz="1100">
              <a:solidFill>
                <a:schemeClr val="dk1"/>
              </a:solidFill>
              <a:effectLst/>
              <a:latin typeface="+mn-lt"/>
              <a:ea typeface="+mn-ea"/>
              <a:cs typeface="+mn-cs"/>
            </a:rPr>
            <a:t>また、学校施設、公民館については、耐震化に伴う学校施設の改修や、築年数が４０年を超えるような地区公民館の建て替えを行っているため、有形固定資産減価償却率が低くなっている。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都城市公共施設等総合管理計画に示された建築物系施設の管理に関する基本方針により、施設類型ごとに適正化計画を策定することとされていることから、今後、個別施設毎に適正化計画を策定し、必要なサービスを適切かつ持続可能な形で提供する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9</xdr:row>
      <xdr:rowOff>107950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1" name="直線コネクタ 20">
          <a:extLst>
            <a:ext uri="{FF2B5EF4-FFF2-40B4-BE49-F238E27FC236}">
              <a16:creationId xmlns:a16="http://schemas.microsoft.com/office/drawing/2014/main" id="{00000000-0008-0000-0E00-000015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2" name="円/楕円 21">
          <a:extLst>
            <a:ext uri="{FF2B5EF4-FFF2-40B4-BE49-F238E27FC236}">
              <a16:creationId xmlns:a16="http://schemas.microsoft.com/office/drawing/2014/main" id="{00000000-0008-0000-0E00-000016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3" name="フローチャート : 判断 22">
          <a:extLst>
            <a:ext uri="{FF2B5EF4-FFF2-40B4-BE49-F238E27FC236}">
              <a16:creationId xmlns:a16="http://schemas.microsoft.com/office/drawing/2014/main" id="{00000000-0008-0000-0E00-000017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3175</xdr:colOff>
      <xdr:row>15</xdr:row>
      <xdr:rowOff>158750</xdr:rowOff>
    </xdr:from>
    <xdr:ext cx="5163593" cy="259045"/>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6" name="テキスト ボックス 25">
          <a:extLst>
            <a:ext uri="{FF2B5EF4-FFF2-40B4-BE49-F238E27FC236}">
              <a16:creationId xmlns:a16="http://schemas.microsoft.com/office/drawing/2014/main" id="{00000000-0008-0000-0E00-00001A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7" name="テキスト ボックス 26">
          <a:extLst>
            <a:ext uri="{FF2B5EF4-FFF2-40B4-BE49-F238E27FC236}">
              <a16:creationId xmlns:a16="http://schemas.microsoft.com/office/drawing/2014/main" id="{00000000-0008-0000-0E00-00001B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0" name="正方形/長方形 29">
          <a:extLst>
            <a:ext uri="{FF2B5EF4-FFF2-40B4-BE49-F238E27FC236}">
              <a16:creationId xmlns:a16="http://schemas.microsoft.com/office/drawing/2014/main" id="{00000000-0008-0000-0E00-00001E000000}"/>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35" name="直線コネクタ 34">
          <a:extLst>
            <a:ext uri="{FF2B5EF4-FFF2-40B4-BE49-F238E27FC236}">
              <a16:creationId xmlns:a16="http://schemas.microsoft.com/office/drawing/2014/main" id="{00000000-0008-0000-0E00-000023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36" name="テキスト ボックス 35">
          <a:extLst>
            <a:ext uri="{FF2B5EF4-FFF2-40B4-BE49-F238E27FC236}">
              <a16:creationId xmlns:a16="http://schemas.microsoft.com/office/drawing/2014/main" id="{00000000-0008-0000-0E00-000024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49" name="【図書館】&#10;有形固定資産減価償却率グラフ枠">
          <a:extLst>
            <a:ext uri="{FF2B5EF4-FFF2-40B4-BE49-F238E27FC236}">
              <a16:creationId xmlns:a16="http://schemas.microsoft.com/office/drawing/2014/main" id="{00000000-0008-0000-0E00-000031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42</xdr:row>
      <xdr:rowOff>10160</xdr:rowOff>
    </xdr:from>
    <xdr:to>
      <xdr:col>5</xdr:col>
      <xdr:colOff>409575</xdr:colOff>
      <xdr:row>42</xdr:row>
      <xdr:rowOff>111760</xdr:rowOff>
    </xdr:to>
    <xdr:sp macro="" textlink="">
      <xdr:nvSpPr>
        <xdr:cNvPr id="50" name="フローチャート : 判断 49">
          <a:extLst>
            <a:ext uri="{FF2B5EF4-FFF2-40B4-BE49-F238E27FC236}">
              <a16:creationId xmlns:a16="http://schemas.microsoft.com/office/drawing/2014/main" id="{00000000-0008-0000-0E00-000032000000}"/>
            </a:ext>
          </a:extLst>
        </xdr:cNvPr>
        <xdr:cNvSpPr/>
      </xdr:nvSpPr>
      <xdr:spPr>
        <a:xfrm>
          <a:off x="3746500" y="72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102887</xdr:rowOff>
    </xdr:from>
    <xdr:ext cx="405111" cy="259045"/>
    <xdr:sp macro="" textlink="">
      <xdr:nvSpPr>
        <xdr:cNvPr id="51" name="n_1aveValue【図書館】&#10;有形固定資産減価償却率">
          <a:extLst>
            <a:ext uri="{FF2B5EF4-FFF2-40B4-BE49-F238E27FC236}">
              <a16:creationId xmlns:a16="http://schemas.microsoft.com/office/drawing/2014/main" id="{00000000-0008-0000-0E00-000033000000}"/>
            </a:ext>
          </a:extLst>
        </xdr:cNvPr>
        <xdr:cNvSpPr txBox="1"/>
      </xdr:nvSpPr>
      <xdr:spPr>
        <a:xfrm>
          <a:off x="3582043"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90170</xdr:rowOff>
    </xdr:from>
    <xdr:to>
      <xdr:col>5</xdr:col>
      <xdr:colOff>409575</xdr:colOff>
      <xdr:row>34</xdr:row>
      <xdr:rowOff>20320</xdr:rowOff>
    </xdr:to>
    <xdr:sp macro="" textlink="">
      <xdr:nvSpPr>
        <xdr:cNvPr id="57" name="円/楕円 56">
          <a:extLst>
            <a:ext uri="{FF2B5EF4-FFF2-40B4-BE49-F238E27FC236}">
              <a16:creationId xmlns:a16="http://schemas.microsoft.com/office/drawing/2014/main" id="{00000000-0008-0000-0E00-000039000000}"/>
            </a:ext>
          </a:extLst>
        </xdr:cNvPr>
        <xdr:cNvSpPr/>
      </xdr:nvSpPr>
      <xdr:spPr>
        <a:xfrm>
          <a:off x="3746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36847</xdr:rowOff>
    </xdr:from>
    <xdr:ext cx="405111" cy="259045"/>
    <xdr:sp macro="" textlink="">
      <xdr:nvSpPr>
        <xdr:cNvPr id="58" name="n_1mainValue【図書館】&#10;有形固定資産減価償却率">
          <a:extLst>
            <a:ext uri="{FF2B5EF4-FFF2-40B4-BE49-F238E27FC236}">
              <a16:creationId xmlns:a16="http://schemas.microsoft.com/office/drawing/2014/main" id="{00000000-0008-0000-0E00-00003A000000}"/>
            </a:ext>
          </a:extLst>
        </xdr:cNvPr>
        <xdr:cNvSpPr txBox="1"/>
      </xdr:nvSpPr>
      <xdr:spPr>
        <a:xfrm>
          <a:off x="3582043"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59" name="正方形/長方形 58">
          <a:extLst>
            <a:ext uri="{FF2B5EF4-FFF2-40B4-BE49-F238E27FC236}">
              <a16:creationId xmlns:a16="http://schemas.microsoft.com/office/drawing/2014/main" id="{00000000-0008-0000-0E00-00003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60" name="正方形/長方形 59">
          <a:extLst>
            <a:ext uri="{FF2B5EF4-FFF2-40B4-BE49-F238E27FC236}">
              <a16:creationId xmlns:a16="http://schemas.microsoft.com/office/drawing/2014/main" id="{00000000-0008-0000-0E00-00003C000000}"/>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61" name="正方形/長方形 60">
          <a:extLst>
            <a:ext uri="{FF2B5EF4-FFF2-40B4-BE49-F238E27FC236}">
              <a16:creationId xmlns:a16="http://schemas.microsoft.com/office/drawing/2014/main" id="{00000000-0008-0000-0E00-00003D000000}"/>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62" name="正方形/長方形 61">
          <a:extLst>
            <a:ext uri="{FF2B5EF4-FFF2-40B4-BE49-F238E27FC236}">
              <a16:creationId xmlns:a16="http://schemas.microsoft.com/office/drawing/2014/main" id="{00000000-0008-0000-0E00-00003E000000}"/>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63" name="正方形/長方形 62">
          <a:extLst>
            <a:ext uri="{FF2B5EF4-FFF2-40B4-BE49-F238E27FC236}">
              <a16:creationId xmlns:a16="http://schemas.microsoft.com/office/drawing/2014/main" id="{00000000-0008-0000-0E00-00003F000000}"/>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64" name="正方形/長方形 63">
          <a:extLst>
            <a:ext uri="{FF2B5EF4-FFF2-40B4-BE49-F238E27FC236}">
              <a16:creationId xmlns:a16="http://schemas.microsoft.com/office/drawing/2014/main" id="{00000000-0008-0000-0E00-00004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0" name="【図書館】&#10;一人当たり面積グラフ枠">
          <a:extLst>
            <a:ext uri="{FF2B5EF4-FFF2-40B4-BE49-F238E27FC236}">
              <a16:creationId xmlns:a16="http://schemas.microsoft.com/office/drawing/2014/main" id="{00000000-0008-0000-0E00-00005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6350</xdr:rowOff>
    </xdr:from>
    <xdr:to>
      <xdr:col>14</xdr:col>
      <xdr:colOff>79375</xdr:colOff>
      <xdr:row>37</xdr:row>
      <xdr:rowOff>107950</xdr:rowOff>
    </xdr:to>
    <xdr:sp macro="" textlink="">
      <xdr:nvSpPr>
        <xdr:cNvPr id="81" name="フローチャート : 判断 80">
          <a:extLst>
            <a:ext uri="{FF2B5EF4-FFF2-40B4-BE49-F238E27FC236}">
              <a16:creationId xmlns:a16="http://schemas.microsoft.com/office/drawing/2014/main" id="{00000000-0008-0000-0E00-000051000000}"/>
            </a:ext>
          </a:extLst>
        </xdr:cNvPr>
        <xdr:cNvSpPr/>
      </xdr:nvSpPr>
      <xdr:spPr>
        <a:xfrm>
          <a:off x="9588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124477</xdr:rowOff>
    </xdr:from>
    <xdr:ext cx="469744" cy="259045"/>
    <xdr:sp macro="" textlink="">
      <xdr:nvSpPr>
        <xdr:cNvPr id="82" name="n_1aveValue【図書館】&#10;一人当たり面積">
          <a:extLst>
            <a:ext uri="{FF2B5EF4-FFF2-40B4-BE49-F238E27FC236}">
              <a16:creationId xmlns:a16="http://schemas.microsoft.com/office/drawing/2014/main" id="{00000000-0008-0000-0E00-000052000000}"/>
            </a:ext>
          </a:extLst>
        </xdr:cNvPr>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6350</xdr:rowOff>
    </xdr:from>
    <xdr:to>
      <xdr:col>14</xdr:col>
      <xdr:colOff>79375</xdr:colOff>
      <xdr:row>41</xdr:row>
      <xdr:rowOff>107950</xdr:rowOff>
    </xdr:to>
    <xdr:sp macro="" textlink="">
      <xdr:nvSpPr>
        <xdr:cNvPr id="88" name="円/楕円 87">
          <a:extLst>
            <a:ext uri="{FF2B5EF4-FFF2-40B4-BE49-F238E27FC236}">
              <a16:creationId xmlns:a16="http://schemas.microsoft.com/office/drawing/2014/main" id="{00000000-0008-0000-0E00-000058000000}"/>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99077</xdr:rowOff>
    </xdr:from>
    <xdr:ext cx="469744" cy="259045"/>
    <xdr:sp macro="" textlink="">
      <xdr:nvSpPr>
        <xdr:cNvPr id="89" name="n_1mainValue【図書館】&#10;一人当たり面積">
          <a:extLst>
            <a:ext uri="{FF2B5EF4-FFF2-40B4-BE49-F238E27FC236}">
              <a16:creationId xmlns:a16="http://schemas.microsoft.com/office/drawing/2014/main" id="{00000000-0008-0000-0E00-000059000000}"/>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9" name="【体育館・プール】&#10;有形固定資産減価償却率グラフ枠">
          <a:extLst>
            <a:ext uri="{FF2B5EF4-FFF2-40B4-BE49-F238E27FC236}">
              <a16:creationId xmlns:a16="http://schemas.microsoft.com/office/drawing/2014/main" id="{00000000-0008-0000-0E00-00006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161798</xdr:rowOff>
    </xdr:from>
    <xdr:to>
      <xdr:col>5</xdr:col>
      <xdr:colOff>409575</xdr:colOff>
      <xdr:row>58</xdr:row>
      <xdr:rowOff>91948</xdr:rowOff>
    </xdr:to>
    <xdr:sp macro="" textlink="">
      <xdr:nvSpPr>
        <xdr:cNvPr id="110" name="フローチャート : 判断 109">
          <a:extLst>
            <a:ext uri="{FF2B5EF4-FFF2-40B4-BE49-F238E27FC236}">
              <a16:creationId xmlns:a16="http://schemas.microsoft.com/office/drawing/2014/main" id="{00000000-0008-0000-0E00-00006E000000}"/>
            </a:ext>
          </a:extLst>
        </xdr:cNvPr>
        <xdr:cNvSpPr/>
      </xdr:nvSpPr>
      <xdr:spPr>
        <a:xfrm>
          <a:off x="3746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83075</xdr:rowOff>
    </xdr:from>
    <xdr:ext cx="405111" cy="259045"/>
    <xdr:sp macro="" textlink="">
      <xdr:nvSpPr>
        <xdr:cNvPr id="111" name="n_1aveValue【体育館・プール】&#10;有形固定資産減価償却率">
          <a:extLst>
            <a:ext uri="{FF2B5EF4-FFF2-40B4-BE49-F238E27FC236}">
              <a16:creationId xmlns:a16="http://schemas.microsoft.com/office/drawing/2014/main" id="{00000000-0008-0000-0E00-00006F000000}"/>
            </a:ext>
          </a:extLst>
        </xdr:cNvPr>
        <xdr:cNvSpPr txBox="1"/>
      </xdr:nvSpPr>
      <xdr:spPr>
        <a:xfrm>
          <a:off x="3582043"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122936</xdr:rowOff>
    </xdr:from>
    <xdr:to>
      <xdr:col>5</xdr:col>
      <xdr:colOff>409575</xdr:colOff>
      <xdr:row>57</xdr:row>
      <xdr:rowOff>53086</xdr:rowOff>
    </xdr:to>
    <xdr:sp macro="" textlink="">
      <xdr:nvSpPr>
        <xdr:cNvPr id="117" name="円/楕円 116">
          <a:extLst>
            <a:ext uri="{FF2B5EF4-FFF2-40B4-BE49-F238E27FC236}">
              <a16:creationId xmlns:a16="http://schemas.microsoft.com/office/drawing/2014/main" id="{00000000-0008-0000-0E00-000075000000}"/>
            </a:ext>
          </a:extLst>
        </xdr:cNvPr>
        <xdr:cNvSpPr/>
      </xdr:nvSpPr>
      <xdr:spPr>
        <a:xfrm>
          <a:off x="3746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69613</xdr:rowOff>
    </xdr:from>
    <xdr:ext cx="405111" cy="259045"/>
    <xdr:sp macro="" textlink="">
      <xdr:nvSpPr>
        <xdr:cNvPr id="118" name="n_1mainValue【体育館・プール】&#10;有形固定資産減価償却率">
          <a:extLst>
            <a:ext uri="{FF2B5EF4-FFF2-40B4-BE49-F238E27FC236}">
              <a16:creationId xmlns:a16="http://schemas.microsoft.com/office/drawing/2014/main" id="{00000000-0008-0000-0E00-000076000000}"/>
            </a:ext>
          </a:extLst>
        </xdr:cNvPr>
        <xdr:cNvSpPr txBox="1"/>
      </xdr:nvSpPr>
      <xdr:spPr>
        <a:xfrm>
          <a:off x="3582043"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0" name="【体育館・プール】&#10;一人当たり面積グラフ枠">
          <a:extLst>
            <a:ext uri="{FF2B5EF4-FFF2-40B4-BE49-F238E27FC236}">
              <a16:creationId xmlns:a16="http://schemas.microsoft.com/office/drawing/2014/main" id="{00000000-0008-0000-0E00-00008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158750</xdr:rowOff>
    </xdr:from>
    <xdr:to>
      <xdr:col>14</xdr:col>
      <xdr:colOff>79375</xdr:colOff>
      <xdr:row>64</xdr:row>
      <xdr:rowOff>88900</xdr:rowOff>
    </xdr:to>
    <xdr:sp macro="" textlink="">
      <xdr:nvSpPr>
        <xdr:cNvPr id="141" name="フローチャート : 判断 140">
          <a:extLst>
            <a:ext uri="{FF2B5EF4-FFF2-40B4-BE49-F238E27FC236}">
              <a16:creationId xmlns:a16="http://schemas.microsoft.com/office/drawing/2014/main" id="{00000000-0008-0000-0E00-00008D000000}"/>
            </a:ext>
          </a:extLst>
        </xdr:cNvPr>
        <xdr:cNvSpPr/>
      </xdr:nvSpPr>
      <xdr:spPr>
        <a:xfrm>
          <a:off x="9588500" y="1096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80027</xdr:rowOff>
    </xdr:from>
    <xdr:ext cx="469744" cy="259045"/>
    <xdr:sp macro="" textlink="">
      <xdr:nvSpPr>
        <xdr:cNvPr id="142" name="n_1aveValue【体育館・プール】&#10;一人当たり面積">
          <a:extLst>
            <a:ext uri="{FF2B5EF4-FFF2-40B4-BE49-F238E27FC236}">
              <a16:creationId xmlns:a16="http://schemas.microsoft.com/office/drawing/2014/main" id="{00000000-0008-0000-0E00-00008E000000}"/>
            </a:ext>
          </a:extLst>
        </xdr:cNvPr>
        <xdr:cNvSpPr txBox="1"/>
      </xdr:nvSpPr>
      <xdr:spPr>
        <a:xfrm>
          <a:off x="9391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25400</xdr:rowOff>
    </xdr:from>
    <xdr:to>
      <xdr:col>14</xdr:col>
      <xdr:colOff>79375</xdr:colOff>
      <xdr:row>56</xdr:row>
      <xdr:rowOff>127000</xdr:rowOff>
    </xdr:to>
    <xdr:sp macro="" textlink="">
      <xdr:nvSpPr>
        <xdr:cNvPr id="148" name="円/楕円 147">
          <a:extLst>
            <a:ext uri="{FF2B5EF4-FFF2-40B4-BE49-F238E27FC236}">
              <a16:creationId xmlns:a16="http://schemas.microsoft.com/office/drawing/2014/main" id="{00000000-0008-0000-0E00-000094000000}"/>
            </a:ext>
          </a:extLst>
        </xdr:cNvPr>
        <xdr:cNvSpPr/>
      </xdr:nvSpPr>
      <xdr:spPr>
        <a:xfrm>
          <a:off x="9588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143527</xdr:rowOff>
    </xdr:from>
    <xdr:ext cx="469744" cy="259045"/>
    <xdr:sp macro="" textlink="">
      <xdr:nvSpPr>
        <xdr:cNvPr id="149" name="n_1mainValue【体育館・プール】&#10;一人当たり面積">
          <a:extLst>
            <a:ext uri="{FF2B5EF4-FFF2-40B4-BE49-F238E27FC236}">
              <a16:creationId xmlns:a16="http://schemas.microsoft.com/office/drawing/2014/main" id="{00000000-0008-0000-0E00-000095000000}"/>
            </a:ext>
          </a:extLst>
        </xdr:cNvPr>
        <xdr:cNvSpPr txBox="1"/>
      </xdr:nvSpPr>
      <xdr:spPr>
        <a:xfrm>
          <a:off x="93917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00000000-0008-0000-0E00-0000A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3629</xdr:rowOff>
    </xdr:from>
    <xdr:to>
      <xdr:col>5</xdr:col>
      <xdr:colOff>409575</xdr:colOff>
      <xdr:row>80</xdr:row>
      <xdr:rowOff>105229</xdr:rowOff>
    </xdr:to>
    <xdr:sp macro="" textlink="">
      <xdr:nvSpPr>
        <xdr:cNvPr id="174" name="フローチャート : 判断 173">
          <a:extLst>
            <a:ext uri="{FF2B5EF4-FFF2-40B4-BE49-F238E27FC236}">
              <a16:creationId xmlns:a16="http://schemas.microsoft.com/office/drawing/2014/main" id="{00000000-0008-0000-0E00-0000AE000000}"/>
            </a:ext>
          </a:extLst>
        </xdr:cNvPr>
        <xdr:cNvSpPr/>
      </xdr:nvSpPr>
      <xdr:spPr>
        <a:xfrm>
          <a:off x="3746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96356</xdr:rowOff>
    </xdr:from>
    <xdr:ext cx="405111" cy="259045"/>
    <xdr:sp macro="" textlink="">
      <xdr:nvSpPr>
        <xdr:cNvPr id="175" name="n_1aveValue【福祉施設】&#10;有形固定資産減価償却率">
          <a:extLst>
            <a:ext uri="{FF2B5EF4-FFF2-40B4-BE49-F238E27FC236}">
              <a16:creationId xmlns:a16="http://schemas.microsoft.com/office/drawing/2014/main" id="{00000000-0008-0000-0E00-0000AF000000}"/>
            </a:ext>
          </a:extLst>
        </xdr:cNvPr>
        <xdr:cNvSpPr txBox="1"/>
      </xdr:nvSpPr>
      <xdr:spPr>
        <a:xfrm>
          <a:off x="3582043"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49893</xdr:rowOff>
    </xdr:from>
    <xdr:to>
      <xdr:col>5</xdr:col>
      <xdr:colOff>409575</xdr:colOff>
      <xdr:row>77</xdr:row>
      <xdr:rowOff>151493</xdr:rowOff>
    </xdr:to>
    <xdr:sp macro="" textlink="">
      <xdr:nvSpPr>
        <xdr:cNvPr id="181" name="円/楕円 180">
          <a:extLst>
            <a:ext uri="{FF2B5EF4-FFF2-40B4-BE49-F238E27FC236}">
              <a16:creationId xmlns:a16="http://schemas.microsoft.com/office/drawing/2014/main" id="{00000000-0008-0000-0E00-0000B5000000}"/>
            </a:ext>
          </a:extLst>
        </xdr:cNvPr>
        <xdr:cNvSpPr/>
      </xdr:nvSpPr>
      <xdr:spPr>
        <a:xfrm>
          <a:off x="3746500" y="132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168020</xdr:rowOff>
    </xdr:from>
    <xdr:ext cx="405111" cy="259045"/>
    <xdr:sp macro="" textlink="">
      <xdr:nvSpPr>
        <xdr:cNvPr id="182" name="n_1mainValue【福祉施設】&#10;有形固定資産減価償却率">
          <a:extLst>
            <a:ext uri="{FF2B5EF4-FFF2-40B4-BE49-F238E27FC236}">
              <a16:creationId xmlns:a16="http://schemas.microsoft.com/office/drawing/2014/main" id="{00000000-0008-0000-0E00-0000B6000000}"/>
            </a:ext>
          </a:extLst>
        </xdr:cNvPr>
        <xdr:cNvSpPr txBox="1"/>
      </xdr:nvSpPr>
      <xdr:spPr>
        <a:xfrm>
          <a:off x="3582043" y="1302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2" name="【福祉施設】&#10;一人当たり面積グラフ枠">
          <a:extLst>
            <a:ext uri="{FF2B5EF4-FFF2-40B4-BE49-F238E27FC236}">
              <a16:creationId xmlns:a16="http://schemas.microsoft.com/office/drawing/2014/main" id="{00000000-0008-0000-0E00-0000C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86</xdr:row>
      <xdr:rowOff>10161</xdr:rowOff>
    </xdr:from>
    <xdr:to>
      <xdr:col>14</xdr:col>
      <xdr:colOff>79375</xdr:colOff>
      <xdr:row>86</xdr:row>
      <xdr:rowOff>111761</xdr:rowOff>
    </xdr:to>
    <xdr:sp macro="" textlink="">
      <xdr:nvSpPr>
        <xdr:cNvPr id="203" name="フローチャート : 判断 202">
          <a:extLst>
            <a:ext uri="{FF2B5EF4-FFF2-40B4-BE49-F238E27FC236}">
              <a16:creationId xmlns:a16="http://schemas.microsoft.com/office/drawing/2014/main" id="{00000000-0008-0000-0E00-0000CB000000}"/>
            </a:ext>
          </a:extLst>
        </xdr:cNvPr>
        <xdr:cNvSpPr/>
      </xdr:nvSpPr>
      <xdr:spPr>
        <a:xfrm>
          <a:off x="9588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102888</xdr:rowOff>
    </xdr:from>
    <xdr:ext cx="469744" cy="259045"/>
    <xdr:sp macro="" textlink="">
      <xdr:nvSpPr>
        <xdr:cNvPr id="204" name="n_1aveValue【福祉施設】&#10;一人当たり面積">
          <a:extLst>
            <a:ext uri="{FF2B5EF4-FFF2-40B4-BE49-F238E27FC236}">
              <a16:creationId xmlns:a16="http://schemas.microsoft.com/office/drawing/2014/main" id="{00000000-0008-0000-0E00-0000CC000000}"/>
            </a:ext>
          </a:extLst>
        </xdr:cNvPr>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101600</xdr:rowOff>
    </xdr:from>
    <xdr:to>
      <xdr:col>14</xdr:col>
      <xdr:colOff>79375</xdr:colOff>
      <xdr:row>79</xdr:row>
      <xdr:rowOff>31750</xdr:rowOff>
    </xdr:to>
    <xdr:sp macro="" textlink="">
      <xdr:nvSpPr>
        <xdr:cNvPr id="210" name="円/楕円 209">
          <a:extLst>
            <a:ext uri="{FF2B5EF4-FFF2-40B4-BE49-F238E27FC236}">
              <a16:creationId xmlns:a16="http://schemas.microsoft.com/office/drawing/2014/main" id="{00000000-0008-0000-0E00-0000D2000000}"/>
            </a:ext>
          </a:extLst>
        </xdr:cNvPr>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48277</xdr:rowOff>
    </xdr:from>
    <xdr:ext cx="469744" cy="259045"/>
    <xdr:sp macro="" textlink="">
      <xdr:nvSpPr>
        <xdr:cNvPr id="211" name="n_1mainValue【福祉施設】&#10;一人当たり面積">
          <a:extLst>
            <a:ext uri="{FF2B5EF4-FFF2-40B4-BE49-F238E27FC236}">
              <a16:creationId xmlns:a16="http://schemas.microsoft.com/office/drawing/2014/main" id="{00000000-0008-0000-0E00-0000D3000000}"/>
            </a:ext>
          </a:extLst>
        </xdr:cNvPr>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a:extLst>
            <a:ext uri="{FF2B5EF4-FFF2-40B4-BE49-F238E27FC236}">
              <a16:creationId xmlns:a16="http://schemas.microsoft.com/office/drawing/2014/main" id="{00000000-0008-0000-0E00-0000E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59689</xdr:rowOff>
    </xdr:from>
    <xdr:to>
      <xdr:col>5</xdr:col>
      <xdr:colOff>409575</xdr:colOff>
      <xdr:row>100</xdr:row>
      <xdr:rowOff>161289</xdr:rowOff>
    </xdr:to>
    <xdr:sp macro="" textlink="">
      <xdr:nvSpPr>
        <xdr:cNvPr id="230" name="フローチャート : 判断 229">
          <a:extLst>
            <a:ext uri="{FF2B5EF4-FFF2-40B4-BE49-F238E27FC236}">
              <a16:creationId xmlns:a16="http://schemas.microsoft.com/office/drawing/2014/main" id="{00000000-0008-0000-0E00-0000E6000000}"/>
            </a:ext>
          </a:extLst>
        </xdr:cNvPr>
        <xdr:cNvSpPr/>
      </xdr:nvSpPr>
      <xdr:spPr>
        <a:xfrm>
          <a:off x="374650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6366</xdr:rowOff>
    </xdr:from>
    <xdr:ext cx="405111" cy="259045"/>
    <xdr:sp macro="" textlink="">
      <xdr:nvSpPr>
        <xdr:cNvPr id="231" name="n_1aveValue【市民会館】&#10;有形固定資産減価償却率">
          <a:extLst>
            <a:ext uri="{FF2B5EF4-FFF2-40B4-BE49-F238E27FC236}">
              <a16:creationId xmlns:a16="http://schemas.microsoft.com/office/drawing/2014/main" id="{00000000-0008-0000-0E00-0000E7000000}"/>
            </a:ext>
          </a:extLst>
        </xdr:cNvPr>
        <xdr:cNvSpPr txBox="1"/>
      </xdr:nvSpPr>
      <xdr:spPr>
        <a:xfrm>
          <a:off x="3582043"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82550</xdr:rowOff>
    </xdr:from>
    <xdr:to>
      <xdr:col>5</xdr:col>
      <xdr:colOff>409575</xdr:colOff>
      <xdr:row>108</xdr:row>
      <xdr:rowOff>12700</xdr:rowOff>
    </xdr:to>
    <xdr:sp macro="" textlink="">
      <xdr:nvSpPr>
        <xdr:cNvPr id="237" name="円/楕円 236">
          <a:extLst>
            <a:ext uri="{FF2B5EF4-FFF2-40B4-BE49-F238E27FC236}">
              <a16:creationId xmlns:a16="http://schemas.microsoft.com/office/drawing/2014/main" id="{00000000-0008-0000-0E00-0000ED000000}"/>
            </a:ext>
          </a:extLst>
        </xdr:cNvPr>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3827</xdr:rowOff>
    </xdr:from>
    <xdr:ext cx="405111" cy="259045"/>
    <xdr:sp macro="" textlink="">
      <xdr:nvSpPr>
        <xdr:cNvPr id="238" name="n_1mainValue【市民会館】&#10;有形固定資産減価償却率">
          <a:extLst>
            <a:ext uri="{FF2B5EF4-FFF2-40B4-BE49-F238E27FC236}">
              <a16:creationId xmlns:a16="http://schemas.microsoft.com/office/drawing/2014/main" id="{00000000-0008-0000-0E00-0000EE000000}"/>
            </a:ext>
          </a:extLst>
        </xdr:cNvPr>
        <xdr:cNvSpPr txBox="1"/>
      </xdr:nvSpPr>
      <xdr:spPr>
        <a:xfrm>
          <a:off x="3582043"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58" name="【市民会館】&#10;一人当たり面積グラフ枠">
          <a:extLst>
            <a:ext uri="{FF2B5EF4-FFF2-40B4-BE49-F238E27FC236}">
              <a16:creationId xmlns:a16="http://schemas.microsoft.com/office/drawing/2014/main" id="{00000000-0008-0000-0E00-00000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13970</xdr:rowOff>
    </xdr:from>
    <xdr:to>
      <xdr:col>14</xdr:col>
      <xdr:colOff>79375</xdr:colOff>
      <xdr:row>107</xdr:row>
      <xdr:rowOff>115570</xdr:rowOff>
    </xdr:to>
    <xdr:sp macro="" textlink="">
      <xdr:nvSpPr>
        <xdr:cNvPr id="259" name="フローチャート : 判断 258">
          <a:extLst>
            <a:ext uri="{FF2B5EF4-FFF2-40B4-BE49-F238E27FC236}">
              <a16:creationId xmlns:a16="http://schemas.microsoft.com/office/drawing/2014/main" id="{00000000-0008-0000-0E00-000003010000}"/>
            </a:ext>
          </a:extLst>
        </xdr:cNvPr>
        <xdr:cNvSpPr/>
      </xdr:nvSpPr>
      <xdr:spPr>
        <a:xfrm>
          <a:off x="9588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106697</xdr:rowOff>
    </xdr:from>
    <xdr:ext cx="469744" cy="259045"/>
    <xdr:sp macro="" textlink="">
      <xdr:nvSpPr>
        <xdr:cNvPr id="260" name="n_1aveValue【市民会館】&#10;一人当たり面積">
          <a:extLst>
            <a:ext uri="{FF2B5EF4-FFF2-40B4-BE49-F238E27FC236}">
              <a16:creationId xmlns:a16="http://schemas.microsoft.com/office/drawing/2014/main" id="{00000000-0008-0000-0E00-000004010000}"/>
            </a:ext>
          </a:extLst>
        </xdr:cNvPr>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71120</xdr:rowOff>
    </xdr:from>
    <xdr:to>
      <xdr:col>14</xdr:col>
      <xdr:colOff>79375</xdr:colOff>
      <xdr:row>101</xdr:row>
      <xdr:rowOff>1270</xdr:rowOff>
    </xdr:to>
    <xdr:sp macro="" textlink="">
      <xdr:nvSpPr>
        <xdr:cNvPr id="266" name="円/楕円 265">
          <a:extLst>
            <a:ext uri="{FF2B5EF4-FFF2-40B4-BE49-F238E27FC236}">
              <a16:creationId xmlns:a16="http://schemas.microsoft.com/office/drawing/2014/main" id="{00000000-0008-0000-0E00-00000A010000}"/>
            </a:ext>
          </a:extLst>
        </xdr:cNvPr>
        <xdr:cNvSpPr/>
      </xdr:nvSpPr>
      <xdr:spPr>
        <a:xfrm>
          <a:off x="958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17797</xdr:rowOff>
    </xdr:from>
    <xdr:ext cx="469744" cy="259045"/>
    <xdr:sp macro="" textlink="">
      <xdr:nvSpPr>
        <xdr:cNvPr id="267" name="n_1mainValue【市民会館】&#10;一人当たり面積">
          <a:extLst>
            <a:ext uri="{FF2B5EF4-FFF2-40B4-BE49-F238E27FC236}">
              <a16:creationId xmlns:a16="http://schemas.microsoft.com/office/drawing/2014/main" id="{00000000-0008-0000-0E00-00000B010000}"/>
            </a:ext>
          </a:extLst>
        </xdr:cNvPr>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00000000-0008-0000-0E00-00002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151130</xdr:rowOff>
    </xdr:from>
    <xdr:to>
      <xdr:col>22</xdr:col>
      <xdr:colOff>415925</xdr:colOff>
      <xdr:row>34</xdr:row>
      <xdr:rowOff>81280</xdr:rowOff>
    </xdr:to>
    <xdr:sp macro="" textlink="">
      <xdr:nvSpPr>
        <xdr:cNvPr id="289" name="フローチャート : 判断 288">
          <a:extLst>
            <a:ext uri="{FF2B5EF4-FFF2-40B4-BE49-F238E27FC236}">
              <a16:creationId xmlns:a16="http://schemas.microsoft.com/office/drawing/2014/main" id="{00000000-0008-0000-0E00-000021010000}"/>
            </a:ext>
          </a:extLst>
        </xdr:cNvPr>
        <xdr:cNvSpPr/>
      </xdr:nvSpPr>
      <xdr:spPr>
        <a:xfrm>
          <a:off x="15430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97807</xdr:rowOff>
    </xdr:from>
    <xdr:ext cx="405111" cy="259045"/>
    <xdr:sp macro="" textlink="">
      <xdr:nvSpPr>
        <xdr:cNvPr id="290" name="n_1aveValue【一般廃棄物処理施設】&#10;有形固定資産減価償却率">
          <a:extLst>
            <a:ext uri="{FF2B5EF4-FFF2-40B4-BE49-F238E27FC236}">
              <a16:creationId xmlns:a16="http://schemas.microsoft.com/office/drawing/2014/main" id="{00000000-0008-0000-0E00-000022010000}"/>
            </a:ext>
          </a:extLst>
        </xdr:cNvPr>
        <xdr:cNvSpPr txBox="1"/>
      </xdr:nvSpPr>
      <xdr:spPr>
        <a:xfrm>
          <a:off x="15266043"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55880</xdr:rowOff>
    </xdr:from>
    <xdr:to>
      <xdr:col>22</xdr:col>
      <xdr:colOff>415925</xdr:colOff>
      <xdr:row>37</xdr:row>
      <xdr:rowOff>157480</xdr:rowOff>
    </xdr:to>
    <xdr:sp macro="" textlink="">
      <xdr:nvSpPr>
        <xdr:cNvPr id="296" name="円/楕円 295">
          <a:extLst>
            <a:ext uri="{FF2B5EF4-FFF2-40B4-BE49-F238E27FC236}">
              <a16:creationId xmlns:a16="http://schemas.microsoft.com/office/drawing/2014/main" id="{00000000-0008-0000-0E00-000028010000}"/>
            </a:ext>
          </a:extLst>
        </xdr:cNvPr>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148607</xdr:rowOff>
    </xdr:from>
    <xdr:ext cx="405111" cy="259045"/>
    <xdr:sp macro="" textlink="">
      <xdr:nvSpPr>
        <xdr:cNvPr id="297" name="n_1mainValue【一般廃棄物処理施設】&#10;有形固定資産減価償却率">
          <a:extLst>
            <a:ext uri="{FF2B5EF4-FFF2-40B4-BE49-F238E27FC236}">
              <a16:creationId xmlns:a16="http://schemas.microsoft.com/office/drawing/2014/main" id="{00000000-0008-0000-0E00-000029010000}"/>
            </a:ext>
          </a:extLst>
        </xdr:cNvPr>
        <xdr:cNvSpPr txBox="1"/>
      </xdr:nvSpPr>
      <xdr:spPr>
        <a:xfrm>
          <a:off x="15266043"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16" name="【一般廃棄物処理施設】&#10;一人当たり有形固定資産（償却資産）額グラフ枠">
          <a:extLst>
            <a:ext uri="{FF2B5EF4-FFF2-40B4-BE49-F238E27FC236}">
              <a16:creationId xmlns:a16="http://schemas.microsoft.com/office/drawing/2014/main" id="{00000000-0008-0000-0E00-00003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98461</xdr:rowOff>
    </xdr:from>
    <xdr:to>
      <xdr:col>31</xdr:col>
      <xdr:colOff>85725</xdr:colOff>
      <xdr:row>35</xdr:row>
      <xdr:rowOff>28611</xdr:rowOff>
    </xdr:to>
    <xdr:sp macro="" textlink="">
      <xdr:nvSpPr>
        <xdr:cNvPr id="317" name="フローチャート : 判断 316">
          <a:extLst>
            <a:ext uri="{FF2B5EF4-FFF2-40B4-BE49-F238E27FC236}">
              <a16:creationId xmlns:a16="http://schemas.microsoft.com/office/drawing/2014/main" id="{00000000-0008-0000-0E00-00003D010000}"/>
            </a:ext>
          </a:extLst>
        </xdr:cNvPr>
        <xdr:cNvSpPr/>
      </xdr:nvSpPr>
      <xdr:spPr>
        <a:xfrm>
          <a:off x="21272500" y="59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45138</xdr:rowOff>
    </xdr:from>
    <xdr:ext cx="534377" cy="259045"/>
    <xdr:sp macro="" textlink="">
      <xdr:nvSpPr>
        <xdr:cNvPr id="318" name="n_1aveValue【一般廃棄物処理施設】&#10;一人当たり有形固定資産（償却資産）額">
          <a:extLst>
            <a:ext uri="{FF2B5EF4-FFF2-40B4-BE49-F238E27FC236}">
              <a16:creationId xmlns:a16="http://schemas.microsoft.com/office/drawing/2014/main" id="{00000000-0008-0000-0E00-00003E010000}"/>
            </a:ext>
          </a:extLst>
        </xdr:cNvPr>
        <xdr:cNvSpPr txBox="1"/>
      </xdr:nvSpPr>
      <xdr:spPr>
        <a:xfrm>
          <a:off x="21043411" y="57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51,804</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119835</xdr:rowOff>
    </xdr:from>
    <xdr:to>
      <xdr:col>31</xdr:col>
      <xdr:colOff>85725</xdr:colOff>
      <xdr:row>39</xdr:row>
      <xdr:rowOff>49985</xdr:rowOff>
    </xdr:to>
    <xdr:sp macro="" textlink="">
      <xdr:nvSpPr>
        <xdr:cNvPr id="324" name="円/楕円 323">
          <a:extLst>
            <a:ext uri="{FF2B5EF4-FFF2-40B4-BE49-F238E27FC236}">
              <a16:creationId xmlns:a16="http://schemas.microsoft.com/office/drawing/2014/main" id="{00000000-0008-0000-0E00-000044010000}"/>
            </a:ext>
          </a:extLst>
        </xdr:cNvPr>
        <xdr:cNvSpPr/>
      </xdr:nvSpPr>
      <xdr:spPr>
        <a:xfrm>
          <a:off x="21272500" y="66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41112</xdr:rowOff>
    </xdr:from>
    <xdr:ext cx="534377" cy="259045"/>
    <xdr:sp macro="" textlink="">
      <xdr:nvSpPr>
        <xdr:cNvPr id="325" name="n_1mainValue【一般廃棄物処理施設】&#10;一人当たり有形固定資産（償却資産）額">
          <a:extLst>
            <a:ext uri="{FF2B5EF4-FFF2-40B4-BE49-F238E27FC236}">
              <a16:creationId xmlns:a16="http://schemas.microsoft.com/office/drawing/2014/main" id="{00000000-0008-0000-0E00-000045010000}"/>
            </a:ext>
          </a:extLst>
        </xdr:cNvPr>
        <xdr:cNvSpPr txBox="1"/>
      </xdr:nvSpPr>
      <xdr:spPr>
        <a:xfrm>
          <a:off x="21043411" y="67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6" name="【保健センター・保健所】&#10;有形固定資産減価償却率グラフ枠">
          <a:extLst>
            <a:ext uri="{FF2B5EF4-FFF2-40B4-BE49-F238E27FC236}">
              <a16:creationId xmlns:a16="http://schemas.microsoft.com/office/drawing/2014/main" id="{00000000-0008-0000-0E00-00005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149225</xdr:rowOff>
    </xdr:from>
    <xdr:to>
      <xdr:col>22</xdr:col>
      <xdr:colOff>415925</xdr:colOff>
      <xdr:row>58</xdr:row>
      <xdr:rowOff>79375</xdr:rowOff>
    </xdr:to>
    <xdr:sp macro="" textlink="">
      <xdr:nvSpPr>
        <xdr:cNvPr id="347" name="フローチャート : 判断 346">
          <a:extLst>
            <a:ext uri="{FF2B5EF4-FFF2-40B4-BE49-F238E27FC236}">
              <a16:creationId xmlns:a16="http://schemas.microsoft.com/office/drawing/2014/main" id="{00000000-0008-0000-0E00-00005B010000}"/>
            </a:ext>
          </a:extLst>
        </xdr:cNvPr>
        <xdr:cNvSpPr/>
      </xdr:nvSpPr>
      <xdr:spPr>
        <a:xfrm>
          <a:off x="15430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70502</xdr:rowOff>
    </xdr:from>
    <xdr:ext cx="405111" cy="259045"/>
    <xdr:sp macro="" textlink="">
      <xdr:nvSpPr>
        <xdr:cNvPr id="348" name="n_1aveValue【保健センター・保健所】&#10;有形固定資産減価償却率">
          <a:extLst>
            <a:ext uri="{FF2B5EF4-FFF2-40B4-BE49-F238E27FC236}">
              <a16:creationId xmlns:a16="http://schemas.microsoft.com/office/drawing/2014/main" id="{00000000-0008-0000-0E00-00005C010000}"/>
            </a:ext>
          </a:extLst>
        </xdr:cNvPr>
        <xdr:cNvSpPr txBox="1"/>
      </xdr:nvSpPr>
      <xdr:spPr>
        <a:xfrm>
          <a:off x="15266043"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55880</xdr:rowOff>
    </xdr:from>
    <xdr:to>
      <xdr:col>22</xdr:col>
      <xdr:colOff>415925</xdr:colOff>
      <xdr:row>56</xdr:row>
      <xdr:rowOff>157480</xdr:rowOff>
    </xdr:to>
    <xdr:sp macro="" textlink="">
      <xdr:nvSpPr>
        <xdr:cNvPr id="354" name="円/楕円 353">
          <a:extLst>
            <a:ext uri="{FF2B5EF4-FFF2-40B4-BE49-F238E27FC236}">
              <a16:creationId xmlns:a16="http://schemas.microsoft.com/office/drawing/2014/main" id="{00000000-0008-0000-0E00-000062010000}"/>
            </a:ext>
          </a:extLst>
        </xdr:cNvPr>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2557</xdr:rowOff>
    </xdr:from>
    <xdr:ext cx="405111" cy="259045"/>
    <xdr:sp macro="" textlink="">
      <xdr:nvSpPr>
        <xdr:cNvPr id="355" name="n_1mainValue【保健センター・保健所】&#10;有形固定資産減価償却率">
          <a:extLst>
            <a:ext uri="{FF2B5EF4-FFF2-40B4-BE49-F238E27FC236}">
              <a16:creationId xmlns:a16="http://schemas.microsoft.com/office/drawing/2014/main" id="{00000000-0008-0000-0E00-000063010000}"/>
            </a:ext>
          </a:extLst>
        </xdr:cNvPr>
        <xdr:cNvSpPr txBox="1"/>
      </xdr:nvSpPr>
      <xdr:spPr>
        <a:xfrm>
          <a:off x="15266043"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6" name="【保健センター・保健所】&#10;一人当たり面積グラフ枠">
          <a:extLst>
            <a:ext uri="{FF2B5EF4-FFF2-40B4-BE49-F238E27FC236}">
              <a16:creationId xmlns:a16="http://schemas.microsoft.com/office/drawing/2014/main" id="{00000000-0008-0000-0E00-00007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44450</xdr:rowOff>
    </xdr:from>
    <xdr:to>
      <xdr:col>31</xdr:col>
      <xdr:colOff>85725</xdr:colOff>
      <xdr:row>55</xdr:row>
      <xdr:rowOff>146050</xdr:rowOff>
    </xdr:to>
    <xdr:sp macro="" textlink="">
      <xdr:nvSpPr>
        <xdr:cNvPr id="377" name="フローチャート : 判断 376">
          <a:extLst>
            <a:ext uri="{FF2B5EF4-FFF2-40B4-BE49-F238E27FC236}">
              <a16:creationId xmlns:a16="http://schemas.microsoft.com/office/drawing/2014/main" id="{00000000-0008-0000-0E00-000079010000}"/>
            </a:ext>
          </a:extLst>
        </xdr:cNvPr>
        <xdr:cNvSpPr/>
      </xdr:nvSpPr>
      <xdr:spPr>
        <a:xfrm>
          <a:off x="212725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162577</xdr:rowOff>
    </xdr:from>
    <xdr:ext cx="469744" cy="259045"/>
    <xdr:sp macro="" textlink="">
      <xdr:nvSpPr>
        <xdr:cNvPr id="378" name="n_1aveValue【保健センター・保健所】&#10;一人当たり面積">
          <a:extLst>
            <a:ext uri="{FF2B5EF4-FFF2-40B4-BE49-F238E27FC236}">
              <a16:creationId xmlns:a16="http://schemas.microsoft.com/office/drawing/2014/main" id="{00000000-0008-0000-0E00-00007A010000}"/>
            </a:ext>
          </a:extLst>
        </xdr:cNvPr>
        <xdr:cNvSpPr txBox="1"/>
      </xdr:nvSpPr>
      <xdr:spPr>
        <a:xfrm>
          <a:off x="21075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384" name="円/楕円 383">
          <a:extLst>
            <a:ext uri="{FF2B5EF4-FFF2-40B4-BE49-F238E27FC236}">
              <a16:creationId xmlns:a16="http://schemas.microsoft.com/office/drawing/2014/main" id="{00000000-0008-0000-0E00-00008001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385" name="n_1mainValue【保健センター・保健所】&#10;一人当たり面積">
          <a:extLst>
            <a:ext uri="{FF2B5EF4-FFF2-40B4-BE49-F238E27FC236}">
              <a16:creationId xmlns:a16="http://schemas.microsoft.com/office/drawing/2014/main" id="{00000000-0008-0000-0E00-00008101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消防施設】&#10;有形固定資産減価償却率グラフ枠">
          <a:extLst>
            <a:ext uri="{FF2B5EF4-FFF2-40B4-BE49-F238E27FC236}">
              <a16:creationId xmlns:a16="http://schemas.microsoft.com/office/drawing/2014/main" id="{00000000-0008-0000-0E00-00009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23876</xdr:rowOff>
    </xdr:from>
    <xdr:to>
      <xdr:col>22</xdr:col>
      <xdr:colOff>415925</xdr:colOff>
      <xdr:row>78</xdr:row>
      <xdr:rowOff>125476</xdr:rowOff>
    </xdr:to>
    <xdr:sp macro="" textlink="">
      <xdr:nvSpPr>
        <xdr:cNvPr id="406" name="フローチャート : 判断 405">
          <a:extLst>
            <a:ext uri="{FF2B5EF4-FFF2-40B4-BE49-F238E27FC236}">
              <a16:creationId xmlns:a16="http://schemas.microsoft.com/office/drawing/2014/main" id="{00000000-0008-0000-0E00-000096010000}"/>
            </a:ext>
          </a:extLst>
        </xdr:cNvPr>
        <xdr:cNvSpPr/>
      </xdr:nvSpPr>
      <xdr:spPr>
        <a:xfrm>
          <a:off x="15430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142003</xdr:rowOff>
    </xdr:from>
    <xdr:ext cx="405111" cy="259045"/>
    <xdr:sp macro="" textlink="">
      <xdr:nvSpPr>
        <xdr:cNvPr id="407" name="n_1aveValue【消防施設】&#10;有形固定資産減価償却率">
          <a:extLst>
            <a:ext uri="{FF2B5EF4-FFF2-40B4-BE49-F238E27FC236}">
              <a16:creationId xmlns:a16="http://schemas.microsoft.com/office/drawing/2014/main" id="{00000000-0008-0000-0E00-000097010000}"/>
            </a:ext>
          </a:extLst>
        </xdr:cNvPr>
        <xdr:cNvSpPr txBox="1"/>
      </xdr:nvSpPr>
      <xdr:spPr>
        <a:xfrm>
          <a:off x="15266043"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122174</xdr:rowOff>
    </xdr:from>
    <xdr:to>
      <xdr:col>22</xdr:col>
      <xdr:colOff>415925</xdr:colOff>
      <xdr:row>82</xdr:row>
      <xdr:rowOff>52324</xdr:rowOff>
    </xdr:to>
    <xdr:sp macro="" textlink="">
      <xdr:nvSpPr>
        <xdr:cNvPr id="413" name="円/楕円 412">
          <a:extLst>
            <a:ext uri="{FF2B5EF4-FFF2-40B4-BE49-F238E27FC236}">
              <a16:creationId xmlns:a16="http://schemas.microsoft.com/office/drawing/2014/main" id="{00000000-0008-0000-0E00-00009D010000}"/>
            </a:ext>
          </a:extLst>
        </xdr:cNvPr>
        <xdr:cNvSpPr/>
      </xdr:nvSpPr>
      <xdr:spPr>
        <a:xfrm>
          <a:off x="15430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43451</xdr:rowOff>
    </xdr:from>
    <xdr:ext cx="405111" cy="259045"/>
    <xdr:sp macro="" textlink="">
      <xdr:nvSpPr>
        <xdr:cNvPr id="414" name="n_1mainValue【消防施設】&#10;有形固定資産減価償却率">
          <a:extLst>
            <a:ext uri="{FF2B5EF4-FFF2-40B4-BE49-F238E27FC236}">
              <a16:creationId xmlns:a16="http://schemas.microsoft.com/office/drawing/2014/main" id="{00000000-0008-0000-0E00-00009E010000}"/>
            </a:ext>
          </a:extLst>
        </xdr:cNvPr>
        <xdr:cNvSpPr txBox="1"/>
      </xdr:nvSpPr>
      <xdr:spPr>
        <a:xfrm>
          <a:off x="15266043"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消防施設】&#10;一人当たり面積グラフ枠">
          <a:extLst>
            <a:ext uri="{FF2B5EF4-FFF2-40B4-BE49-F238E27FC236}">
              <a16:creationId xmlns:a16="http://schemas.microsoft.com/office/drawing/2014/main" id="{00000000-0008-0000-0E00-0000B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63500</xdr:rowOff>
    </xdr:from>
    <xdr:to>
      <xdr:col>31</xdr:col>
      <xdr:colOff>85725</xdr:colOff>
      <xdr:row>78</xdr:row>
      <xdr:rowOff>165100</xdr:rowOff>
    </xdr:to>
    <xdr:sp macro="" textlink="">
      <xdr:nvSpPr>
        <xdr:cNvPr id="436" name="フローチャート : 判断 435">
          <a:extLst>
            <a:ext uri="{FF2B5EF4-FFF2-40B4-BE49-F238E27FC236}">
              <a16:creationId xmlns:a16="http://schemas.microsoft.com/office/drawing/2014/main" id="{00000000-0008-0000-0E00-0000B4010000}"/>
            </a:ext>
          </a:extLst>
        </xdr:cNvPr>
        <xdr:cNvSpPr/>
      </xdr:nvSpPr>
      <xdr:spPr>
        <a:xfrm>
          <a:off x="212725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156227</xdr:rowOff>
    </xdr:from>
    <xdr:ext cx="469744" cy="259045"/>
    <xdr:sp macro="" textlink="">
      <xdr:nvSpPr>
        <xdr:cNvPr id="437" name="n_1aveValue【消防施設】&#10;一人当たり面積">
          <a:extLst>
            <a:ext uri="{FF2B5EF4-FFF2-40B4-BE49-F238E27FC236}">
              <a16:creationId xmlns:a16="http://schemas.microsoft.com/office/drawing/2014/main" id="{00000000-0008-0000-0E00-0000B5010000}"/>
            </a:ext>
          </a:extLst>
        </xdr:cNvPr>
        <xdr:cNvSpPr txBox="1"/>
      </xdr:nvSpPr>
      <xdr:spPr>
        <a:xfrm>
          <a:off x="210757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120650</xdr:rowOff>
    </xdr:from>
    <xdr:to>
      <xdr:col>31</xdr:col>
      <xdr:colOff>85725</xdr:colOff>
      <xdr:row>78</xdr:row>
      <xdr:rowOff>50800</xdr:rowOff>
    </xdr:to>
    <xdr:sp macro="" textlink="">
      <xdr:nvSpPr>
        <xdr:cNvPr id="443" name="円/楕円 442">
          <a:extLst>
            <a:ext uri="{FF2B5EF4-FFF2-40B4-BE49-F238E27FC236}">
              <a16:creationId xmlns:a16="http://schemas.microsoft.com/office/drawing/2014/main" id="{00000000-0008-0000-0E00-0000BB010000}"/>
            </a:ext>
          </a:extLst>
        </xdr:cNvPr>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67327</xdr:rowOff>
    </xdr:from>
    <xdr:ext cx="469744" cy="259045"/>
    <xdr:sp macro="" textlink="">
      <xdr:nvSpPr>
        <xdr:cNvPr id="444" name="n_1mainValue【消防施設】&#10;一人当たり面積">
          <a:extLst>
            <a:ext uri="{FF2B5EF4-FFF2-40B4-BE49-F238E27FC236}">
              <a16:creationId xmlns:a16="http://schemas.microsoft.com/office/drawing/2014/main" id="{00000000-0008-0000-0E00-0000BC010000}"/>
            </a:ext>
          </a:extLst>
        </xdr:cNvPr>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6" name="【庁舎】&#10;有形固定資産減価償却率グラフ枠">
          <a:extLst>
            <a:ext uri="{FF2B5EF4-FFF2-40B4-BE49-F238E27FC236}">
              <a16:creationId xmlns:a16="http://schemas.microsoft.com/office/drawing/2014/main" id="{00000000-0008-0000-0E00-0000D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6350</xdr:rowOff>
    </xdr:from>
    <xdr:to>
      <xdr:col>22</xdr:col>
      <xdr:colOff>415925</xdr:colOff>
      <xdr:row>107</xdr:row>
      <xdr:rowOff>107950</xdr:rowOff>
    </xdr:to>
    <xdr:sp macro="" textlink="">
      <xdr:nvSpPr>
        <xdr:cNvPr id="467" name="フローチャート : 判断 466">
          <a:extLst>
            <a:ext uri="{FF2B5EF4-FFF2-40B4-BE49-F238E27FC236}">
              <a16:creationId xmlns:a16="http://schemas.microsoft.com/office/drawing/2014/main" id="{00000000-0008-0000-0E00-0000D3010000}"/>
            </a:ext>
          </a:extLst>
        </xdr:cNvPr>
        <xdr:cNvSpPr/>
      </xdr:nvSpPr>
      <xdr:spPr>
        <a:xfrm>
          <a:off x="15430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99077</xdr:rowOff>
    </xdr:from>
    <xdr:ext cx="405111" cy="259045"/>
    <xdr:sp macro="" textlink="">
      <xdr:nvSpPr>
        <xdr:cNvPr id="468" name="n_1aveValue【庁舎】&#10;有形固定資産減価償却率">
          <a:extLst>
            <a:ext uri="{FF2B5EF4-FFF2-40B4-BE49-F238E27FC236}">
              <a16:creationId xmlns:a16="http://schemas.microsoft.com/office/drawing/2014/main" id="{00000000-0008-0000-0E00-0000D4010000}"/>
            </a:ext>
          </a:extLst>
        </xdr:cNvPr>
        <xdr:cNvSpPr txBox="1"/>
      </xdr:nvSpPr>
      <xdr:spPr>
        <a:xfrm>
          <a:off x="15266043"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59689</xdr:rowOff>
    </xdr:from>
    <xdr:to>
      <xdr:col>22</xdr:col>
      <xdr:colOff>415925</xdr:colOff>
      <xdr:row>100</xdr:row>
      <xdr:rowOff>161289</xdr:rowOff>
    </xdr:to>
    <xdr:sp macro="" textlink="">
      <xdr:nvSpPr>
        <xdr:cNvPr id="474" name="円/楕円 473">
          <a:extLst>
            <a:ext uri="{FF2B5EF4-FFF2-40B4-BE49-F238E27FC236}">
              <a16:creationId xmlns:a16="http://schemas.microsoft.com/office/drawing/2014/main" id="{00000000-0008-0000-0E00-0000DA010000}"/>
            </a:ext>
          </a:extLst>
        </xdr:cNvPr>
        <xdr:cNvSpPr/>
      </xdr:nvSpPr>
      <xdr:spPr>
        <a:xfrm>
          <a:off x="15430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6366</xdr:rowOff>
    </xdr:from>
    <xdr:ext cx="405111" cy="259045"/>
    <xdr:sp macro="" textlink="">
      <xdr:nvSpPr>
        <xdr:cNvPr id="475" name="n_1mainValue【庁舎】&#10;有形固定資産減価償却率">
          <a:extLst>
            <a:ext uri="{FF2B5EF4-FFF2-40B4-BE49-F238E27FC236}">
              <a16:creationId xmlns:a16="http://schemas.microsoft.com/office/drawing/2014/main" id="{00000000-0008-0000-0E00-0000DB010000}"/>
            </a:ext>
          </a:extLst>
        </xdr:cNvPr>
        <xdr:cNvSpPr txBox="1"/>
      </xdr:nvSpPr>
      <xdr:spPr>
        <a:xfrm>
          <a:off x="15266043"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7" name="【庁舎】&#10;一人当たり面積グラフ枠">
          <a:extLst>
            <a:ext uri="{FF2B5EF4-FFF2-40B4-BE49-F238E27FC236}">
              <a16:creationId xmlns:a16="http://schemas.microsoft.com/office/drawing/2014/main" id="{00000000-0008-0000-0E00-0000F1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63500</xdr:rowOff>
    </xdr:from>
    <xdr:to>
      <xdr:col>31</xdr:col>
      <xdr:colOff>85725</xdr:colOff>
      <xdr:row>105</xdr:row>
      <xdr:rowOff>165100</xdr:rowOff>
    </xdr:to>
    <xdr:sp macro="" textlink="">
      <xdr:nvSpPr>
        <xdr:cNvPr id="498" name="フローチャート : 判断 497">
          <a:extLst>
            <a:ext uri="{FF2B5EF4-FFF2-40B4-BE49-F238E27FC236}">
              <a16:creationId xmlns:a16="http://schemas.microsoft.com/office/drawing/2014/main" id="{00000000-0008-0000-0E00-0000F2010000}"/>
            </a:ext>
          </a:extLst>
        </xdr:cNvPr>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156227</xdr:rowOff>
    </xdr:from>
    <xdr:ext cx="469744" cy="259045"/>
    <xdr:sp macro="" textlink="">
      <xdr:nvSpPr>
        <xdr:cNvPr id="499" name="n_1aveValue【庁舎】&#10;一人当たり面積">
          <a:extLst>
            <a:ext uri="{FF2B5EF4-FFF2-40B4-BE49-F238E27FC236}">
              <a16:creationId xmlns:a16="http://schemas.microsoft.com/office/drawing/2014/main" id="{00000000-0008-0000-0E00-0000F3010000}"/>
            </a:ext>
          </a:extLst>
        </xdr:cNvPr>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25400</xdr:rowOff>
    </xdr:from>
    <xdr:to>
      <xdr:col>31</xdr:col>
      <xdr:colOff>85725</xdr:colOff>
      <xdr:row>100</xdr:row>
      <xdr:rowOff>127000</xdr:rowOff>
    </xdr:to>
    <xdr:sp macro="" textlink="">
      <xdr:nvSpPr>
        <xdr:cNvPr id="505" name="円/楕円 504">
          <a:extLst>
            <a:ext uri="{FF2B5EF4-FFF2-40B4-BE49-F238E27FC236}">
              <a16:creationId xmlns:a16="http://schemas.microsoft.com/office/drawing/2014/main" id="{00000000-0008-0000-0E00-0000F9010000}"/>
            </a:ext>
          </a:extLst>
        </xdr:cNvPr>
        <xdr:cNvSpPr/>
      </xdr:nvSpPr>
      <xdr:spPr>
        <a:xfrm>
          <a:off x="2127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143527</xdr:rowOff>
    </xdr:from>
    <xdr:ext cx="469744" cy="259045"/>
    <xdr:sp macro="" textlink="">
      <xdr:nvSpPr>
        <xdr:cNvPr id="506" name="n_1mainValue【庁舎】&#10;一人当たり面積">
          <a:extLst>
            <a:ext uri="{FF2B5EF4-FFF2-40B4-BE49-F238E27FC236}">
              <a16:creationId xmlns:a16="http://schemas.microsoft.com/office/drawing/2014/main" id="{00000000-0008-0000-0E00-0000FA010000}"/>
            </a:ext>
          </a:extLst>
        </xdr:cNvPr>
        <xdr:cNvSpPr txBox="1"/>
      </xdr:nvSpPr>
      <xdr:spPr>
        <a:xfrm>
          <a:off x="21075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県や全国平均、類似団体と比較して特に有形固定資産減価償却率が高くなっている施設は、図書館であり、低くなっている施設は、一般廃棄物処理施設である。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一般廃棄物処理施設については、近年建て替えを行った施設があるため、有形固定資産減価償却率が低くなっている。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高い数値を示している図書館については、老朽化等の理由により建て替えを行い、平成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年度に完成したため、次年度の数値は改善する見込みである。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の都城市公共施設等総合管理計画に示された建築物系施設の管理に関する基本方針により、施設類型ごとに適正化計画を策定することとされていることから、今後、個別施設毎に適正化計画を策定し、必要なサービスを適切かつ持続可能な形で提供する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類似団体内では、依然として下位に位置している。原因としては、依存財源が歳入の</a:t>
          </a:r>
          <a:r>
            <a:rPr kumimoji="1" lang="ja-JP" altLang="en-US" sz="1100" baseline="0">
              <a:solidFill>
                <a:schemeClr val="dk1"/>
              </a:solidFill>
              <a:effectLst/>
              <a:latin typeface="+mn-lt"/>
              <a:ea typeface="+mn-ea"/>
              <a:cs typeface="+mn-cs"/>
            </a:rPr>
            <a:t>５</a:t>
          </a:r>
          <a:r>
            <a:rPr kumimoji="1" lang="ja-JP" altLang="ja-JP" sz="1100" baseline="0">
              <a:solidFill>
                <a:schemeClr val="dk1"/>
              </a:solidFill>
              <a:effectLst/>
              <a:latin typeface="+mn-lt"/>
              <a:ea typeface="+mn-ea"/>
              <a:cs typeface="+mn-cs"/>
            </a:rPr>
            <a:t>割</a:t>
          </a:r>
          <a:r>
            <a:rPr kumimoji="1" lang="ja-JP" altLang="en-US" sz="1100" baseline="0">
              <a:solidFill>
                <a:schemeClr val="dk1"/>
              </a:solidFill>
              <a:effectLst/>
              <a:latin typeface="+mn-lt"/>
              <a:ea typeface="+mn-ea"/>
              <a:cs typeface="+mn-cs"/>
            </a:rPr>
            <a:t>以上</a:t>
          </a:r>
          <a:r>
            <a:rPr kumimoji="1" lang="ja-JP" altLang="ja-JP" sz="1100" baseline="0">
              <a:solidFill>
                <a:schemeClr val="dk1"/>
              </a:solidFill>
              <a:effectLst/>
              <a:latin typeface="+mn-lt"/>
              <a:ea typeface="+mn-ea"/>
              <a:cs typeface="+mn-cs"/>
            </a:rPr>
            <a:t>を占めていることが示すとおり、</a:t>
          </a:r>
          <a:r>
            <a:rPr kumimoji="1" lang="ja-JP" altLang="ja-JP" sz="1100" baseline="0">
              <a:solidFill>
                <a:sysClr val="windowText" lastClr="000000"/>
              </a:solidFill>
              <a:effectLst/>
              <a:latin typeface="+mn-lt"/>
              <a:ea typeface="+mn-ea"/>
              <a:cs typeface="+mn-cs"/>
            </a:rPr>
            <a:t>地方税等の自主財源に乏しい</a:t>
          </a:r>
          <a:r>
            <a:rPr kumimoji="1" lang="ja-JP" altLang="ja-JP" sz="1100" baseline="0">
              <a:solidFill>
                <a:schemeClr val="dk1"/>
              </a:solidFill>
              <a:effectLst/>
              <a:latin typeface="+mn-lt"/>
              <a:ea typeface="+mn-ea"/>
              <a:cs typeface="+mn-cs"/>
            </a:rPr>
            <a:t>ためである。企業誘致等による新たな税収の確保を通じて歳入増を図るとともに、基金繰入や起債発行に頼らずに経常的な歳入の範囲内で歳出予算を編成する「歳入先行の予算編成（予算の枠配分）」を徹底し、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480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112835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167217</xdr:rowOff>
    </xdr:from>
    <xdr:to>
      <xdr:col>6</xdr:col>
      <xdr:colOff>50800</xdr:colOff>
      <xdr:row>40</xdr:row>
      <xdr:rowOff>97367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84667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及び地方消費税交付金</a:t>
          </a:r>
          <a:r>
            <a:rPr kumimoji="1" lang="ja-JP" altLang="ja-JP" sz="1100">
              <a:solidFill>
                <a:schemeClr val="dk1"/>
              </a:solidFill>
              <a:effectLst/>
              <a:latin typeface="+mn-lt"/>
              <a:ea typeface="+mn-ea"/>
              <a:cs typeface="+mn-cs"/>
            </a:rPr>
            <a:t>の減等の影響による経常一般財源の減及び臨時財政対策債発行可能額の減もあり、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ポイントの増となった。主要な自主財源である市税については、景気回復の影響により</a:t>
          </a:r>
          <a:r>
            <a:rPr kumimoji="1" lang="ja-JP" altLang="ja-JP" sz="1100">
              <a:solidFill>
                <a:sysClr val="windowText" lastClr="000000"/>
              </a:solidFill>
              <a:effectLst/>
              <a:latin typeface="+mn-lt"/>
              <a:ea typeface="+mn-ea"/>
              <a:cs typeface="+mn-cs"/>
            </a:rPr>
            <a:t>前年度に引き続き</a:t>
          </a:r>
          <a:r>
            <a:rPr kumimoji="1" lang="ja-JP" altLang="ja-JP" sz="1100">
              <a:solidFill>
                <a:schemeClr val="dk1"/>
              </a:solidFill>
              <a:effectLst/>
              <a:latin typeface="+mn-lt"/>
              <a:ea typeface="+mn-ea"/>
              <a:cs typeface="+mn-cs"/>
            </a:rPr>
            <a:t>順調な伸びを見せた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依然として財政が硬直化している状況にある。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7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7</xdr:col>
      <xdr:colOff>63500</xdr:colOff>
      <xdr:row>67</xdr:row>
      <xdr:rowOff>83457</xdr:rowOff>
    </xdr:from>
    <xdr:to>
      <xdr:col>7</xdr:col>
      <xdr:colOff>241300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75293</xdr:rowOff>
    </xdr:from>
    <xdr:to>
      <xdr:col>7</xdr:col>
      <xdr:colOff>152400</xdr:colOff>
      <xdr:row>60</xdr:row>
      <xdr:rowOff>94343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01939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51905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75293</xdr:rowOff>
    </xdr:from>
    <xdr:to>
      <xdr:col>6</xdr:col>
      <xdr:colOff>0</xdr:colOff>
      <xdr:row>60</xdr:row>
      <xdr:rowOff>77107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01939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61685</xdr:rowOff>
    </xdr:from>
    <xdr:to>
      <xdr:col>6</xdr:col>
      <xdr:colOff>50800</xdr:colOff>
      <xdr:row>61</xdr:row>
      <xdr:rowOff>163285</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148062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41728</xdr:rowOff>
    </xdr:from>
    <xdr:to>
      <xdr:col>4</xdr:col>
      <xdr:colOff>482600</xdr:colOff>
      <xdr:row>60</xdr:row>
      <xdr:rowOff>77107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15727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131535</xdr:rowOff>
    </xdr:from>
    <xdr:to>
      <xdr:col>4</xdr:col>
      <xdr:colOff>533400</xdr:colOff>
      <xdr:row>63</xdr:row>
      <xdr:rowOff>61685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46462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41728</xdr:rowOff>
    </xdr:from>
    <xdr:to>
      <xdr:col>3</xdr:col>
      <xdr:colOff>279400</xdr:colOff>
      <xdr:row>60</xdr:row>
      <xdr:rowOff>94343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15727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79828</xdr:rowOff>
    </xdr:from>
    <xdr:to>
      <xdr:col>2</xdr:col>
      <xdr:colOff>127000</xdr:colOff>
      <xdr:row>63</xdr:row>
      <xdr:rowOff>9978</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166205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43543</xdr:rowOff>
    </xdr:from>
    <xdr:to>
      <xdr:col>7</xdr:col>
      <xdr:colOff>203200</xdr:colOff>
      <xdr:row>60</xdr:row>
      <xdr:rowOff>145143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60070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24493</xdr:rowOff>
    </xdr:from>
    <xdr:to>
      <xdr:col>6</xdr:col>
      <xdr:colOff>50800</xdr:colOff>
      <xdr:row>58</xdr:row>
      <xdr:rowOff>126093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136270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26307</xdr:rowOff>
    </xdr:from>
    <xdr:to>
      <xdr:col>4</xdr:col>
      <xdr:colOff>533400</xdr:colOff>
      <xdr:row>60</xdr:row>
      <xdr:rowOff>127907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138084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162378</xdr:rowOff>
    </xdr:from>
    <xdr:to>
      <xdr:col>3</xdr:col>
      <xdr:colOff>330200</xdr:colOff>
      <xdr:row>59</xdr:row>
      <xdr:rowOff>92528</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102705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43543</xdr:rowOff>
    </xdr:from>
    <xdr:to>
      <xdr:col>2</xdr:col>
      <xdr:colOff>127000</xdr:colOff>
      <xdr:row>60</xdr:row>
      <xdr:rowOff>145143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155320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人口一人当たりの人件費・物件費等の決算額は</a:t>
          </a:r>
          <a:r>
            <a:rPr kumimoji="1" lang="en-US" altLang="ja-JP" sz="1100">
              <a:solidFill>
                <a:schemeClr val="dk1"/>
              </a:solidFill>
              <a:effectLst/>
              <a:latin typeface="+mn-lt"/>
              <a:ea typeface="+mn-ea"/>
              <a:cs typeface="+mn-cs"/>
            </a:rPr>
            <a:t>14,819</a:t>
          </a:r>
          <a:r>
            <a:rPr kumimoji="1" lang="ja-JP" altLang="ja-JP" sz="1100">
              <a:solidFill>
                <a:schemeClr val="dk1"/>
              </a:solidFill>
              <a:effectLst/>
              <a:latin typeface="+mn-lt"/>
              <a:ea typeface="+mn-ea"/>
              <a:cs typeface="+mn-cs"/>
            </a:rPr>
            <a:t>円の増となった。要因としては、「ふるさと納税推進事業」に係る委託料（</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2,480,211</a:t>
          </a:r>
          <a:r>
            <a:rPr kumimoji="1" lang="ja-JP" altLang="ja-JP" sz="1100">
              <a:solidFill>
                <a:schemeClr val="dk1"/>
              </a:solidFill>
              <a:effectLst/>
              <a:latin typeface="+mn-lt"/>
              <a:ea typeface="+mn-ea"/>
              <a:cs typeface="+mn-cs"/>
            </a:rPr>
            <a:t>千円）等よる物件費の増が挙げられる。　　</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今後、老朽化した施設の維持補修費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の伸びが見込まれるため、施設の</a:t>
          </a:r>
          <a:r>
            <a:rPr kumimoji="1" lang="ja-JP" altLang="en-US" sz="1100">
              <a:solidFill>
                <a:schemeClr val="dk1"/>
              </a:solidFill>
              <a:effectLst/>
              <a:latin typeface="+mn-lt"/>
              <a:ea typeface="+mn-ea"/>
              <a:cs typeface="+mn-cs"/>
            </a:rPr>
            <a:t>統廃合等による</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適正配置に努め、更なるコスト縮減を図る。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76657</xdr:rowOff>
    </xdr:from>
    <xdr:to>
      <xdr:col>7</xdr:col>
      <xdr:colOff>152400</xdr:colOff>
      <xdr:row>89</xdr:row>
      <xdr:rowOff>73952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64107"/>
          <a:ext cx="0" cy="136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46029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146,119</a:t>
          </a:r>
          <a:endParaRPr kumimoji="1" lang="ja-JP" altLang="en-US" sz="1000" b="1">
            <a:latin typeface="ＭＳ Ｐゴシック"/>
          </a:endParaRPr>
        </a:p>
      </xdr:txBody>
    </xdr:sp>
    <xdr:clientData/>
  </xdr:oneCellAnchor>
  <xdr:twoCellAnchor>
    <xdr:from>
      <xdr:col>7</xdr:col>
      <xdr:colOff>63500</xdr:colOff>
      <xdr:row>89</xdr:row>
      <xdr:rowOff>73952</xdr:rowOff>
    </xdr:from>
    <xdr:to>
      <xdr:col>7</xdr:col>
      <xdr:colOff>241300</xdr:colOff>
      <xdr:row>89</xdr:row>
      <xdr:rowOff>73952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3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163034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7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106,408</a:t>
          </a:r>
          <a:endParaRPr kumimoji="1" lang="ja-JP" altLang="en-US" sz="1000" b="1">
            <a:latin typeface="ＭＳ Ｐゴシック"/>
          </a:endParaRPr>
        </a:p>
      </xdr:txBody>
    </xdr:sp>
    <xdr:clientData/>
  </xdr:oneCellAnchor>
  <xdr:twoCellAnchor>
    <xdr:from>
      <xdr:col>7</xdr:col>
      <xdr:colOff>63500</xdr:colOff>
      <xdr:row>81</xdr:row>
      <xdr:rowOff>76657</xdr:rowOff>
    </xdr:from>
    <xdr:to>
      <xdr:col>7</xdr:col>
      <xdr:colOff>241300</xdr:colOff>
      <xdr:row>81</xdr:row>
      <xdr:rowOff>76657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6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77470</xdr:rowOff>
    </xdr:from>
    <xdr:to>
      <xdr:col>7</xdr:col>
      <xdr:colOff>152400</xdr:colOff>
      <xdr:row>89</xdr:row>
      <xdr:rowOff>73952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822170"/>
          <a:ext cx="838200" cy="5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29801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60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120,964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13274</xdr:rowOff>
    </xdr:from>
    <xdr:to>
      <xdr:col>7</xdr:col>
      <xdr:colOff>203200</xdr:colOff>
      <xdr:row>84</xdr:row>
      <xdr:rowOff>114874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88147</xdr:rowOff>
    </xdr:from>
    <xdr:to>
      <xdr:col>6</xdr:col>
      <xdr:colOff>0</xdr:colOff>
      <xdr:row>86</xdr:row>
      <xdr:rowOff>77470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47047"/>
          <a:ext cx="889000" cy="67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121723</xdr:rowOff>
    </xdr:from>
    <xdr:to>
      <xdr:col>6</xdr:col>
      <xdr:colOff>50800</xdr:colOff>
      <xdr:row>82</xdr:row>
      <xdr:rowOff>51873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62050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78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16746</xdr:rowOff>
    </xdr:from>
    <xdr:to>
      <xdr:col>4</xdr:col>
      <xdr:colOff>482600</xdr:colOff>
      <xdr:row>82</xdr:row>
      <xdr:rowOff>88147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04196"/>
          <a:ext cx="889000" cy="24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26592</xdr:rowOff>
    </xdr:from>
    <xdr:to>
      <xdr:col>4</xdr:col>
      <xdr:colOff>533400</xdr:colOff>
      <xdr:row>82</xdr:row>
      <xdr:rowOff>128192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138369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5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16746</xdr:rowOff>
    </xdr:from>
    <xdr:to>
      <xdr:col>3</xdr:col>
      <xdr:colOff>279400</xdr:colOff>
      <xdr:row>81</xdr:row>
      <xdr:rowOff>121780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04196"/>
          <a:ext cx="889000" cy="10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66672</xdr:rowOff>
    </xdr:from>
    <xdr:to>
      <xdr:col>3</xdr:col>
      <xdr:colOff>330200</xdr:colOff>
      <xdr:row>81</xdr:row>
      <xdr:rowOff>168272</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153049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14689</xdr:rowOff>
    </xdr:from>
    <xdr:to>
      <xdr:col>2</xdr:col>
      <xdr:colOff>127000</xdr:colOff>
      <xdr:row>81</xdr:row>
      <xdr:rowOff>116289</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0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126466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7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23152</xdr:rowOff>
    </xdr:from>
    <xdr:to>
      <xdr:col>7</xdr:col>
      <xdr:colOff>203200</xdr:colOff>
      <xdr:row>89</xdr:row>
      <xdr:rowOff>124752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52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90479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517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146,119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26670</xdr:rowOff>
    </xdr:from>
    <xdr:to>
      <xdr:col>6</xdr:col>
      <xdr:colOff>50800</xdr:colOff>
      <xdr:row>86</xdr:row>
      <xdr:rowOff>128270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113047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37347</xdr:rowOff>
    </xdr:from>
    <xdr:to>
      <xdr:col>4</xdr:col>
      <xdr:colOff>533400</xdr:colOff>
      <xdr:row>82</xdr:row>
      <xdr:rowOff>138947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4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123724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8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137396</xdr:rowOff>
    </xdr:from>
    <xdr:to>
      <xdr:col>3</xdr:col>
      <xdr:colOff>330200</xdr:colOff>
      <xdr:row>81</xdr:row>
      <xdr:rowOff>67546</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77723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2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70980</xdr:rowOff>
    </xdr:from>
    <xdr:to>
      <xdr:col>2</xdr:col>
      <xdr:colOff>127000</xdr:colOff>
      <xdr:row>82</xdr:row>
      <xdr:rowOff>1130</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9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157357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類似団体平均を下回っており、適正な給与体系を維持している。今後も、引き続き給与体系の適正化に努める。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77712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15571"/>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156332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86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156332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3522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121859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23888</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4" name="フローチャート : 判断 273">
          <a:extLst>
            <a:ext uri="{FF2B5EF4-FFF2-40B4-BE49-F238E27FC236}">
              <a16:creationId xmlns:a16="http://schemas.microsoft.com/office/drawing/2014/main" id="{00000000-0008-0000-0300-000012010000}"/>
            </a:ext>
          </a:extLst>
        </xdr:cNvPr>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9" name="円/楕円 288">
          <a:extLst>
            <a:ext uri="{FF2B5EF4-FFF2-40B4-BE49-F238E27FC236}">
              <a16:creationId xmlns:a16="http://schemas.microsoft.com/office/drawing/2014/main" id="{00000000-0008-0000-0300-000021010000}"/>
            </a:ext>
          </a:extLst>
        </xdr:cNvPr>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年々職員数が減少し、改善傾向にはあるものの、依然として類似団体平均を上回っている状況である。要因としては、民間委託の推進等を行ってはいるが、市の面積が比較的広大であることから、支所出張所を多く設置しなくてはならないことが挙げられる。</a:t>
          </a:r>
          <a:endParaRPr lang="ja-JP" altLang="ja-JP" sz="1400">
            <a:effectLst/>
          </a:endParaRPr>
        </a:p>
        <a:p>
          <a:r>
            <a:rPr kumimoji="1" lang="ja-JP" altLang="ja-JP"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次行財政改革大綱に掲げる「平成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年度の期間内に</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名の職員削減」を目指し、事務事業の見直し・縮小、事務処理の効率化・適正化に取り組む。</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102870</xdr:rowOff>
    </xdr:from>
    <xdr:to>
      <xdr:col>24</xdr:col>
      <xdr:colOff>558800</xdr:colOff>
      <xdr:row>65</xdr:row>
      <xdr:rowOff>109220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81297</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24</xdr:col>
      <xdr:colOff>469900</xdr:colOff>
      <xdr:row>65</xdr:row>
      <xdr:rowOff>109220</xdr:rowOff>
    </xdr:from>
    <xdr:to>
      <xdr:col>24</xdr:col>
      <xdr:colOff>647700</xdr:colOff>
      <xdr:row>65</xdr:row>
      <xdr:rowOff>109220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24</xdr:col>
      <xdr:colOff>469900</xdr:colOff>
      <xdr:row>58</xdr:row>
      <xdr:rowOff>102870</xdr:rowOff>
    </xdr:from>
    <xdr:to>
      <xdr:col>24</xdr:col>
      <xdr:colOff>647700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70612</xdr:rowOff>
    </xdr:from>
    <xdr:to>
      <xdr:col>24</xdr:col>
      <xdr:colOff>558800</xdr:colOff>
      <xdr:row>65</xdr:row>
      <xdr:rowOff>109220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1486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80281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63754</xdr:rowOff>
    </xdr:from>
    <xdr:to>
      <xdr:col>24</xdr:col>
      <xdr:colOff>609600</xdr:colOff>
      <xdr:row>61</xdr:row>
      <xdr:rowOff>165354</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56134</xdr:rowOff>
    </xdr:from>
    <xdr:to>
      <xdr:col>23</xdr:col>
      <xdr:colOff>406400</xdr:colOff>
      <xdr:row>65</xdr:row>
      <xdr:rowOff>70612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2003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148336</xdr:rowOff>
    </xdr:from>
    <xdr:to>
      <xdr:col>23</xdr:col>
      <xdr:colOff>457200</xdr:colOff>
      <xdr:row>61</xdr:row>
      <xdr:rowOff>78486</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88663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56134</xdr:rowOff>
    </xdr:from>
    <xdr:to>
      <xdr:col>22</xdr:col>
      <xdr:colOff>203200</xdr:colOff>
      <xdr:row>65</xdr:row>
      <xdr:rowOff>109220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2003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78232</xdr:rowOff>
    </xdr:from>
    <xdr:to>
      <xdr:col>22</xdr:col>
      <xdr:colOff>254000</xdr:colOff>
      <xdr:row>62</xdr:row>
      <xdr:rowOff>8382</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18559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109220</xdr:rowOff>
    </xdr:from>
    <xdr:to>
      <xdr:col>21</xdr:col>
      <xdr:colOff>0</xdr:colOff>
      <xdr:row>66</xdr:row>
      <xdr:rowOff>24638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125347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97536</xdr:rowOff>
    </xdr:from>
    <xdr:to>
      <xdr:col>21</xdr:col>
      <xdr:colOff>50800</xdr:colOff>
      <xdr:row>62</xdr:row>
      <xdr:rowOff>27686</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37863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58420</xdr:rowOff>
    </xdr:from>
    <xdr:to>
      <xdr:col>24</xdr:col>
      <xdr:colOff>609600</xdr:colOff>
      <xdr:row>65</xdr:row>
      <xdr:rowOff>160020</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125747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09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19812</xdr:rowOff>
    </xdr:from>
    <xdr:to>
      <xdr:col>23</xdr:col>
      <xdr:colOff>457200</xdr:colOff>
      <xdr:row>65</xdr:row>
      <xdr:rowOff>121412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106189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5334</xdr:rowOff>
    </xdr:from>
    <xdr:to>
      <xdr:col>22</xdr:col>
      <xdr:colOff>254000</xdr:colOff>
      <xdr:row>65</xdr:row>
      <xdr:rowOff>106934</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91711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58420</xdr:rowOff>
    </xdr:from>
    <xdr:to>
      <xdr:col>21</xdr:col>
      <xdr:colOff>50800</xdr:colOff>
      <xdr:row>65</xdr:row>
      <xdr:rowOff>160020</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144797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145288</xdr:rowOff>
    </xdr:from>
    <xdr:to>
      <xdr:col>19</xdr:col>
      <xdr:colOff>533400</xdr:colOff>
      <xdr:row>66</xdr:row>
      <xdr:rowOff>75438</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60215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％となった。改善の要因としては、</a:t>
          </a:r>
          <a:r>
            <a:rPr kumimoji="1" lang="ja-JP" altLang="en-US" sz="1100">
              <a:solidFill>
                <a:schemeClr val="dk1"/>
              </a:solidFill>
              <a:effectLst/>
              <a:latin typeface="+mn-lt"/>
              <a:ea typeface="+mn-ea"/>
              <a:cs typeface="+mn-cs"/>
            </a:rPr>
            <a:t>繰上償還等を除く元利償還金の減（対前年度比</a:t>
          </a:r>
          <a:r>
            <a:rPr kumimoji="1" lang="en-US" altLang="ja-JP" sz="1100">
              <a:solidFill>
                <a:schemeClr val="dk1"/>
              </a:solidFill>
              <a:effectLst/>
              <a:latin typeface="+mn-lt"/>
              <a:ea typeface="+mn-ea"/>
              <a:cs typeface="+mn-cs"/>
            </a:rPr>
            <a:t>52,636</a:t>
          </a:r>
          <a:r>
            <a:rPr kumimoji="1" lang="ja-JP" altLang="en-US" sz="1100">
              <a:solidFill>
                <a:schemeClr val="dk1"/>
              </a:solidFill>
              <a:effectLst/>
              <a:latin typeface="+mn-lt"/>
              <a:ea typeface="+mn-ea"/>
              <a:cs typeface="+mn-cs"/>
            </a:rPr>
            <a:t>千円減）が挙げられる。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投資事業の整理・縮小等による新規発行市債の抑制を図り、健全な財政運営に努める。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98425</xdr:rowOff>
    </xdr:from>
    <xdr:to>
      <xdr:col>24</xdr:col>
      <xdr:colOff>558800</xdr:colOff>
      <xdr:row>46</xdr:row>
      <xdr:rowOff>3175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207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146702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24</xdr:col>
      <xdr:colOff>469900</xdr:colOff>
      <xdr:row>46</xdr:row>
      <xdr:rowOff>3175</xdr:rowOff>
    </xdr:from>
    <xdr:to>
      <xdr:col>24</xdr:col>
      <xdr:colOff>647700</xdr:colOff>
      <xdr:row>46</xdr:row>
      <xdr:rowOff>3175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8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13352</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37</xdr:row>
      <xdr:rowOff>98425</xdr:rowOff>
    </xdr:from>
    <xdr:to>
      <xdr:col>24</xdr:col>
      <xdr:colOff>647700</xdr:colOff>
      <xdr:row>37</xdr:row>
      <xdr:rowOff>98425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5292</xdr:rowOff>
    </xdr:from>
    <xdr:to>
      <xdr:col>24</xdr:col>
      <xdr:colOff>558800</xdr:colOff>
      <xdr:row>42</xdr:row>
      <xdr:rowOff>85725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0619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118127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85725</xdr:rowOff>
    </xdr:from>
    <xdr:to>
      <xdr:col>23</xdr:col>
      <xdr:colOff>406400</xdr:colOff>
      <xdr:row>43</xdr:row>
      <xdr:rowOff>95250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866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96308</xdr:rowOff>
    </xdr:from>
    <xdr:to>
      <xdr:col>23</xdr:col>
      <xdr:colOff>457200</xdr:colOff>
      <xdr:row>41</xdr:row>
      <xdr:rowOff>26458</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129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36635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135467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45</xdr:row>
      <xdr:rowOff>53975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078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115358</xdr:rowOff>
    </xdr:from>
    <xdr:to>
      <xdr:col>21</xdr:col>
      <xdr:colOff>50800</xdr:colOff>
      <xdr:row>43</xdr:row>
      <xdr:rowOff>45508</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4351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55685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125942</xdr:rowOff>
    </xdr:from>
    <xdr:to>
      <xdr:col>24</xdr:col>
      <xdr:colOff>609600</xdr:colOff>
      <xdr:row>42</xdr:row>
      <xdr:rowOff>56092</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967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142469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3175</xdr:rowOff>
    </xdr:from>
    <xdr:to>
      <xdr:col>19</xdr:col>
      <xdr:colOff>533400</xdr:colOff>
      <xdr:row>45</xdr:row>
      <xdr:rowOff>104775</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89552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将来負担比率は前年度と同様「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地方債の現在高</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等の理由により「将来負担額」</a:t>
          </a:r>
          <a:r>
            <a:rPr kumimoji="1" lang="ja-JP" altLang="en-US" sz="1100">
              <a:solidFill>
                <a:schemeClr val="dk1"/>
              </a:solidFill>
              <a:effectLst/>
              <a:latin typeface="+mn-lt"/>
              <a:ea typeface="+mn-ea"/>
              <a:cs typeface="+mn-cs"/>
            </a:rPr>
            <a:t>が減少したことに加え、</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加したため</a:t>
          </a:r>
          <a:r>
            <a:rPr kumimoji="1" lang="ja-JP" altLang="ja-JP" sz="1100">
              <a:solidFill>
                <a:schemeClr val="dk1"/>
              </a:solidFill>
              <a:effectLst/>
              <a:latin typeface="+mn-lt"/>
              <a:ea typeface="+mn-ea"/>
              <a:cs typeface="+mn-cs"/>
            </a:rPr>
            <a:t>、分子の値がマイナスとなった。　今後も、計画的な行財政改革を推進し、健全な財政運営に努める。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100189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72266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a:t>
          </a:r>
          <a:endParaRPr kumimoji="1" lang="ja-JP" altLang="en-US" sz="1000" b="1">
            <a:latin typeface="ＭＳ Ｐゴシック"/>
          </a:endParaRPr>
        </a:p>
      </xdr:txBody>
    </xdr:sp>
    <xdr:clientData/>
  </xdr:oneCellAnchor>
  <xdr:twoCellAnchor>
    <xdr:from>
      <xdr:col>24</xdr:col>
      <xdr:colOff>469900</xdr:colOff>
      <xdr:row>22</xdr:row>
      <xdr:rowOff>100189</xdr:rowOff>
    </xdr:from>
    <xdr:to>
      <xdr:col>24</xdr:col>
      <xdr:colOff>647700</xdr:colOff>
      <xdr:row>22</xdr:row>
      <xdr:rowOff>100189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7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83484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5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111407</xdr:rowOff>
    </xdr:from>
    <xdr:to>
      <xdr:col>24</xdr:col>
      <xdr:colOff>609600</xdr:colOff>
      <xdr:row>16</xdr:row>
      <xdr:rowOff>41557</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69672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64347</xdr:rowOff>
    </xdr:from>
    <xdr:to>
      <xdr:col>19</xdr:col>
      <xdr:colOff>533400</xdr:colOff>
      <xdr:row>14</xdr:row>
      <xdr:rowOff>165947</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4674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類似団体平均を上回っている状況ではあるが、</a:t>
          </a:r>
          <a:r>
            <a:rPr kumimoji="1" lang="ja-JP" altLang="en-US" sz="1100">
              <a:solidFill>
                <a:schemeClr val="dk1"/>
              </a:solidFill>
              <a:effectLst/>
              <a:latin typeface="+mn-lt"/>
              <a:ea typeface="+mn-ea"/>
              <a:cs typeface="+mn-cs"/>
            </a:rPr>
            <a:t>退職手当の増による人件費の増であり、</a:t>
          </a:r>
          <a:r>
            <a:rPr kumimoji="1" lang="ja-JP" altLang="ja-JP" sz="1100">
              <a:solidFill>
                <a:schemeClr val="dk1"/>
              </a:solidFill>
              <a:effectLst/>
              <a:latin typeface="+mn-lt"/>
              <a:ea typeface="+mn-ea"/>
              <a:cs typeface="+mn-cs"/>
            </a:rPr>
            <a:t>職員数の適正化、民間委託の推進等に取り組み、更なる人件費の削減に努める。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40</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38</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152400</xdr:rowOff>
    </xdr:from>
    <xdr:to>
      <xdr:col>4</xdr:col>
      <xdr:colOff>396875</xdr:colOff>
      <xdr:row>41</xdr:row>
      <xdr:rowOff>82550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69850</xdr:rowOff>
    </xdr:from>
    <xdr:to>
      <xdr:col>3</xdr:col>
      <xdr:colOff>142875</xdr:colOff>
      <xdr:row>39</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4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152400</xdr:rowOff>
    </xdr:from>
    <xdr:to>
      <xdr:col>1</xdr:col>
      <xdr:colOff>676275</xdr:colOff>
      <xdr:row>42</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19050</xdr:rowOff>
    </xdr:from>
    <xdr:to>
      <xdr:col>3</xdr:col>
      <xdr:colOff>193675</xdr:colOff>
      <xdr:row>38</xdr:row>
      <xdr:rowOff>120650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0</xdr:rowOff>
    </xdr:from>
    <xdr:to>
      <xdr:col>1</xdr:col>
      <xdr:colOff>676275</xdr:colOff>
      <xdr:row>39</xdr:row>
      <xdr:rowOff>101600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ここ数年は類似団体平均を下回ってはいるが、今後、業務の民間委託化が進んだ場合は、人件費が減少し、物件費の上昇が見込まれるため、引き続き、経常的な物件費の圧縮に努める。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76200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14</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51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101600</xdr:rowOff>
    </xdr:from>
    <xdr:to>
      <xdr:col>21</xdr:col>
      <xdr:colOff>361950</xdr:colOff>
      <xdr:row>14</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82550</xdr:rowOff>
    </xdr:from>
    <xdr:to>
      <xdr:col>20</xdr:col>
      <xdr:colOff>209550</xdr:colOff>
      <xdr:row>16</xdr:row>
      <xdr:rowOff>12700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50800</xdr:rowOff>
    </xdr:from>
    <xdr:to>
      <xdr:col>20</xdr:col>
      <xdr:colOff>209550</xdr:colOff>
      <xdr:row>14</xdr:row>
      <xdr:rowOff>152400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類似団体平均を上回っている状況ではあるが、</a:t>
          </a:r>
          <a:r>
            <a:rPr kumimoji="1" lang="ja-JP" altLang="ja-JP" sz="1100">
              <a:solidFill>
                <a:sysClr val="windowText" lastClr="000000"/>
              </a:solidFill>
              <a:effectLst/>
              <a:latin typeface="+mn-lt"/>
              <a:ea typeface="+mn-ea"/>
              <a:cs typeface="+mn-cs"/>
            </a:rPr>
            <a:t>扶助費自体は、</a:t>
          </a:r>
          <a:r>
            <a:rPr kumimoji="1" lang="ja-JP" altLang="en-US" sz="1100">
              <a:solidFill>
                <a:sysClr val="windowText" lastClr="000000"/>
              </a:solidFill>
              <a:effectLst/>
              <a:latin typeface="+mn-lt"/>
              <a:ea typeface="+mn-ea"/>
              <a:cs typeface="+mn-cs"/>
            </a:rPr>
            <a:t>施設型給付費及び</a:t>
          </a:r>
          <a:r>
            <a:rPr kumimoji="1" lang="ja-JP" altLang="ja-JP" sz="1100">
              <a:solidFill>
                <a:sysClr val="windowText" lastClr="000000"/>
              </a:solidFill>
              <a:effectLst/>
              <a:latin typeface="+mn-lt"/>
              <a:ea typeface="+mn-ea"/>
              <a:cs typeface="+mn-cs"/>
            </a:rPr>
            <a:t>各種福祉サービス給付費</a:t>
          </a:r>
          <a:r>
            <a:rPr kumimoji="1" lang="ja-JP" altLang="en-US" sz="1100">
              <a:solidFill>
                <a:sysClr val="windowText" lastClr="000000"/>
              </a:solidFill>
              <a:effectLst/>
              <a:latin typeface="+mn-lt"/>
              <a:ea typeface="+mn-ea"/>
              <a:cs typeface="+mn-cs"/>
            </a:rPr>
            <a:t>、生活保護費</a:t>
          </a:r>
          <a:r>
            <a:rPr kumimoji="1" lang="ja-JP" altLang="ja-JP" sz="1100">
              <a:solidFill>
                <a:sysClr val="windowText" lastClr="000000"/>
              </a:solidFill>
              <a:effectLst/>
              <a:latin typeface="+mn-lt"/>
              <a:ea typeface="+mn-ea"/>
              <a:cs typeface="+mn-cs"/>
            </a:rPr>
            <a:t>の増加により、増加傾向にある。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今後も、上記費用を中心に扶助費の増加が見込まれるため、各種審査の適正化、単独扶助費の見直し等に取り組み、扶助費の適正化に努める。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32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42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その他の経費は、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おり、横ばい状態である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維持補修費</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今後も増加が予想されるため、公共施設等総合管理計画に基づく施設の適正配置等に努める。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60</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40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82749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60</xdr:row>
      <xdr:rowOff>110672</xdr:rowOff>
    </xdr:from>
    <xdr:to>
      <xdr:col>24</xdr:col>
      <xdr:colOff>120650</xdr:colOff>
      <xdr:row>60</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110672</xdr:rowOff>
    </xdr:from>
    <xdr:to>
      <xdr:col>24</xdr:col>
      <xdr:colOff>31750</xdr:colOff>
      <xdr:row>60</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97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94343</xdr:rowOff>
    </xdr:from>
    <xdr:to>
      <xdr:col>22</xdr:col>
      <xdr:colOff>565150</xdr:colOff>
      <xdr:row>60</xdr:row>
      <xdr:rowOff>159657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68035</xdr:rowOff>
    </xdr:from>
    <xdr:to>
      <xdr:col>22</xdr:col>
      <xdr:colOff>615950</xdr:colOff>
      <xdr:row>57</xdr:row>
      <xdr:rowOff>169635</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8362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94343</xdr:rowOff>
    </xdr:from>
    <xdr:to>
      <xdr:col>21</xdr:col>
      <xdr:colOff>361950</xdr:colOff>
      <xdr:row>60</xdr:row>
      <xdr:rowOff>110672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61685</xdr:rowOff>
    </xdr:from>
    <xdr:to>
      <xdr:col>20</xdr:col>
      <xdr:colOff>158750</xdr:colOff>
      <xdr:row>60</xdr:row>
      <xdr:rowOff>110672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2722</xdr:rowOff>
    </xdr:from>
    <xdr:to>
      <xdr:col>20</xdr:col>
      <xdr:colOff>209550</xdr:colOff>
      <xdr:row>57</xdr:row>
      <xdr:rowOff>104322</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114499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141515</xdr:rowOff>
    </xdr:from>
    <xdr:to>
      <xdr:col>19</xdr:col>
      <xdr:colOff>6350</xdr:colOff>
      <xdr:row>57</xdr:row>
      <xdr:rowOff>71665</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81842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59872</xdr:rowOff>
    </xdr:from>
    <xdr:to>
      <xdr:col>24</xdr:col>
      <xdr:colOff>82550</xdr:colOff>
      <xdr:row>60</xdr:row>
      <xdr:rowOff>161472</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108857</xdr:rowOff>
    </xdr:from>
    <xdr:to>
      <xdr:col>22</xdr:col>
      <xdr:colOff>615950</xdr:colOff>
      <xdr:row>61</xdr:row>
      <xdr:rowOff>39007</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23784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43543</xdr:rowOff>
    </xdr:from>
    <xdr:to>
      <xdr:col>21</xdr:col>
      <xdr:colOff>412750</xdr:colOff>
      <xdr:row>60</xdr:row>
      <xdr:rowOff>145143</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129920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59872</xdr:rowOff>
    </xdr:from>
    <xdr:to>
      <xdr:col>20</xdr:col>
      <xdr:colOff>209550</xdr:colOff>
      <xdr:row>60</xdr:row>
      <xdr:rowOff>161472</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10885</xdr:rowOff>
    </xdr:from>
    <xdr:to>
      <xdr:col>19</xdr:col>
      <xdr:colOff>6350</xdr:colOff>
      <xdr:row>60</xdr:row>
      <xdr:rowOff>112485</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市町村合併により加入していた一部事務組合が解散したため、一部事務組合負担金等が減少し、ここ数年は、高水準を保っている。</a:t>
          </a:r>
          <a:endParaRPr lang="ja-JP" altLang="ja-JP" sz="1400">
            <a:effectLst/>
          </a:endParaRPr>
        </a:p>
        <a:p>
          <a:r>
            <a:rPr kumimoji="1" lang="ja-JP" altLang="ja-JP" sz="1100">
              <a:solidFill>
                <a:schemeClr val="dk1"/>
              </a:solidFill>
              <a:effectLst/>
              <a:latin typeface="+mn-lt"/>
              <a:ea typeface="+mn-ea"/>
              <a:cs typeface="+mn-cs"/>
            </a:rPr>
            <a:t>　今後も、補助金の見直し等を通じて、適正な状態を維持する。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644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78014</xdr:rowOff>
    </xdr:from>
    <xdr:to>
      <xdr:col>24</xdr:col>
      <xdr:colOff>31750</xdr:colOff>
      <xdr:row>32</xdr:row>
      <xdr:rowOff>78014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564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165299</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50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21772</xdr:rowOff>
    </xdr:from>
    <xdr:to>
      <xdr:col>24</xdr:col>
      <xdr:colOff>82550</xdr:colOff>
      <xdr:row>38</xdr:row>
      <xdr:rowOff>123372</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6459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78014</xdr:rowOff>
    </xdr:from>
    <xdr:to>
      <xdr:col>22</xdr:col>
      <xdr:colOff>565150</xdr:colOff>
      <xdr:row>32</xdr:row>
      <xdr:rowOff>143328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564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110672</xdr:rowOff>
    </xdr:from>
    <xdr:to>
      <xdr:col>21</xdr:col>
      <xdr:colOff>361950</xdr:colOff>
      <xdr:row>32</xdr:row>
      <xdr:rowOff>143328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59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110672</xdr:rowOff>
    </xdr:from>
    <xdr:to>
      <xdr:col>20</xdr:col>
      <xdr:colOff>158750</xdr:colOff>
      <xdr:row>32</xdr:row>
      <xdr:rowOff>110672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59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6" name="フローチャート : 判断 325">
          <a:extLst>
            <a:ext uri="{FF2B5EF4-FFF2-40B4-BE49-F238E27FC236}">
              <a16:creationId xmlns:a16="http://schemas.microsoft.com/office/drawing/2014/main" id="{00000000-0008-0000-0400-000046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27214</xdr:rowOff>
    </xdr:from>
    <xdr:to>
      <xdr:col>24</xdr:col>
      <xdr:colOff>82550</xdr:colOff>
      <xdr:row>32</xdr:row>
      <xdr:rowOff>128814</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64592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107241</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27214</xdr:rowOff>
    </xdr:from>
    <xdr:to>
      <xdr:col>22</xdr:col>
      <xdr:colOff>615950</xdr:colOff>
      <xdr:row>32</xdr:row>
      <xdr:rowOff>128814</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5621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138991</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28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92528</xdr:rowOff>
    </xdr:from>
    <xdr:to>
      <xdr:col>21</xdr:col>
      <xdr:colOff>412750</xdr:colOff>
      <xdr:row>33</xdr:row>
      <xdr:rowOff>22678</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32855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59872</xdr:rowOff>
    </xdr:from>
    <xdr:to>
      <xdr:col>19</xdr:col>
      <xdr:colOff>6350</xdr:colOff>
      <xdr:row>32</xdr:row>
      <xdr:rowOff>161472</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199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類似団体平均を上回っている状況ではあるが、繰上償還等による市債残高の圧縮に努めて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合併特例期間の最終期に入り、合併特例債を活用した大型事業に係る公債費負担の増が見込まれるため、引き続き、繰上償還、投資事業の適正化により、計画的な地方債管理に努める。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48079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18357"/>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20156</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612775</xdr:colOff>
      <xdr:row>81</xdr:row>
      <xdr:rowOff>48079</xdr:rowOff>
    </xdr:from>
    <xdr:to>
      <xdr:col>7</xdr:col>
      <xdr:colOff>104775</xdr:colOff>
      <xdr:row>81</xdr:row>
      <xdr:rowOff>48079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78014</xdr:rowOff>
    </xdr:from>
    <xdr:to>
      <xdr:col>7</xdr:col>
      <xdr:colOff>15875</xdr:colOff>
      <xdr:row>80</xdr:row>
      <xdr:rowOff>110671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7940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155320</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138793</xdr:rowOff>
    </xdr:from>
    <xdr:to>
      <xdr:col>7</xdr:col>
      <xdr:colOff>66675</xdr:colOff>
      <xdr:row>78</xdr:row>
      <xdr:rowOff>68943</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78014</xdr:rowOff>
    </xdr:from>
    <xdr:to>
      <xdr:col>5</xdr:col>
      <xdr:colOff>549275</xdr:colOff>
      <xdr:row>80</xdr:row>
      <xdr:rowOff>143329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79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29936</xdr:rowOff>
    </xdr:from>
    <xdr:to>
      <xdr:col>5</xdr:col>
      <xdr:colOff>600075</xdr:colOff>
      <xdr:row>77</xdr:row>
      <xdr:rowOff>131536</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141713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132443</xdr:rowOff>
    </xdr:from>
    <xdr:to>
      <xdr:col>4</xdr:col>
      <xdr:colOff>346075</xdr:colOff>
      <xdr:row>80</xdr:row>
      <xdr:rowOff>143329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84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21771</xdr:rowOff>
    </xdr:from>
    <xdr:to>
      <xdr:col>4</xdr:col>
      <xdr:colOff>396875</xdr:colOff>
      <xdr:row>78</xdr:row>
      <xdr:rowOff>123371</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3048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133548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132443</xdr:rowOff>
    </xdr:from>
    <xdr:to>
      <xdr:col>3</xdr:col>
      <xdr:colOff>142875</xdr:colOff>
      <xdr:row>81</xdr:row>
      <xdr:rowOff>91621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8484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54429</xdr:rowOff>
    </xdr:from>
    <xdr:to>
      <xdr:col>3</xdr:col>
      <xdr:colOff>193675</xdr:colOff>
      <xdr:row>78</xdr:row>
      <xdr:rowOff>156029</xdr:rowOff>
    </xdr:to>
    <xdr:sp macro="" textlink="">
      <xdr:nvSpPr>
        <xdr:cNvPr id="387" name="フローチャート : 判断 386">
          <a:extLst>
            <a:ext uri="{FF2B5EF4-FFF2-40B4-BE49-F238E27FC236}">
              <a16:creationId xmlns:a16="http://schemas.microsoft.com/office/drawing/2014/main" id="{00000000-0008-0000-0400-000083010000}"/>
            </a:ext>
          </a:extLst>
        </xdr:cNvPr>
        <xdr:cNvSpPr/>
      </xdr:nvSpPr>
      <xdr:spPr>
        <a:xfrm>
          <a:off x="2159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166206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389" name="フローチャート : 判断 388">
          <a:extLst>
            <a:ext uri="{FF2B5EF4-FFF2-40B4-BE49-F238E27FC236}">
              <a16:creationId xmlns:a16="http://schemas.microsoft.com/office/drawing/2014/main" id="{00000000-0008-0000-0400-000085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49184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59871</xdr:rowOff>
    </xdr:from>
    <xdr:to>
      <xdr:col>7</xdr:col>
      <xdr:colOff>66675</xdr:colOff>
      <xdr:row>80</xdr:row>
      <xdr:rowOff>161471</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139898</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27214</xdr:rowOff>
    </xdr:from>
    <xdr:to>
      <xdr:col>5</xdr:col>
      <xdr:colOff>600075</xdr:colOff>
      <xdr:row>80</xdr:row>
      <xdr:rowOff>128814</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113591</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92529</xdr:rowOff>
    </xdr:from>
    <xdr:to>
      <xdr:col>4</xdr:col>
      <xdr:colOff>396875</xdr:colOff>
      <xdr:row>81</xdr:row>
      <xdr:rowOff>22679</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7456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81643</xdr:rowOff>
    </xdr:from>
    <xdr:to>
      <xdr:col>3</xdr:col>
      <xdr:colOff>193675</xdr:colOff>
      <xdr:row>81</xdr:row>
      <xdr:rowOff>11793</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2159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168020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40821</xdr:rowOff>
    </xdr:from>
    <xdr:to>
      <xdr:col>1</xdr:col>
      <xdr:colOff>676275</xdr:colOff>
      <xdr:row>81</xdr:row>
      <xdr:rowOff>142421</xdr:rowOff>
    </xdr:to>
    <xdr:sp macro="" textlink="">
      <xdr:nvSpPr>
        <xdr:cNvPr id="404" name="円/楕円 403">
          <a:extLst>
            <a:ext uri="{FF2B5EF4-FFF2-40B4-BE49-F238E27FC236}">
              <a16:creationId xmlns:a16="http://schemas.microsoft.com/office/drawing/2014/main" id="{00000000-0008-0000-0400-000094010000}"/>
            </a:ext>
          </a:extLst>
        </xdr:cNvPr>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127198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公債費以外の経費全体としては、類似団体平均を下回っており、公債費を圧縮することが、今後の更なる財政健全化への課題であると考えられる。</a:t>
          </a:r>
          <a:endParaRPr lang="ja-JP" altLang="ja-JP" sz="1400">
            <a:effectLst/>
          </a:endParaRPr>
        </a:p>
        <a:p>
          <a:r>
            <a:rPr kumimoji="1" lang="ja-JP" altLang="ja-JP" sz="1100">
              <a:solidFill>
                <a:schemeClr val="dk1"/>
              </a:solidFill>
              <a:effectLst/>
              <a:latin typeface="+mn-lt"/>
              <a:ea typeface="+mn-ea"/>
              <a:cs typeface="+mn-cs"/>
            </a:rPr>
            <a:t>　引き続き、計画的な地方債管理に努め、健全な財政運営を推進する。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31750</xdr:rowOff>
    </xdr:from>
    <xdr:to>
      <xdr:col>24</xdr:col>
      <xdr:colOff>31750</xdr:colOff>
      <xdr:row>81</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9050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167657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23</xdr:col>
      <xdr:colOff>628650</xdr:colOff>
      <xdr:row>81</xdr:row>
      <xdr:rowOff>24130</xdr:rowOff>
    </xdr:from>
    <xdr:to>
      <xdr:col>24</xdr:col>
      <xdr:colOff>120650</xdr:colOff>
      <xdr:row>81</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118127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628650</xdr:colOff>
      <xdr:row>75</xdr:row>
      <xdr:rowOff>31750</xdr:rowOff>
    </xdr:from>
    <xdr:to>
      <xdr:col>24</xdr:col>
      <xdr:colOff>120650</xdr:colOff>
      <xdr:row>75</xdr:row>
      <xdr:rowOff>31750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66040</xdr:rowOff>
    </xdr:from>
    <xdr:to>
      <xdr:col>24</xdr:col>
      <xdr:colOff>31750</xdr:colOff>
      <xdr:row>75</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753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82566</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66040</xdr:rowOff>
    </xdr:from>
    <xdr:to>
      <xdr:col>22</xdr:col>
      <xdr:colOff>565150</xdr:colOff>
      <xdr:row>75</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753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88900</xdr:rowOff>
    </xdr:from>
    <xdr:to>
      <xdr:col>21</xdr:col>
      <xdr:colOff>361950</xdr:colOff>
      <xdr:row>75</xdr:row>
      <xdr:rowOff>1270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76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95250</xdr:rowOff>
    </xdr:from>
    <xdr:to>
      <xdr:col>21</xdr:col>
      <xdr:colOff>412750</xdr:colOff>
      <xdr:row>78</xdr:row>
      <xdr:rowOff>25400</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4732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88900</xdr:rowOff>
    </xdr:from>
    <xdr:to>
      <xdr:col>20</xdr:col>
      <xdr:colOff>158750</xdr:colOff>
      <xdr:row>74</xdr:row>
      <xdr:rowOff>96520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2776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160020</xdr:rowOff>
    </xdr:from>
    <xdr:to>
      <xdr:col>20</xdr:col>
      <xdr:colOff>209550</xdr:colOff>
      <xdr:row>77</xdr:row>
      <xdr:rowOff>90170</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0" name="フローチャート : 判断 449">
          <a:extLst>
            <a:ext uri="{FF2B5EF4-FFF2-40B4-BE49-F238E27FC236}">
              <a16:creationId xmlns:a16="http://schemas.microsoft.com/office/drawing/2014/main" id="{00000000-0008-0000-0400-0000C2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60977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xdr:rowOff>
    </xdr:from>
    <xdr:to>
      <xdr:col>22</xdr:col>
      <xdr:colOff>615950</xdr:colOff>
      <xdr:row>74</xdr:row>
      <xdr:rowOff>116840</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127017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38100</xdr:rowOff>
    </xdr:from>
    <xdr:to>
      <xdr:col>20</xdr:col>
      <xdr:colOff>209550</xdr:colOff>
      <xdr:row>74</xdr:row>
      <xdr:rowOff>139700</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45720</xdr:rowOff>
    </xdr:from>
    <xdr:to>
      <xdr:col>19</xdr:col>
      <xdr:colOff>6350</xdr:colOff>
      <xdr:row>74</xdr:row>
      <xdr:rowOff>147320</xdr:rowOff>
    </xdr:to>
    <xdr:sp macro="" textlink="">
      <xdr:nvSpPr>
        <xdr:cNvPr id="465" name="円/楕円 464">
          <a:extLst>
            <a:ext uri="{FF2B5EF4-FFF2-40B4-BE49-F238E27FC236}">
              <a16:creationId xmlns:a16="http://schemas.microsoft.com/office/drawing/2014/main" id="{00000000-0008-0000-0400-0000D1010000}"/>
            </a:ext>
          </a:extLst>
        </xdr:cNvPr>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157497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105131</xdr:rowOff>
    </xdr:from>
    <xdr:to>
      <xdr:col>4</xdr:col>
      <xdr:colOff>1117600</xdr:colOff>
      <xdr:row>20</xdr:row>
      <xdr:rowOff>110068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10156"/>
          <a:ext cx="0" cy="13765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82145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53,831</a:t>
          </a:r>
          <a:endParaRPr kumimoji="1" lang="ja-JP" altLang="en-US" sz="1000" b="1">
            <a:latin typeface="ＭＳ Ｐゴシック"/>
          </a:endParaRPr>
        </a:p>
      </xdr:txBody>
    </xdr:sp>
    <xdr:clientData/>
  </xdr:oneCellAnchor>
  <xdr:twoCellAnchor>
    <xdr:from>
      <xdr:col>4</xdr:col>
      <xdr:colOff>1028700</xdr:colOff>
      <xdr:row>20</xdr:row>
      <xdr:rowOff>110068</xdr:rowOff>
    </xdr:from>
    <xdr:to>
      <xdr:col>5</xdr:col>
      <xdr:colOff>73025</xdr:colOff>
      <xdr:row>20</xdr:row>
      <xdr:rowOff>110068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6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20058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68,885</a:t>
          </a:r>
          <a:endParaRPr kumimoji="1" lang="ja-JP" altLang="en-US" sz="1000" b="1">
            <a:latin typeface="ＭＳ Ｐゴシック"/>
          </a:endParaRPr>
        </a:p>
      </xdr:txBody>
    </xdr:sp>
    <xdr:clientData/>
  </xdr:oneCellAnchor>
  <xdr:twoCellAnchor>
    <xdr:from>
      <xdr:col>4</xdr:col>
      <xdr:colOff>1028700</xdr:colOff>
      <xdr:row>12</xdr:row>
      <xdr:rowOff>105131</xdr:rowOff>
    </xdr:from>
    <xdr:to>
      <xdr:col>5</xdr:col>
      <xdr:colOff>73025</xdr:colOff>
      <xdr:row>12</xdr:row>
      <xdr:rowOff>105131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10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6010</xdr:rowOff>
    </xdr:from>
    <xdr:to>
      <xdr:col>4</xdr:col>
      <xdr:colOff>1117600</xdr:colOff>
      <xdr:row>13</xdr:row>
      <xdr:rowOff>52187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282485"/>
          <a:ext cx="6477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76151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66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104074</xdr:rowOff>
    </xdr:from>
    <xdr:to>
      <xdr:col>5</xdr:col>
      <xdr:colOff>34925</xdr:colOff>
      <xdr:row>17</xdr:row>
      <xdr:rowOff>34224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289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167493</xdr:rowOff>
    </xdr:from>
    <xdr:to>
      <xdr:col>4</xdr:col>
      <xdr:colOff>469900</xdr:colOff>
      <xdr:row>13</xdr:row>
      <xdr:rowOff>6010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272518"/>
          <a:ext cx="698500" cy="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3947</xdr:rowOff>
    </xdr:from>
    <xdr:to>
      <xdr:col>4</xdr:col>
      <xdr:colOff>520700</xdr:colOff>
      <xdr:row>17</xdr:row>
      <xdr:rowOff>105547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296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90324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5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167493</xdr:rowOff>
    </xdr:from>
    <xdr:to>
      <xdr:col>3</xdr:col>
      <xdr:colOff>904875</xdr:colOff>
      <xdr:row>14</xdr:row>
      <xdr:rowOff>128814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72518"/>
          <a:ext cx="698500" cy="30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92004</xdr:rowOff>
    </xdr:from>
    <xdr:to>
      <xdr:col>3</xdr:col>
      <xdr:colOff>955675</xdr:colOff>
      <xdr:row>17</xdr:row>
      <xdr:rowOff>22154</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2882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59593</xdr:rowOff>
    </xdr:from>
    <xdr:to>
      <xdr:col>3</xdr:col>
      <xdr:colOff>206375</xdr:colOff>
      <xdr:row>14</xdr:row>
      <xdr:rowOff>128814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336068"/>
          <a:ext cx="698500" cy="24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98405</xdr:rowOff>
    </xdr:from>
    <xdr:to>
      <xdr:col>3</xdr:col>
      <xdr:colOff>257175</xdr:colOff>
      <xdr:row>17</xdr:row>
      <xdr:rowOff>28555</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288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8519</xdr:rowOff>
    </xdr:from>
    <xdr:to>
      <xdr:col>2</xdr:col>
      <xdr:colOff>692150</xdr:colOff>
      <xdr:row>16</xdr:row>
      <xdr:rowOff>110119</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279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94896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1387</xdr:rowOff>
    </xdr:from>
    <xdr:to>
      <xdr:col>5</xdr:col>
      <xdr:colOff>34925</xdr:colOff>
      <xdr:row>13</xdr:row>
      <xdr:rowOff>102987</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227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81414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67,589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126660</xdr:rowOff>
    </xdr:from>
    <xdr:to>
      <xdr:col>4</xdr:col>
      <xdr:colOff>520700</xdr:colOff>
      <xdr:row>13</xdr:row>
      <xdr:rowOff>56810</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223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66987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0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68,094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116693</xdr:rowOff>
    </xdr:from>
    <xdr:to>
      <xdr:col>3</xdr:col>
      <xdr:colOff>955675</xdr:colOff>
      <xdr:row>13</xdr:row>
      <xdr:rowOff>46843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222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57020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9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68,203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78014</xdr:rowOff>
    </xdr:from>
    <xdr:to>
      <xdr:col>3</xdr:col>
      <xdr:colOff>257175</xdr:colOff>
      <xdr:row>15</xdr:row>
      <xdr:rowOff>8164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252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18341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8793</xdr:rowOff>
    </xdr:from>
    <xdr:to>
      <xdr:col>2</xdr:col>
      <xdr:colOff>692150</xdr:colOff>
      <xdr:row>13</xdr:row>
      <xdr:rowOff>110393</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228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120570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5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234137</xdr:rowOff>
    </xdr:from>
    <xdr:to>
      <xdr:col>4</xdr:col>
      <xdr:colOff>1117600</xdr:colOff>
      <xdr:row>37</xdr:row>
      <xdr:rowOff>306375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58687"/>
          <a:ext cx="0" cy="1272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149064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18,344</a:t>
          </a:r>
          <a:endParaRPr kumimoji="1" lang="ja-JP" altLang="en-US" sz="1000" b="1">
            <a:latin typeface="ＭＳ Ｐゴシック"/>
          </a:endParaRPr>
        </a:p>
      </xdr:txBody>
    </xdr:sp>
    <xdr:clientData/>
  </xdr:oneCellAnchor>
  <xdr:twoCellAnchor>
    <xdr:from>
      <xdr:col>4</xdr:col>
      <xdr:colOff>1028700</xdr:colOff>
      <xdr:row>33</xdr:row>
      <xdr:rowOff>234137</xdr:rowOff>
    </xdr:from>
    <xdr:to>
      <xdr:col>5</xdr:col>
      <xdr:colOff>73025</xdr:colOff>
      <xdr:row>33</xdr:row>
      <xdr:rowOff>234137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586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120904</xdr:rowOff>
    </xdr:from>
    <xdr:to>
      <xdr:col>4</xdr:col>
      <xdr:colOff>1117600</xdr:colOff>
      <xdr:row>35</xdr:row>
      <xdr:rowOff>127762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31254"/>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112539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22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10,451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98984</xdr:rowOff>
    </xdr:from>
    <xdr:to>
      <xdr:col>5</xdr:col>
      <xdr:colOff>34925</xdr:colOff>
      <xdr:row>35</xdr:row>
      <xdr:rowOff>200584</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108103</xdr:rowOff>
    </xdr:from>
    <xdr:to>
      <xdr:col>4</xdr:col>
      <xdr:colOff>469900</xdr:colOff>
      <xdr:row>35</xdr:row>
      <xdr:rowOff>120904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18453"/>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15240</xdr:rowOff>
    </xdr:from>
    <xdr:to>
      <xdr:col>4</xdr:col>
      <xdr:colOff>520700</xdr:colOff>
      <xdr:row>36</xdr:row>
      <xdr:rowOff>116840</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101617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304088</xdr:rowOff>
    </xdr:from>
    <xdr:to>
      <xdr:col>3</xdr:col>
      <xdr:colOff>904875</xdr:colOff>
      <xdr:row>35</xdr:row>
      <xdr:rowOff>108103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71538"/>
          <a:ext cx="698500" cy="14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296570</xdr:rowOff>
    </xdr:from>
    <xdr:to>
      <xdr:col>3</xdr:col>
      <xdr:colOff>955675</xdr:colOff>
      <xdr:row>36</xdr:row>
      <xdr:rowOff>55270</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40047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70764</xdr:rowOff>
    </xdr:from>
    <xdr:to>
      <xdr:col>3</xdr:col>
      <xdr:colOff>206375</xdr:colOff>
      <xdr:row>34</xdr:row>
      <xdr:rowOff>304088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338214"/>
          <a:ext cx="698500" cy="23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187071</xdr:rowOff>
    </xdr:from>
    <xdr:to>
      <xdr:col>3</xdr:col>
      <xdr:colOff>257175</xdr:colOff>
      <xdr:row>35</xdr:row>
      <xdr:rowOff>288671</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273448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52350</xdr:rowOff>
    </xdr:from>
    <xdr:to>
      <xdr:col>2</xdr:col>
      <xdr:colOff>692150</xdr:colOff>
      <xdr:row>35</xdr:row>
      <xdr:rowOff>153950</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62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138727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76962</xdr:rowOff>
    </xdr:from>
    <xdr:to>
      <xdr:col>5</xdr:col>
      <xdr:colOff>34925</xdr:colOff>
      <xdr:row>35</xdr:row>
      <xdr:rowOff>178562</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68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264939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70104</xdr:rowOff>
    </xdr:from>
    <xdr:to>
      <xdr:col>4</xdr:col>
      <xdr:colOff>520700</xdr:colOff>
      <xdr:row>35</xdr:row>
      <xdr:rowOff>171704</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68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181881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57303</xdr:rowOff>
    </xdr:from>
    <xdr:to>
      <xdr:col>3</xdr:col>
      <xdr:colOff>955675</xdr:colOff>
      <xdr:row>35</xdr:row>
      <xdr:rowOff>158903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6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169080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3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253288</xdr:rowOff>
    </xdr:from>
    <xdr:to>
      <xdr:col>3</xdr:col>
      <xdr:colOff>257175</xdr:colOff>
      <xdr:row>35</xdr:row>
      <xdr:rowOff>11988</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2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22166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8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19964</xdr:rowOff>
    </xdr:from>
    <xdr:to>
      <xdr:col>2</xdr:col>
      <xdr:colOff>692150</xdr:colOff>
      <xdr:row>34</xdr:row>
      <xdr:rowOff>121564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28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131741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05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99283</xdr:rowOff>
    </xdr:from>
    <xdr:to>
      <xdr:col>6</xdr:col>
      <xdr:colOff>510540</xdr:colOff>
      <xdr:row>39</xdr:row>
      <xdr:rowOff>56855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2783"/>
          <a:ext cx="1270" cy="150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60682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49,031</a:t>
          </a:r>
          <a:endParaRPr kumimoji="1" lang="ja-JP" altLang="en-US" sz="1000" b="1">
            <a:latin typeface="ＭＳ Ｐゴシック"/>
          </a:endParaRPr>
        </a:p>
      </xdr:txBody>
    </xdr:sp>
    <xdr:clientData/>
  </xdr:oneCellAnchor>
  <xdr:twoCellAnchor>
    <xdr:from>
      <xdr:col>6</xdr:col>
      <xdr:colOff>422275</xdr:colOff>
      <xdr:row>39</xdr:row>
      <xdr:rowOff>56855</xdr:rowOff>
    </xdr:from>
    <xdr:to>
      <xdr:col>6</xdr:col>
      <xdr:colOff>600075</xdr:colOff>
      <xdr:row>39</xdr:row>
      <xdr:rowOff>56855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4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45960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65,442</a:t>
          </a:r>
          <a:endParaRPr kumimoji="1" lang="ja-JP" altLang="en-US" sz="1000" b="1">
            <a:latin typeface="ＭＳ Ｐゴシック"/>
          </a:endParaRPr>
        </a:p>
      </xdr:txBody>
    </xdr:sp>
    <xdr:clientData/>
  </xdr:oneCellAnchor>
  <xdr:twoCellAnchor>
    <xdr:from>
      <xdr:col>6</xdr:col>
      <xdr:colOff>422275</xdr:colOff>
      <xdr:row>30</xdr:row>
      <xdr:rowOff>99283</xdr:rowOff>
    </xdr:from>
    <xdr:to>
      <xdr:col>6</xdr:col>
      <xdr:colOff>600075</xdr:colOff>
      <xdr:row>30</xdr:row>
      <xdr:rowOff>99283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2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114554</xdr:rowOff>
    </xdr:from>
    <xdr:to>
      <xdr:col>6</xdr:col>
      <xdr:colOff>511175</xdr:colOff>
      <xdr:row>31</xdr:row>
      <xdr:rowOff>32624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58054"/>
          <a:ext cx="8382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17675</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1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39248</xdr:rowOff>
    </xdr:from>
    <xdr:to>
      <xdr:col>6</xdr:col>
      <xdr:colOff>561975</xdr:colOff>
      <xdr:row>35</xdr:row>
      <xdr:rowOff>140848</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32624</xdr:rowOff>
    </xdr:from>
    <xdr:to>
      <xdr:col>5</xdr:col>
      <xdr:colOff>358775</xdr:colOff>
      <xdr:row>31</xdr:row>
      <xdr:rowOff>36099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47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60920</xdr:rowOff>
    </xdr:from>
    <xdr:to>
      <xdr:col>5</xdr:col>
      <xdr:colOff>409575</xdr:colOff>
      <xdr:row>34</xdr:row>
      <xdr:rowOff>162520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153647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9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165395</xdr:rowOff>
    </xdr:from>
    <xdr:to>
      <xdr:col>4</xdr:col>
      <xdr:colOff>155575</xdr:colOff>
      <xdr:row>31</xdr:row>
      <xdr:rowOff>36099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308895"/>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133797</xdr:rowOff>
    </xdr:from>
    <xdr:to>
      <xdr:col>4</xdr:col>
      <xdr:colOff>206375</xdr:colOff>
      <xdr:row>35</xdr:row>
      <xdr:rowOff>63947</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55074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3729</xdr:rowOff>
    </xdr:from>
    <xdr:to>
      <xdr:col>2</xdr:col>
      <xdr:colOff>638175</xdr:colOff>
      <xdr:row>30</xdr:row>
      <xdr:rowOff>165395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147229"/>
          <a:ext cx="889000" cy="1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107736</xdr:rowOff>
    </xdr:from>
    <xdr:to>
      <xdr:col>3</xdr:col>
      <xdr:colOff>3175</xdr:colOff>
      <xdr:row>35</xdr:row>
      <xdr:rowOff>37886</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29013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2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144678</xdr:rowOff>
    </xdr:from>
    <xdr:to>
      <xdr:col>1</xdr:col>
      <xdr:colOff>485775</xdr:colOff>
      <xdr:row>34</xdr:row>
      <xdr:rowOff>74828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80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65955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9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63754</xdr:rowOff>
    </xdr:from>
    <xdr:to>
      <xdr:col>6</xdr:col>
      <xdr:colOff>561975</xdr:colOff>
      <xdr:row>30</xdr:row>
      <xdr:rowOff>165354</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1511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65,275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153274</xdr:rowOff>
    </xdr:from>
    <xdr:to>
      <xdr:col>5</xdr:col>
      <xdr:colOff>409575</xdr:colOff>
      <xdr:row>31</xdr:row>
      <xdr:rowOff>83424</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52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99951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0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156749</xdr:rowOff>
    </xdr:from>
    <xdr:to>
      <xdr:col>4</xdr:col>
      <xdr:colOff>206375</xdr:colOff>
      <xdr:row>31</xdr:row>
      <xdr:rowOff>86899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53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103426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114595</xdr:rowOff>
    </xdr:from>
    <xdr:to>
      <xdr:col>3</xdr:col>
      <xdr:colOff>3175</xdr:colOff>
      <xdr:row>31</xdr:row>
      <xdr:rowOff>44745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52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61272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0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124379</xdr:rowOff>
    </xdr:from>
    <xdr:to>
      <xdr:col>1</xdr:col>
      <xdr:colOff>485775</xdr:colOff>
      <xdr:row>30</xdr:row>
      <xdr:rowOff>54529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50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71056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48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11161</xdr:rowOff>
    </xdr:from>
    <xdr:to>
      <xdr:col>6</xdr:col>
      <xdr:colOff>510540</xdr:colOff>
      <xdr:row>56</xdr:row>
      <xdr:rowOff>128825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5111"/>
          <a:ext cx="1270" cy="974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132652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54,833</a:t>
          </a:r>
          <a:endParaRPr kumimoji="1" lang="ja-JP" altLang="en-US" sz="1000" b="1">
            <a:latin typeface="ＭＳ Ｐゴシック"/>
          </a:endParaRPr>
        </a:p>
      </xdr:txBody>
    </xdr:sp>
    <xdr:clientData/>
  </xdr:oneCellAnchor>
  <xdr:twoCellAnchor>
    <xdr:from>
      <xdr:col>6</xdr:col>
      <xdr:colOff>422275</xdr:colOff>
      <xdr:row>56</xdr:row>
      <xdr:rowOff>128825</xdr:rowOff>
    </xdr:from>
    <xdr:to>
      <xdr:col>6</xdr:col>
      <xdr:colOff>600075</xdr:colOff>
      <xdr:row>56</xdr:row>
      <xdr:rowOff>128825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3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129288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84,686</a:t>
          </a:r>
          <a:endParaRPr kumimoji="1" lang="ja-JP" altLang="en-US" sz="1000" b="1">
            <a:latin typeface="ＭＳ Ｐゴシック"/>
          </a:endParaRPr>
        </a:p>
      </xdr:txBody>
    </xdr:sp>
    <xdr:clientData/>
  </xdr:oneCellAnchor>
  <xdr:twoCellAnchor>
    <xdr:from>
      <xdr:col>6</xdr:col>
      <xdr:colOff>422275</xdr:colOff>
      <xdr:row>51</xdr:row>
      <xdr:rowOff>11161</xdr:rowOff>
    </xdr:from>
    <xdr:to>
      <xdr:col>6</xdr:col>
      <xdr:colOff>600075</xdr:colOff>
      <xdr:row>51</xdr:row>
      <xdr:rowOff>11161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11161</xdr:rowOff>
    </xdr:from>
    <xdr:to>
      <xdr:col>6</xdr:col>
      <xdr:colOff>511175</xdr:colOff>
      <xdr:row>54</xdr:row>
      <xdr:rowOff>32290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55111"/>
          <a:ext cx="838200" cy="5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112361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0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63,621</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133934</xdr:rowOff>
    </xdr:from>
    <xdr:to>
      <xdr:col>6</xdr:col>
      <xdr:colOff>561975</xdr:colOff>
      <xdr:row>55</xdr:row>
      <xdr:rowOff>64084</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32290</xdr:rowOff>
    </xdr:from>
    <xdr:to>
      <xdr:col>5</xdr:col>
      <xdr:colOff>358775</xdr:colOff>
      <xdr:row>58</xdr:row>
      <xdr:rowOff>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90590"/>
          <a:ext cx="889000" cy="6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168518</xdr:rowOff>
    </xdr:from>
    <xdr:to>
      <xdr:col>5</xdr:col>
      <xdr:colOff>409575</xdr:colOff>
      <xdr:row>57</xdr:row>
      <xdr:rowOff>98668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76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89795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744</xdr:rowOff>
    </xdr:from>
    <xdr:to>
      <xdr:col>4</xdr:col>
      <xdr:colOff>155575</xdr:colOff>
      <xdr:row>58</xdr:row>
      <xdr:rowOff>137773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4844"/>
          <a:ext cx="889000" cy="1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67215</xdr:rowOff>
    </xdr:from>
    <xdr:to>
      <xdr:col>4</xdr:col>
      <xdr:colOff>206375</xdr:colOff>
      <xdr:row>56</xdr:row>
      <xdr:rowOff>168815</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6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13892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130425</xdr:rowOff>
    </xdr:from>
    <xdr:to>
      <xdr:col>2</xdr:col>
      <xdr:colOff>638175</xdr:colOff>
      <xdr:row>58</xdr:row>
      <xdr:rowOff>137773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7452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4090</xdr:rowOff>
    </xdr:from>
    <xdr:to>
      <xdr:col>3</xdr:col>
      <xdr:colOff>3175</xdr:colOff>
      <xdr:row>57</xdr:row>
      <xdr:rowOff>105690</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7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122217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88867</xdr:rowOff>
    </xdr:from>
    <xdr:to>
      <xdr:col>1</xdr:col>
      <xdr:colOff>485775</xdr:colOff>
      <xdr:row>58</xdr:row>
      <xdr:rowOff>19017</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6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35544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131811</xdr:rowOff>
    </xdr:from>
    <xdr:to>
      <xdr:col>6</xdr:col>
      <xdr:colOff>561975</xdr:colOff>
      <xdr:row>51</xdr:row>
      <xdr:rowOff>61961</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8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84838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84,686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152940</xdr:rowOff>
    </xdr:from>
    <xdr:to>
      <xdr:col>5</xdr:col>
      <xdr:colOff>409575</xdr:colOff>
      <xdr:row>54</xdr:row>
      <xdr:rowOff>83090</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2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99617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1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121394</xdr:rowOff>
    </xdr:from>
    <xdr:to>
      <xdr:col>4</xdr:col>
      <xdr:colOff>206375</xdr:colOff>
      <xdr:row>58</xdr:row>
      <xdr:rowOff>51544</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8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42671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86973</xdr:rowOff>
    </xdr:from>
    <xdr:to>
      <xdr:col>3</xdr:col>
      <xdr:colOff>3175</xdr:colOff>
      <xdr:row>59</xdr:row>
      <xdr:rowOff>17123</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100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8250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79625</xdr:rowOff>
    </xdr:from>
    <xdr:to>
      <xdr:col>1</xdr:col>
      <xdr:colOff>485775</xdr:colOff>
      <xdr:row>59</xdr:row>
      <xdr:rowOff>9775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100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1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143782</xdr:rowOff>
    </xdr:from>
    <xdr:to>
      <xdr:col>6</xdr:col>
      <xdr:colOff>510540</xdr:colOff>
      <xdr:row>78</xdr:row>
      <xdr:rowOff>40422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5282"/>
          <a:ext cx="1270" cy="126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44249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6</xdr:col>
      <xdr:colOff>422275</xdr:colOff>
      <xdr:row>78</xdr:row>
      <xdr:rowOff>40422</xdr:rowOff>
    </xdr:from>
    <xdr:to>
      <xdr:col>6</xdr:col>
      <xdr:colOff>600075</xdr:colOff>
      <xdr:row>78</xdr:row>
      <xdr:rowOff>40422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1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90459</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9,175</a:t>
          </a:r>
          <a:endParaRPr kumimoji="1" lang="ja-JP" altLang="en-US" sz="1000" b="1">
            <a:latin typeface="ＭＳ Ｐゴシック"/>
          </a:endParaRPr>
        </a:p>
      </xdr:txBody>
    </xdr:sp>
    <xdr:clientData/>
  </xdr:oneCellAnchor>
  <xdr:twoCellAnchor>
    <xdr:from>
      <xdr:col>6</xdr:col>
      <xdr:colOff>422275</xdr:colOff>
      <xdr:row>70</xdr:row>
      <xdr:rowOff>143782</xdr:rowOff>
    </xdr:from>
    <xdr:to>
      <xdr:col>6</xdr:col>
      <xdr:colOff>600075</xdr:colOff>
      <xdr:row>70</xdr:row>
      <xdr:rowOff>143782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9071</xdr:rowOff>
    </xdr:from>
    <xdr:to>
      <xdr:col>6</xdr:col>
      <xdr:colOff>511175</xdr:colOff>
      <xdr:row>77</xdr:row>
      <xdr:rowOff>10868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39271"/>
          <a:ext cx="838200" cy="1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149986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6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127109</xdr:rowOff>
    </xdr:from>
    <xdr:to>
      <xdr:col>6</xdr:col>
      <xdr:colOff>561975</xdr:colOff>
      <xdr:row>75</xdr:row>
      <xdr:rowOff>57259</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168112</xdr:rowOff>
    </xdr:from>
    <xdr:to>
      <xdr:col>5</xdr:col>
      <xdr:colOff>358775</xdr:colOff>
      <xdr:row>76</xdr:row>
      <xdr:rowOff>9071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26862"/>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148827</xdr:rowOff>
    </xdr:from>
    <xdr:to>
      <xdr:col>5</xdr:col>
      <xdr:colOff>409575</xdr:colOff>
      <xdr:row>76</xdr:row>
      <xdr:rowOff>78977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70104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168112</xdr:rowOff>
    </xdr:from>
    <xdr:to>
      <xdr:col>4</xdr:col>
      <xdr:colOff>155575</xdr:colOff>
      <xdr:row>76</xdr:row>
      <xdr:rowOff>50709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26862"/>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168094</xdr:rowOff>
    </xdr:from>
    <xdr:to>
      <xdr:col>4</xdr:col>
      <xdr:colOff>206375</xdr:colOff>
      <xdr:row>76</xdr:row>
      <xdr:rowOff>98244</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89371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14297</xdr:rowOff>
    </xdr:from>
    <xdr:to>
      <xdr:col>2</xdr:col>
      <xdr:colOff>638175</xdr:colOff>
      <xdr:row>76</xdr:row>
      <xdr:rowOff>50709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44497"/>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5297</xdr:rowOff>
    </xdr:from>
    <xdr:to>
      <xdr:col>3</xdr:col>
      <xdr:colOff>3175</xdr:colOff>
      <xdr:row>76</xdr:row>
      <xdr:rowOff>106897</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98024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12646</xdr:rowOff>
    </xdr:from>
    <xdr:to>
      <xdr:col>1</xdr:col>
      <xdr:colOff>485775</xdr:colOff>
      <xdr:row>76</xdr:row>
      <xdr:rowOff>114246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105373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131518</xdr:rowOff>
    </xdr:from>
    <xdr:to>
      <xdr:col>6</xdr:col>
      <xdr:colOff>561975</xdr:colOff>
      <xdr:row>77</xdr:row>
      <xdr:rowOff>61668</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1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109945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129722</xdr:rowOff>
    </xdr:from>
    <xdr:to>
      <xdr:col>5</xdr:col>
      <xdr:colOff>409575</xdr:colOff>
      <xdr:row>76</xdr:row>
      <xdr:rowOff>59872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29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76399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27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117311</xdr:rowOff>
    </xdr:from>
    <xdr:to>
      <xdr:col>4</xdr:col>
      <xdr:colOff>206375</xdr:colOff>
      <xdr:row>76</xdr:row>
      <xdr:rowOff>47461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2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63988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27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171359</xdr:rowOff>
    </xdr:from>
    <xdr:to>
      <xdr:col>3</xdr:col>
      <xdr:colOff>3175</xdr:colOff>
      <xdr:row>76</xdr:row>
      <xdr:rowOff>101509</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0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118036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280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134947</xdr:rowOff>
    </xdr:from>
    <xdr:to>
      <xdr:col>1</xdr:col>
      <xdr:colOff>485775</xdr:colOff>
      <xdr:row>76</xdr:row>
      <xdr:rowOff>65097</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29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81624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27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116337</xdr:rowOff>
    </xdr:from>
    <xdr:to>
      <xdr:col>6</xdr:col>
      <xdr:colOff>510540</xdr:colOff>
      <xdr:row>96</xdr:row>
      <xdr:rowOff>125755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8287"/>
          <a:ext cx="1270" cy="866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129582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95,610</a:t>
          </a:r>
          <a:endParaRPr kumimoji="1" lang="ja-JP" altLang="en-US" sz="1000" b="1">
            <a:latin typeface="ＭＳ Ｐゴシック"/>
          </a:endParaRPr>
        </a:p>
      </xdr:txBody>
    </xdr:sp>
    <xdr:clientData/>
  </xdr:oneCellAnchor>
  <xdr:twoCellAnchor>
    <xdr:from>
      <xdr:col>6</xdr:col>
      <xdr:colOff>422275</xdr:colOff>
      <xdr:row>96</xdr:row>
      <xdr:rowOff>125755</xdr:rowOff>
    </xdr:from>
    <xdr:to>
      <xdr:col>6</xdr:col>
      <xdr:colOff>600075</xdr:colOff>
      <xdr:row>96</xdr:row>
      <xdr:rowOff>125755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584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63014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133,522</a:t>
          </a:r>
          <a:endParaRPr kumimoji="1" lang="ja-JP" altLang="en-US" sz="1000" b="1">
            <a:latin typeface="ＭＳ Ｐゴシック"/>
          </a:endParaRPr>
        </a:p>
      </xdr:txBody>
    </xdr:sp>
    <xdr:clientData/>
  </xdr:oneCellAnchor>
  <xdr:twoCellAnchor>
    <xdr:from>
      <xdr:col>6</xdr:col>
      <xdr:colOff>422275</xdr:colOff>
      <xdr:row>91</xdr:row>
      <xdr:rowOff>116337</xdr:rowOff>
    </xdr:from>
    <xdr:to>
      <xdr:col>6</xdr:col>
      <xdr:colOff>600075</xdr:colOff>
      <xdr:row>91</xdr:row>
      <xdr:rowOff>116337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33378</xdr:rowOff>
    </xdr:from>
    <xdr:to>
      <xdr:col>6</xdr:col>
      <xdr:colOff>511175</xdr:colOff>
      <xdr:row>94</xdr:row>
      <xdr:rowOff>69771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78228"/>
          <a:ext cx="8382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115470</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03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115,394</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137043</xdr:rowOff>
    </xdr:from>
    <xdr:to>
      <xdr:col>6</xdr:col>
      <xdr:colOff>561975</xdr:colOff>
      <xdr:row>94</xdr:row>
      <xdr:rowOff>67193</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69771</xdr:rowOff>
    </xdr:from>
    <xdr:to>
      <xdr:col>5</xdr:col>
      <xdr:colOff>358775</xdr:colOff>
      <xdr:row>95</xdr:row>
      <xdr:rowOff>61793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86071"/>
          <a:ext cx="889000" cy="1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168339</xdr:rowOff>
    </xdr:from>
    <xdr:to>
      <xdr:col>5</xdr:col>
      <xdr:colOff>409575</xdr:colOff>
      <xdr:row>96</xdr:row>
      <xdr:rowOff>98489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89616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61793</xdr:rowOff>
    </xdr:from>
    <xdr:to>
      <xdr:col>4</xdr:col>
      <xdr:colOff>155575</xdr:colOff>
      <xdr:row>96</xdr:row>
      <xdr:rowOff>67782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49543"/>
          <a:ext cx="889000" cy="1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80693</xdr:rowOff>
    </xdr:from>
    <xdr:to>
      <xdr:col>4</xdr:col>
      <xdr:colOff>206375</xdr:colOff>
      <xdr:row>98</xdr:row>
      <xdr:rowOff>10843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67782</xdr:rowOff>
    </xdr:from>
    <xdr:to>
      <xdr:col>2</xdr:col>
      <xdr:colOff>638175</xdr:colOff>
      <xdr:row>96</xdr:row>
      <xdr:rowOff>84858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26982"/>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29601</xdr:rowOff>
    </xdr:from>
    <xdr:to>
      <xdr:col>3</xdr:col>
      <xdr:colOff>3175</xdr:colOff>
      <xdr:row>98</xdr:row>
      <xdr:rowOff>131201</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122328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32458</xdr:rowOff>
    </xdr:from>
    <xdr:to>
      <xdr:col>1</xdr:col>
      <xdr:colOff>485775</xdr:colOff>
      <xdr:row>98</xdr:row>
      <xdr:rowOff>134058</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83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125185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154028</xdr:rowOff>
    </xdr:from>
    <xdr:to>
      <xdr:col>6</xdr:col>
      <xdr:colOff>561975</xdr:colOff>
      <xdr:row>93</xdr:row>
      <xdr:rowOff>84178</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59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5455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122,151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18971</xdr:rowOff>
    </xdr:from>
    <xdr:to>
      <xdr:col>5</xdr:col>
      <xdr:colOff>409575</xdr:colOff>
      <xdr:row>94</xdr:row>
      <xdr:rowOff>120571</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1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137098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4" y="159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10993</xdr:rowOff>
    </xdr:from>
    <xdr:to>
      <xdr:col>4</xdr:col>
      <xdr:colOff>206375</xdr:colOff>
      <xdr:row>95</xdr:row>
      <xdr:rowOff>112593</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129120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4" y="160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16982</xdr:rowOff>
    </xdr:from>
    <xdr:to>
      <xdr:col>3</xdr:col>
      <xdr:colOff>3175</xdr:colOff>
      <xdr:row>96</xdr:row>
      <xdr:rowOff>118582</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4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135109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34058</xdr:rowOff>
    </xdr:from>
    <xdr:to>
      <xdr:col>1</xdr:col>
      <xdr:colOff>485775</xdr:colOff>
      <xdr:row>96</xdr:row>
      <xdr:rowOff>135658</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4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152185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11075</xdr:rowOff>
    </xdr:from>
    <xdr:to>
      <xdr:col>15</xdr:col>
      <xdr:colOff>180340</xdr:colOff>
      <xdr:row>37</xdr:row>
      <xdr:rowOff>127546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54575"/>
          <a:ext cx="1270" cy="131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131373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16,819</a:t>
          </a:r>
          <a:endParaRPr kumimoji="1" lang="ja-JP" altLang="en-US" sz="1000" b="1">
            <a:latin typeface="ＭＳ Ｐゴシック"/>
          </a:endParaRPr>
        </a:p>
      </xdr:txBody>
    </xdr:sp>
    <xdr:clientData/>
  </xdr:oneCellAnchor>
  <xdr:twoCellAnchor>
    <xdr:from>
      <xdr:col>15</xdr:col>
      <xdr:colOff>92075</xdr:colOff>
      <xdr:row>37</xdr:row>
      <xdr:rowOff>127546</xdr:rowOff>
    </xdr:from>
    <xdr:to>
      <xdr:col>15</xdr:col>
      <xdr:colOff>269875</xdr:colOff>
      <xdr:row>37</xdr:row>
      <xdr:rowOff>127546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129202</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51,376</a:t>
          </a:r>
          <a:endParaRPr kumimoji="1" lang="ja-JP" altLang="en-US" sz="1000" b="1">
            <a:latin typeface="ＭＳ Ｐゴシック"/>
          </a:endParaRPr>
        </a:p>
      </xdr:txBody>
    </xdr:sp>
    <xdr:clientData/>
  </xdr:oneCellAnchor>
  <xdr:twoCellAnchor>
    <xdr:from>
      <xdr:col>15</xdr:col>
      <xdr:colOff>92075</xdr:colOff>
      <xdr:row>30</xdr:row>
      <xdr:rowOff>11075</xdr:rowOff>
    </xdr:from>
    <xdr:to>
      <xdr:col>15</xdr:col>
      <xdr:colOff>269875</xdr:colOff>
      <xdr:row>30</xdr:row>
      <xdr:rowOff>11075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5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89484</xdr:rowOff>
    </xdr:from>
    <xdr:to>
      <xdr:col>15</xdr:col>
      <xdr:colOff>180975</xdr:colOff>
      <xdr:row>37</xdr:row>
      <xdr:rowOff>127546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33134"/>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84193</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39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39,724</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61316</xdr:rowOff>
    </xdr:from>
    <xdr:to>
      <xdr:col>15</xdr:col>
      <xdr:colOff>231775</xdr:colOff>
      <xdr:row>32</xdr:row>
      <xdr:rowOff>162916</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554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89484</xdr:rowOff>
    </xdr:from>
    <xdr:to>
      <xdr:col>14</xdr:col>
      <xdr:colOff>28575</xdr:colOff>
      <xdr:row>38</xdr:row>
      <xdr:rowOff>48375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33134"/>
          <a:ext cx="889000" cy="1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82059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48375</xdr:rowOff>
    </xdr:from>
    <xdr:to>
      <xdr:col>12</xdr:col>
      <xdr:colOff>511175</xdr:colOff>
      <xdr:row>38</xdr:row>
      <xdr:rowOff>92494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63475"/>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92494</xdr:rowOff>
    </xdr:from>
    <xdr:to>
      <xdr:col>11</xdr:col>
      <xdr:colOff>307975</xdr:colOff>
      <xdr:row>38</xdr:row>
      <xdr:rowOff>139167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07594"/>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76746</xdr:rowOff>
    </xdr:from>
    <xdr:to>
      <xdr:col>15</xdr:col>
      <xdr:colOff>231775</xdr:colOff>
      <xdr:row>38</xdr:row>
      <xdr:rowOff>6896</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163123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38684</xdr:rowOff>
    </xdr:from>
    <xdr:to>
      <xdr:col>14</xdr:col>
      <xdr:colOff>79375</xdr:colOff>
      <xdr:row>37</xdr:row>
      <xdr:rowOff>140284</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131411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169025</xdr:rowOff>
    </xdr:from>
    <xdr:to>
      <xdr:col>12</xdr:col>
      <xdr:colOff>561975</xdr:colOff>
      <xdr:row>38</xdr:row>
      <xdr:rowOff>99175</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90302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41694</xdr:rowOff>
    </xdr:from>
    <xdr:to>
      <xdr:col>11</xdr:col>
      <xdr:colOff>358775</xdr:colOff>
      <xdr:row>38</xdr:row>
      <xdr:rowOff>143294</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134421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88367</xdr:rowOff>
    </xdr:from>
    <xdr:to>
      <xdr:col>10</xdr:col>
      <xdr:colOff>155575</xdr:colOff>
      <xdr:row>39</xdr:row>
      <xdr:rowOff>18517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9644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35534</xdr:rowOff>
    </xdr:from>
    <xdr:to>
      <xdr:col>15</xdr:col>
      <xdr:colOff>180340</xdr:colOff>
      <xdr:row>58</xdr:row>
      <xdr:rowOff>128289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293834"/>
          <a:ext cx="1270" cy="77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132116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15</xdr:col>
      <xdr:colOff>92075</xdr:colOff>
      <xdr:row>58</xdr:row>
      <xdr:rowOff>128289</xdr:rowOff>
    </xdr:from>
    <xdr:to>
      <xdr:col>15</xdr:col>
      <xdr:colOff>269875</xdr:colOff>
      <xdr:row>58</xdr:row>
      <xdr:rowOff>128289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153661</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90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65,468</a:t>
          </a:r>
          <a:endParaRPr kumimoji="1" lang="ja-JP" altLang="en-US" sz="1000" b="1">
            <a:latin typeface="ＭＳ Ｐゴシック"/>
          </a:endParaRPr>
        </a:p>
      </xdr:txBody>
    </xdr:sp>
    <xdr:clientData/>
  </xdr:oneCellAnchor>
  <xdr:twoCellAnchor>
    <xdr:from>
      <xdr:col>15</xdr:col>
      <xdr:colOff>92075</xdr:colOff>
      <xdr:row>54</xdr:row>
      <xdr:rowOff>35534</xdr:rowOff>
    </xdr:from>
    <xdr:to>
      <xdr:col>15</xdr:col>
      <xdr:colOff>269875</xdr:colOff>
      <xdr:row>54</xdr:row>
      <xdr:rowOff>35534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2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9360</xdr:rowOff>
    </xdr:from>
    <xdr:to>
      <xdr:col>15</xdr:col>
      <xdr:colOff>180975</xdr:colOff>
      <xdr:row>55</xdr:row>
      <xdr:rowOff>169628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39110"/>
          <a:ext cx="838200" cy="16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130706</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47,673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152279</xdr:rowOff>
    </xdr:from>
    <xdr:to>
      <xdr:col>15</xdr:col>
      <xdr:colOff>231775</xdr:colOff>
      <xdr:row>56</xdr:row>
      <xdr:rowOff>82429</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49270</xdr:rowOff>
    </xdr:from>
    <xdr:to>
      <xdr:col>14</xdr:col>
      <xdr:colOff>28575</xdr:colOff>
      <xdr:row>55</xdr:row>
      <xdr:rowOff>169628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793220"/>
          <a:ext cx="889000" cy="8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152443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49270</xdr:rowOff>
    </xdr:from>
    <xdr:to>
      <xdr:col>12</xdr:col>
      <xdr:colOff>511175</xdr:colOff>
      <xdr:row>51</xdr:row>
      <xdr:rowOff>104934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8793220"/>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122248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104934</xdr:rowOff>
    </xdr:from>
    <xdr:to>
      <xdr:col>11</xdr:col>
      <xdr:colOff>307975</xdr:colOff>
      <xdr:row>56</xdr:row>
      <xdr:rowOff>123889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848884"/>
          <a:ext cx="889000" cy="8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159891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130010</xdr:rowOff>
    </xdr:from>
    <xdr:to>
      <xdr:col>15</xdr:col>
      <xdr:colOff>231775</xdr:colOff>
      <xdr:row>55</xdr:row>
      <xdr:rowOff>60160</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3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152887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57,842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118828</xdr:rowOff>
    </xdr:from>
    <xdr:to>
      <xdr:col>14</xdr:col>
      <xdr:colOff>79375</xdr:colOff>
      <xdr:row>56</xdr:row>
      <xdr:rowOff>48978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65505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169920</xdr:rowOff>
    </xdr:from>
    <xdr:to>
      <xdr:col>12</xdr:col>
      <xdr:colOff>561975</xdr:colOff>
      <xdr:row>51</xdr:row>
      <xdr:rowOff>100070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87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116597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5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54134</xdr:rowOff>
    </xdr:from>
    <xdr:to>
      <xdr:col>11</xdr:col>
      <xdr:colOff>358775</xdr:colOff>
      <xdr:row>51</xdr:row>
      <xdr:rowOff>155734</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87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5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73089</xdr:rowOff>
    </xdr:from>
    <xdr:to>
      <xdr:col>10</xdr:col>
      <xdr:colOff>155575</xdr:colOff>
      <xdr:row>57</xdr:row>
      <xdr:rowOff>3239</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6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19766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65268</xdr:rowOff>
    </xdr:from>
    <xdr:to>
      <xdr:col>15</xdr:col>
      <xdr:colOff>180340</xdr:colOff>
      <xdr:row>78</xdr:row>
      <xdr:rowOff>24532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6768"/>
          <a:ext cx="1270" cy="13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28359</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40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a:t>
          </a:r>
          <a:endParaRPr kumimoji="1" lang="ja-JP" altLang="en-US" sz="1000" b="1">
            <a:latin typeface="ＭＳ Ｐゴシック"/>
          </a:endParaRPr>
        </a:p>
      </xdr:txBody>
    </xdr:sp>
    <xdr:clientData/>
  </xdr:oneCellAnchor>
  <xdr:twoCellAnchor>
    <xdr:from>
      <xdr:col>15</xdr:col>
      <xdr:colOff>92075</xdr:colOff>
      <xdr:row>78</xdr:row>
      <xdr:rowOff>24532</xdr:rowOff>
    </xdr:from>
    <xdr:to>
      <xdr:col>15</xdr:col>
      <xdr:colOff>269875</xdr:colOff>
      <xdr:row>78</xdr:row>
      <xdr:rowOff>24532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11945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31,628</a:t>
          </a:r>
          <a:endParaRPr kumimoji="1" lang="ja-JP" altLang="en-US" sz="1000" b="1">
            <a:latin typeface="ＭＳ Ｐゴシック"/>
          </a:endParaRPr>
        </a:p>
      </xdr:txBody>
    </xdr:sp>
    <xdr:clientData/>
  </xdr:oneCellAnchor>
  <xdr:twoCellAnchor>
    <xdr:from>
      <xdr:col>15</xdr:col>
      <xdr:colOff>92075</xdr:colOff>
      <xdr:row>70</xdr:row>
      <xdr:rowOff>65268</xdr:rowOff>
    </xdr:from>
    <xdr:to>
      <xdr:col>15</xdr:col>
      <xdr:colOff>269875</xdr:colOff>
      <xdr:row>70</xdr:row>
      <xdr:rowOff>65268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29697</xdr:rowOff>
    </xdr:from>
    <xdr:to>
      <xdr:col>15</xdr:col>
      <xdr:colOff>180975</xdr:colOff>
      <xdr:row>75</xdr:row>
      <xdr:rowOff>154925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716997"/>
          <a:ext cx="838200" cy="2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66870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2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11,260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88443</xdr:rowOff>
    </xdr:from>
    <xdr:to>
      <xdr:col>15</xdr:col>
      <xdr:colOff>231775</xdr:colOff>
      <xdr:row>76</xdr:row>
      <xdr:rowOff>18593</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53289</xdr:rowOff>
    </xdr:from>
    <xdr:to>
      <xdr:col>14</xdr:col>
      <xdr:colOff>28575</xdr:colOff>
      <xdr:row>75</xdr:row>
      <xdr:rowOff>154925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397689"/>
          <a:ext cx="889000" cy="6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29967</xdr:rowOff>
    </xdr:from>
    <xdr:to>
      <xdr:col>14</xdr:col>
      <xdr:colOff>79375</xdr:colOff>
      <xdr:row>75</xdr:row>
      <xdr:rowOff>131567</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148094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50312</xdr:rowOff>
    </xdr:from>
    <xdr:to>
      <xdr:col>12</xdr:col>
      <xdr:colOff>561975</xdr:colOff>
      <xdr:row>74</xdr:row>
      <xdr:rowOff>151912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143039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150347</xdr:rowOff>
    </xdr:from>
    <xdr:to>
      <xdr:col>15</xdr:col>
      <xdr:colOff>231775</xdr:colOff>
      <xdr:row>74</xdr:row>
      <xdr:rowOff>80497</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26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1774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5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104125</xdr:rowOff>
    </xdr:from>
    <xdr:to>
      <xdr:col>14</xdr:col>
      <xdr:colOff>79375</xdr:colOff>
      <xdr:row>76</xdr:row>
      <xdr:rowOff>34274</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296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25402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2489</xdr:rowOff>
    </xdr:from>
    <xdr:to>
      <xdr:col>12</xdr:col>
      <xdr:colOff>561975</xdr:colOff>
      <xdr:row>72</xdr:row>
      <xdr:rowOff>104089</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23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120616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12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41951</xdr:rowOff>
    </xdr:from>
    <xdr:to>
      <xdr:col>15</xdr:col>
      <xdr:colOff>180340</xdr:colOff>
      <xdr:row>98</xdr:row>
      <xdr:rowOff>42591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6158251"/>
          <a:ext cx="1270" cy="686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46418</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a:t>
          </a:r>
          <a:endParaRPr kumimoji="1" lang="ja-JP" altLang="en-US" sz="1000" b="1">
            <a:latin typeface="ＭＳ Ｐゴシック"/>
          </a:endParaRPr>
        </a:p>
      </xdr:txBody>
    </xdr:sp>
    <xdr:clientData/>
  </xdr:oneCellAnchor>
  <xdr:twoCellAnchor>
    <xdr:from>
      <xdr:col>15</xdr:col>
      <xdr:colOff>92075</xdr:colOff>
      <xdr:row>98</xdr:row>
      <xdr:rowOff>42591</xdr:rowOff>
    </xdr:from>
    <xdr:to>
      <xdr:col>15</xdr:col>
      <xdr:colOff>269875</xdr:colOff>
      <xdr:row>98</xdr:row>
      <xdr:rowOff>42591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4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160078</xdr:rowOff>
    </xdr:from>
    <xdr:ext cx="534377"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93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27,138</a:t>
          </a:r>
          <a:endParaRPr kumimoji="1" lang="ja-JP" altLang="en-US" sz="1000" b="1">
            <a:latin typeface="ＭＳ Ｐゴシック"/>
          </a:endParaRPr>
        </a:p>
      </xdr:txBody>
    </xdr:sp>
    <xdr:clientData/>
  </xdr:oneCellAnchor>
  <xdr:twoCellAnchor>
    <xdr:from>
      <xdr:col>15</xdr:col>
      <xdr:colOff>92075</xdr:colOff>
      <xdr:row>94</xdr:row>
      <xdr:rowOff>41951</xdr:rowOff>
    </xdr:from>
    <xdr:to>
      <xdr:col>15</xdr:col>
      <xdr:colOff>269875</xdr:colOff>
      <xdr:row>94</xdr:row>
      <xdr:rowOff>41951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1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124887</xdr:rowOff>
    </xdr:from>
    <xdr:to>
      <xdr:col>15</xdr:col>
      <xdr:colOff>180975</xdr:colOff>
      <xdr:row>94</xdr:row>
      <xdr:rowOff>148020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241187"/>
          <a:ext cx="8382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39254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7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21,864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60827</xdr:rowOff>
    </xdr:from>
    <xdr:to>
      <xdr:col>15</xdr:col>
      <xdr:colOff>231775</xdr:colOff>
      <xdr:row>95</xdr:row>
      <xdr:rowOff>162427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10426700" y="163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98140</xdr:rowOff>
    </xdr:from>
    <xdr:to>
      <xdr:col>14</xdr:col>
      <xdr:colOff>28575</xdr:colOff>
      <xdr:row>94</xdr:row>
      <xdr:rowOff>124887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5528640"/>
          <a:ext cx="889000" cy="7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118756</xdr:rowOff>
    </xdr:from>
    <xdr:to>
      <xdr:col>14</xdr:col>
      <xdr:colOff>79375</xdr:colOff>
      <xdr:row>97</xdr:row>
      <xdr:rowOff>48906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9588500" y="1657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40033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67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5096</xdr:rowOff>
    </xdr:from>
    <xdr:to>
      <xdr:col>12</xdr:col>
      <xdr:colOff>561975</xdr:colOff>
      <xdr:row>96</xdr:row>
      <xdr:rowOff>106696</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8699500" y="1646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97823</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5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97220</xdr:rowOff>
    </xdr:from>
    <xdr:to>
      <xdr:col>15</xdr:col>
      <xdr:colOff>231775</xdr:colOff>
      <xdr:row>95</xdr:row>
      <xdr:rowOff>27370</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10426700" y="162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12147</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1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74087</xdr:rowOff>
    </xdr:from>
    <xdr:to>
      <xdr:col>14</xdr:col>
      <xdr:colOff>79375</xdr:colOff>
      <xdr:row>95</xdr:row>
      <xdr:rowOff>4237</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9588500" y="161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20764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59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47340</xdr:rowOff>
    </xdr:from>
    <xdr:to>
      <xdr:col>12</xdr:col>
      <xdr:colOff>561975</xdr:colOff>
      <xdr:row>90</xdr:row>
      <xdr:rowOff>148940</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8699500" y="15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165467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25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22657</xdr:rowOff>
    </xdr:from>
    <xdr:to>
      <xdr:col>23</xdr:col>
      <xdr:colOff>516889</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flipV="1">
          <a:off x="16317595" y="6023407"/>
          <a:ext cx="1269" cy="63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2" name="災害復旧事業費最小値テキスト">
          <a:extLst>
            <a:ext uri="{FF2B5EF4-FFF2-40B4-BE49-F238E27FC236}">
              <a16:creationId xmlns:a16="http://schemas.microsoft.com/office/drawing/2014/main" id="{00000000-0008-0000-0600-0000E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140784</xdr:rowOff>
    </xdr:from>
    <xdr:ext cx="469744" cy="259045"/>
    <xdr:sp macro="" textlink="">
      <xdr:nvSpPr>
        <xdr:cNvPr id="494" name="災害復旧事業費最大値テキスト">
          <a:extLst>
            <a:ext uri="{FF2B5EF4-FFF2-40B4-BE49-F238E27FC236}">
              <a16:creationId xmlns:a16="http://schemas.microsoft.com/office/drawing/2014/main" id="{00000000-0008-0000-0600-0000EE010000}"/>
            </a:ext>
          </a:extLst>
        </xdr:cNvPr>
        <xdr:cNvSpPr txBox="1"/>
      </xdr:nvSpPr>
      <xdr:spPr>
        <a:xfrm>
          <a:off x="16370300" y="57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23</xdr:col>
      <xdr:colOff>428625</xdr:colOff>
      <xdr:row>35</xdr:row>
      <xdr:rowOff>22657</xdr:rowOff>
    </xdr:from>
    <xdr:to>
      <xdr:col>23</xdr:col>
      <xdr:colOff>606425</xdr:colOff>
      <xdr:row>35</xdr:row>
      <xdr:rowOff>22657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6230600" y="602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22657</xdr:rowOff>
    </xdr:from>
    <xdr:to>
      <xdr:col>23</xdr:col>
      <xdr:colOff>517525</xdr:colOff>
      <xdr:row>36</xdr:row>
      <xdr:rowOff>155245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5481300" y="6023407"/>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32123</xdr:rowOff>
    </xdr:from>
    <xdr:ext cx="378565" cy="259045"/>
    <xdr:sp macro="" textlink="">
      <xdr:nvSpPr>
        <xdr:cNvPr id="497" name="災害復旧事業費平均値テキスト">
          <a:extLst>
            <a:ext uri="{FF2B5EF4-FFF2-40B4-BE49-F238E27FC236}">
              <a16:creationId xmlns:a16="http://schemas.microsoft.com/office/drawing/2014/main" id="{00000000-0008-0000-0600-0000F1010000}"/>
            </a:ext>
          </a:extLst>
        </xdr:cNvPr>
        <xdr:cNvSpPr txBox="1"/>
      </xdr:nvSpPr>
      <xdr:spPr>
        <a:xfrm>
          <a:off x="16370300" y="63757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53696</xdr:rowOff>
    </xdr:from>
    <xdr:to>
      <xdr:col>23</xdr:col>
      <xdr:colOff>568325</xdr:colOff>
      <xdr:row>37</xdr:row>
      <xdr:rowOff>155296</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6268700" y="639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155245</xdr:rowOff>
    </xdr:from>
    <xdr:to>
      <xdr:col>22</xdr:col>
      <xdr:colOff>365125</xdr:colOff>
      <xdr:row>37</xdr:row>
      <xdr:rowOff>2997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4592300" y="632744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125476</xdr:rowOff>
    </xdr:from>
    <xdr:to>
      <xdr:col>22</xdr:col>
      <xdr:colOff>415925</xdr:colOff>
      <xdr:row>38</xdr:row>
      <xdr:rowOff>55626</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5430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46753</xdr:rowOff>
    </xdr:from>
    <xdr:ext cx="378565"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5292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2997</xdr:rowOff>
    </xdr:from>
    <xdr:to>
      <xdr:col>21</xdr:col>
      <xdr:colOff>161925</xdr:colOff>
      <xdr:row>37</xdr:row>
      <xdr:rowOff>54661</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3703300" y="6346647"/>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92101</xdr:rowOff>
    </xdr:from>
    <xdr:to>
      <xdr:col>21</xdr:col>
      <xdr:colOff>212725</xdr:colOff>
      <xdr:row>34</xdr:row>
      <xdr:rowOff>22251</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4541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32</xdr:row>
      <xdr:rowOff>38778</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357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35458</xdr:rowOff>
    </xdr:from>
    <xdr:to>
      <xdr:col>19</xdr:col>
      <xdr:colOff>644525</xdr:colOff>
      <xdr:row>37</xdr:row>
      <xdr:rowOff>54661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814300" y="5350408"/>
          <a:ext cx="889000" cy="104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3861</xdr:rowOff>
    </xdr:from>
    <xdr:to>
      <xdr:col>20</xdr:col>
      <xdr:colOff>9525</xdr:colOff>
      <xdr:row>30</xdr:row>
      <xdr:rowOff>105461</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3652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121988</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3468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14376</xdr:rowOff>
    </xdr:from>
    <xdr:to>
      <xdr:col>18</xdr:col>
      <xdr:colOff>492125</xdr:colOff>
      <xdr:row>30</xdr:row>
      <xdr:rowOff>115976</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2763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132503</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579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143307</xdr:rowOff>
    </xdr:from>
    <xdr:to>
      <xdr:col>23</xdr:col>
      <xdr:colOff>568325</xdr:colOff>
      <xdr:row>35</xdr:row>
      <xdr:rowOff>73457</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62687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96334</xdr:rowOff>
    </xdr:from>
    <xdr:ext cx="469744" cy="259045"/>
    <xdr:sp macro="" textlink="">
      <xdr:nvSpPr>
        <xdr:cNvPr id="516" name="災害復旧事業費該当値テキスト">
          <a:extLst>
            <a:ext uri="{FF2B5EF4-FFF2-40B4-BE49-F238E27FC236}">
              <a16:creationId xmlns:a16="http://schemas.microsoft.com/office/drawing/2014/main" id="{00000000-0008-0000-0600-000004020000}"/>
            </a:ext>
          </a:extLst>
        </xdr:cNvPr>
        <xdr:cNvSpPr txBox="1"/>
      </xdr:nvSpPr>
      <xdr:spPr>
        <a:xfrm>
          <a:off x="16370300" y="59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104445</xdr:rowOff>
    </xdr:from>
    <xdr:to>
      <xdr:col>22</xdr:col>
      <xdr:colOff>415925</xdr:colOff>
      <xdr:row>37</xdr:row>
      <xdr:rowOff>34595</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543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51122</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20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123647</xdr:rowOff>
    </xdr:from>
    <xdr:to>
      <xdr:col>21</xdr:col>
      <xdr:colOff>212725</xdr:colOff>
      <xdr:row>37</xdr:row>
      <xdr:rowOff>53797</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4541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44924</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3017" y="638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3861</xdr:rowOff>
    </xdr:from>
    <xdr:to>
      <xdr:col>20</xdr:col>
      <xdr:colOff>9525</xdr:colOff>
      <xdr:row>37</xdr:row>
      <xdr:rowOff>105461</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3652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96588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156108</xdr:rowOff>
    </xdr:from>
    <xdr:to>
      <xdr:col>18</xdr:col>
      <xdr:colOff>492125</xdr:colOff>
      <xdr:row>31</xdr:row>
      <xdr:rowOff>86258</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2763500" y="52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77385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7" y="53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a:extLst>
            <a:ext uri="{FF2B5EF4-FFF2-40B4-BE49-F238E27FC236}">
              <a16:creationId xmlns:a16="http://schemas.microsoft.com/office/drawing/2014/main" id="{00000000-0008-0000-0600-00001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a:extLst>
            <a:ext uri="{FF2B5EF4-FFF2-40B4-BE49-F238E27FC236}">
              <a16:creationId xmlns:a16="http://schemas.microsoft.com/office/drawing/2014/main" id="{00000000-0008-0000-0600-00001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a:extLst>
            <a:ext uri="{FF2B5EF4-FFF2-40B4-BE49-F238E27FC236}">
              <a16:creationId xmlns:a16="http://schemas.microsoft.com/office/drawing/2014/main" id="{00000000-0008-0000-0600-00002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a:extLst>
            <a:ext uri="{FF2B5EF4-FFF2-40B4-BE49-F238E27FC236}">
              <a16:creationId xmlns:a16="http://schemas.microsoft.com/office/drawing/2014/main" id="{00000000-0008-0000-0600-00002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a:extLst>
            <a:ext uri="{FF2B5EF4-FFF2-40B4-BE49-F238E27FC236}">
              <a16:creationId xmlns:a16="http://schemas.microsoft.com/office/drawing/2014/main" id="{00000000-0008-0000-0600-00003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45745</xdr:rowOff>
    </xdr:from>
    <xdr:to>
      <xdr:col>23</xdr:col>
      <xdr:colOff>516889</xdr:colOff>
      <xdr:row>78</xdr:row>
      <xdr:rowOff>87874</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218695"/>
          <a:ext cx="1269" cy="124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91701</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4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15,587</a:t>
          </a:r>
          <a:endParaRPr kumimoji="1" lang="ja-JP" altLang="en-US" sz="1000" b="1">
            <a:latin typeface="ＭＳ Ｐゴシック"/>
          </a:endParaRPr>
        </a:p>
      </xdr:txBody>
    </xdr:sp>
    <xdr:clientData/>
  </xdr:oneCellAnchor>
  <xdr:twoCellAnchor>
    <xdr:from>
      <xdr:col>23</xdr:col>
      <xdr:colOff>428625</xdr:colOff>
      <xdr:row>78</xdr:row>
      <xdr:rowOff>87874</xdr:rowOff>
    </xdr:from>
    <xdr:to>
      <xdr:col>23</xdr:col>
      <xdr:colOff>606425</xdr:colOff>
      <xdr:row>78</xdr:row>
      <xdr:rowOff>87874</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4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163872</xdr:rowOff>
    </xdr:from>
    <xdr:ext cx="534377"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1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53,627</a:t>
          </a:r>
          <a:endParaRPr kumimoji="1" lang="ja-JP" altLang="en-US" sz="1000" b="1">
            <a:latin typeface="ＭＳ Ｐゴシック"/>
          </a:endParaRPr>
        </a:p>
      </xdr:txBody>
    </xdr:sp>
    <xdr:clientData/>
  </xdr:oneCellAnchor>
  <xdr:twoCellAnchor>
    <xdr:from>
      <xdr:col>23</xdr:col>
      <xdr:colOff>428625</xdr:colOff>
      <xdr:row>71</xdr:row>
      <xdr:rowOff>45745</xdr:rowOff>
    </xdr:from>
    <xdr:to>
      <xdr:col>23</xdr:col>
      <xdr:colOff>606425</xdr:colOff>
      <xdr:row>71</xdr:row>
      <xdr:rowOff>45745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21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33205</xdr:rowOff>
    </xdr:from>
    <xdr:to>
      <xdr:col>23</xdr:col>
      <xdr:colOff>517525</xdr:colOff>
      <xdr:row>72</xdr:row>
      <xdr:rowOff>27327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5481300" y="12206155"/>
          <a:ext cx="8382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41364</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72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35,795</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62937</xdr:rowOff>
    </xdr:from>
    <xdr:to>
      <xdr:col>23</xdr:col>
      <xdr:colOff>568325</xdr:colOff>
      <xdr:row>74</xdr:row>
      <xdr:rowOff>164537</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62687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33205</xdr:rowOff>
    </xdr:from>
    <xdr:to>
      <xdr:col>22</xdr:col>
      <xdr:colOff>365125</xdr:colOff>
      <xdr:row>72</xdr:row>
      <xdr:rowOff>44700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4592300" y="12206155"/>
          <a:ext cx="8890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33252</xdr:rowOff>
    </xdr:from>
    <xdr:to>
      <xdr:col>22</xdr:col>
      <xdr:colOff>415925</xdr:colOff>
      <xdr:row>75</xdr:row>
      <xdr:rowOff>134852</xdr:rowOff>
    </xdr:to>
    <xdr:sp macro="" textlink="">
      <xdr:nvSpPr>
        <xdr:cNvPr id="609" name="フローチャート : 判断 608">
          <a:extLst>
            <a:ext uri="{FF2B5EF4-FFF2-40B4-BE49-F238E27FC236}">
              <a16:creationId xmlns:a16="http://schemas.microsoft.com/office/drawing/2014/main" id="{00000000-0008-0000-0600-000061020000}"/>
            </a:ext>
          </a:extLst>
        </xdr:cNvPr>
        <xdr:cNvSpPr/>
      </xdr:nvSpPr>
      <xdr:spPr>
        <a:xfrm>
          <a:off x="15430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125979</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14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60147</xdr:rowOff>
    </xdr:from>
    <xdr:to>
      <xdr:col>21</xdr:col>
      <xdr:colOff>161925</xdr:colOff>
      <xdr:row>72</xdr:row>
      <xdr:rowOff>44700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2233097"/>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6441</xdr:rowOff>
    </xdr:from>
    <xdr:to>
      <xdr:col>21</xdr:col>
      <xdr:colOff>212725</xdr:colOff>
      <xdr:row>75</xdr:row>
      <xdr:rowOff>108041</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4541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99168</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144566</xdr:rowOff>
    </xdr:from>
    <xdr:to>
      <xdr:col>19</xdr:col>
      <xdr:colOff>644525</xdr:colOff>
      <xdr:row>71</xdr:row>
      <xdr:rowOff>60147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814300" y="12146066"/>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149022</xdr:rowOff>
    </xdr:from>
    <xdr:to>
      <xdr:col>20</xdr:col>
      <xdr:colOff>9525</xdr:colOff>
      <xdr:row>75</xdr:row>
      <xdr:rowOff>79172</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3652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70299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134457</xdr:rowOff>
    </xdr:from>
    <xdr:to>
      <xdr:col>18</xdr:col>
      <xdr:colOff>492125</xdr:colOff>
      <xdr:row>75</xdr:row>
      <xdr:rowOff>64607</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2763500" y="128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55734</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9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147977</xdr:rowOff>
    </xdr:from>
    <xdr:to>
      <xdr:col>23</xdr:col>
      <xdr:colOff>568325</xdr:colOff>
      <xdr:row>72</xdr:row>
      <xdr:rowOff>78127</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6268700" y="123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170854</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21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153855</xdr:rowOff>
    </xdr:from>
    <xdr:to>
      <xdr:col>22</xdr:col>
      <xdr:colOff>415925</xdr:colOff>
      <xdr:row>71</xdr:row>
      <xdr:rowOff>84005</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5430500" y="12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100532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19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165350</xdr:rowOff>
    </xdr:from>
    <xdr:to>
      <xdr:col>21</xdr:col>
      <xdr:colOff>212725</xdr:colOff>
      <xdr:row>72</xdr:row>
      <xdr:rowOff>95500</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4541500" y="12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112027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11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48,409</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9347</xdr:rowOff>
    </xdr:from>
    <xdr:to>
      <xdr:col>20</xdr:col>
      <xdr:colOff>9525</xdr:colOff>
      <xdr:row>71</xdr:row>
      <xdr:rowOff>110947</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3652500" y="121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127474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19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93766</xdr:rowOff>
    </xdr:from>
    <xdr:to>
      <xdr:col>18</xdr:col>
      <xdr:colOff>492125</xdr:colOff>
      <xdr:row>71</xdr:row>
      <xdr:rowOff>23916</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2763500" y="1209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40443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18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45655</xdr:rowOff>
    </xdr:from>
    <xdr:to>
      <xdr:col>23</xdr:col>
      <xdr:colOff>516889</xdr:colOff>
      <xdr:row>98</xdr:row>
      <xdr:rowOff>76400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647605"/>
          <a:ext cx="1269" cy="12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80227</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8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a:t>
          </a:r>
          <a:endParaRPr kumimoji="1" lang="ja-JP" altLang="en-US" sz="1000" b="1">
            <a:latin typeface="ＭＳ Ｐゴシック"/>
          </a:endParaRPr>
        </a:p>
      </xdr:txBody>
    </xdr:sp>
    <xdr:clientData/>
  </xdr:oneCellAnchor>
  <xdr:twoCellAnchor>
    <xdr:from>
      <xdr:col>23</xdr:col>
      <xdr:colOff>428625</xdr:colOff>
      <xdr:row>98</xdr:row>
      <xdr:rowOff>76400</xdr:rowOff>
    </xdr:from>
    <xdr:to>
      <xdr:col>23</xdr:col>
      <xdr:colOff>606425</xdr:colOff>
      <xdr:row>98</xdr:row>
      <xdr:rowOff>76400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8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163782</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4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56,614</a:t>
          </a:r>
          <a:endParaRPr kumimoji="1" lang="ja-JP" altLang="en-US" sz="1000" b="1">
            <a:latin typeface="ＭＳ Ｐゴシック"/>
          </a:endParaRPr>
        </a:p>
      </xdr:txBody>
    </xdr:sp>
    <xdr:clientData/>
  </xdr:oneCellAnchor>
  <xdr:twoCellAnchor>
    <xdr:from>
      <xdr:col>23</xdr:col>
      <xdr:colOff>428625</xdr:colOff>
      <xdr:row>91</xdr:row>
      <xdr:rowOff>45655</xdr:rowOff>
    </xdr:from>
    <xdr:to>
      <xdr:col>23</xdr:col>
      <xdr:colOff>606425</xdr:colOff>
      <xdr:row>91</xdr:row>
      <xdr:rowOff>45655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647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45655</xdr:rowOff>
    </xdr:from>
    <xdr:to>
      <xdr:col>23</xdr:col>
      <xdr:colOff>517525</xdr:colOff>
      <xdr:row>93</xdr:row>
      <xdr:rowOff>6517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5481300" y="15647605"/>
          <a:ext cx="838200" cy="30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143953</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431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165526</xdr:rowOff>
    </xdr:from>
    <xdr:to>
      <xdr:col>23</xdr:col>
      <xdr:colOff>568325</xdr:colOff>
      <xdr:row>96</xdr:row>
      <xdr:rowOff>95676</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62687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6517</xdr:rowOff>
    </xdr:from>
    <xdr:to>
      <xdr:col>22</xdr:col>
      <xdr:colOff>365125</xdr:colOff>
      <xdr:row>95</xdr:row>
      <xdr:rowOff>109479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951367"/>
          <a:ext cx="889000" cy="4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614</xdr:rowOff>
    </xdr:from>
    <xdr:to>
      <xdr:col>22</xdr:col>
      <xdr:colOff>415925</xdr:colOff>
      <xdr:row>97</xdr:row>
      <xdr:rowOff>102214</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5430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93341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14111" y="167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27778</xdr:rowOff>
    </xdr:from>
    <xdr:to>
      <xdr:col>21</xdr:col>
      <xdr:colOff>161925</xdr:colOff>
      <xdr:row>95</xdr:row>
      <xdr:rowOff>109479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3703300" y="16315528"/>
          <a:ext cx="889000" cy="8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59342</xdr:rowOff>
    </xdr:from>
    <xdr:to>
      <xdr:col>21</xdr:col>
      <xdr:colOff>212725</xdr:colOff>
      <xdr:row>97</xdr:row>
      <xdr:rowOff>160942</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4541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152069</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57427" y="167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27778</xdr:rowOff>
    </xdr:from>
    <xdr:to>
      <xdr:col>19</xdr:col>
      <xdr:colOff>644525</xdr:colOff>
      <xdr:row>96</xdr:row>
      <xdr:rowOff>119171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315528"/>
          <a:ext cx="889000" cy="2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76464</xdr:rowOff>
    </xdr:from>
    <xdr:to>
      <xdr:col>20</xdr:col>
      <xdr:colOff>9525</xdr:colOff>
      <xdr:row>97</xdr:row>
      <xdr:rowOff>6614</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3652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169191</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6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107234</xdr:rowOff>
    </xdr:from>
    <xdr:to>
      <xdr:col>18</xdr:col>
      <xdr:colOff>492125</xdr:colOff>
      <xdr:row>96</xdr:row>
      <xdr:rowOff>37384</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2763500" y="16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53911</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166305</xdr:rowOff>
    </xdr:from>
    <xdr:to>
      <xdr:col>23</xdr:col>
      <xdr:colOff>568325</xdr:colOff>
      <xdr:row>91</xdr:row>
      <xdr:rowOff>96455</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6268700" y="155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119332</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55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127167</xdr:rowOff>
    </xdr:from>
    <xdr:to>
      <xdr:col>22</xdr:col>
      <xdr:colOff>415925</xdr:colOff>
      <xdr:row>93</xdr:row>
      <xdr:rowOff>57317</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5430500" y="1590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73844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5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58679</xdr:rowOff>
    </xdr:from>
    <xdr:to>
      <xdr:col>21</xdr:col>
      <xdr:colOff>212725</xdr:colOff>
      <xdr:row>95</xdr:row>
      <xdr:rowOff>160279</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4541500" y="163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5356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148428</xdr:rowOff>
    </xdr:from>
    <xdr:to>
      <xdr:col>20</xdr:col>
      <xdr:colOff>9525</xdr:colOff>
      <xdr:row>95</xdr:row>
      <xdr:rowOff>78578</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3652500" y="1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95105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0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68371</xdr:rowOff>
    </xdr:from>
    <xdr:to>
      <xdr:col>18</xdr:col>
      <xdr:colOff>492125</xdr:colOff>
      <xdr:row>96</xdr:row>
      <xdr:rowOff>169971</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2763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161098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2540</xdr:rowOff>
    </xdr:from>
    <xdr:to>
      <xdr:col>32</xdr:col>
      <xdr:colOff>186689</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48894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120667</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5,100</a:t>
          </a:r>
          <a:endParaRPr kumimoji="1" lang="ja-JP" altLang="en-US" sz="1000" b="1">
            <a:latin typeface="ＭＳ Ｐゴシック"/>
          </a:endParaRPr>
        </a:p>
      </xdr:txBody>
    </xdr:sp>
    <xdr:clientData/>
  </xdr:oneCellAnchor>
  <xdr:twoCellAnchor>
    <xdr:from>
      <xdr:col>32</xdr:col>
      <xdr:colOff>98425</xdr:colOff>
      <xdr:row>32</xdr:row>
      <xdr:rowOff>2540</xdr:rowOff>
    </xdr:from>
    <xdr:to>
      <xdr:col>32</xdr:col>
      <xdr:colOff>276225</xdr:colOff>
      <xdr:row>32</xdr:row>
      <xdr:rowOff>2540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48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84836</xdr:rowOff>
    </xdr:from>
    <xdr:to>
      <xdr:col>32</xdr:col>
      <xdr:colOff>187325</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599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159554</xdr:rowOff>
    </xdr:from>
    <xdr:ext cx="469744"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16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136677</xdr:rowOff>
    </xdr:from>
    <xdr:to>
      <xdr:col>32</xdr:col>
      <xdr:colOff>238125</xdr:colOff>
      <xdr:row>37</xdr:row>
      <xdr:rowOff>66827</xdr:rowOff>
    </xdr:to>
    <xdr:sp macro="" textlink="">
      <xdr:nvSpPr>
        <xdr:cNvPr id="717" name="フローチャート : 判断 716">
          <a:extLst>
            <a:ext uri="{FF2B5EF4-FFF2-40B4-BE49-F238E27FC236}">
              <a16:creationId xmlns:a16="http://schemas.microsoft.com/office/drawing/2014/main" id="{00000000-0008-0000-0600-0000CD020000}"/>
            </a:ext>
          </a:extLst>
        </xdr:cNvPr>
        <xdr:cNvSpPr/>
      </xdr:nvSpPr>
      <xdr:spPr>
        <a:xfrm>
          <a:off x="221107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101752</xdr:rowOff>
    </xdr:from>
    <xdr:to>
      <xdr:col>31</xdr:col>
      <xdr:colOff>34925</xdr:colOff>
      <xdr:row>38</xdr:row>
      <xdr:rowOff>84836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445402"/>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47921</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34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101752</xdr:rowOff>
    </xdr:from>
    <xdr:to>
      <xdr:col>29</xdr:col>
      <xdr:colOff>517525</xdr:colOff>
      <xdr:row>38</xdr:row>
      <xdr:rowOff>122555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445402"/>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54754</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20600</xdr:rowOff>
    </xdr:from>
    <xdr:to>
      <xdr:col>28</xdr:col>
      <xdr:colOff>314325</xdr:colOff>
      <xdr:row>38</xdr:row>
      <xdr:rowOff>122555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535700"/>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a:extLst>
            <a:ext uri="{FF2B5EF4-FFF2-40B4-BE49-F238E27FC236}">
              <a16:creationId xmlns:a16="http://schemas.microsoft.com/office/drawing/2014/main" id="{00000000-0008-0000-0600-0000D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34036</xdr:rowOff>
    </xdr:from>
    <xdr:to>
      <xdr:col>31</xdr:col>
      <xdr:colOff>85725</xdr:colOff>
      <xdr:row>38</xdr:row>
      <xdr:rowOff>135636</xdr:rowOff>
    </xdr:to>
    <xdr:sp macro="" textlink="">
      <xdr:nvSpPr>
        <xdr:cNvPr id="736" name="円/楕円 735">
          <a:extLst>
            <a:ext uri="{FF2B5EF4-FFF2-40B4-BE49-F238E27FC236}">
              <a16:creationId xmlns:a16="http://schemas.microsoft.com/office/drawing/2014/main" id="{00000000-0008-0000-0600-0000E0020000}"/>
            </a:ext>
          </a:extLst>
        </xdr:cNvPr>
        <xdr:cNvSpPr/>
      </xdr:nvSpPr>
      <xdr:spPr>
        <a:xfrm>
          <a:off x="21272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126763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4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50952</xdr:rowOff>
    </xdr:from>
    <xdr:to>
      <xdr:col>29</xdr:col>
      <xdr:colOff>568325</xdr:colOff>
      <xdr:row>37</xdr:row>
      <xdr:rowOff>152552</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0383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169079</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1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71755</xdr:rowOff>
    </xdr:from>
    <xdr:to>
      <xdr:col>28</xdr:col>
      <xdr:colOff>365125</xdr:colOff>
      <xdr:row>39</xdr:row>
      <xdr:rowOff>1905</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164482</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141250</xdr:rowOff>
    </xdr:from>
    <xdr:to>
      <xdr:col>27</xdr:col>
      <xdr:colOff>161925</xdr:colOff>
      <xdr:row>38</xdr:row>
      <xdr:rowOff>71400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18605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62527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5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165349</xdr:rowOff>
    </xdr:from>
    <xdr:to>
      <xdr:col>32</xdr:col>
      <xdr:colOff>186689</xdr:colOff>
      <xdr:row>58</xdr:row>
      <xdr:rowOff>139197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737849"/>
          <a:ext cx="1269" cy="1345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143024</xdr:rowOff>
    </xdr:from>
    <xdr:ext cx="313932"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087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32</xdr:col>
      <xdr:colOff>98425</xdr:colOff>
      <xdr:row>58</xdr:row>
      <xdr:rowOff>139197</xdr:rowOff>
    </xdr:from>
    <xdr:to>
      <xdr:col>32</xdr:col>
      <xdr:colOff>276225</xdr:colOff>
      <xdr:row>58</xdr:row>
      <xdr:rowOff>139197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08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112026</xdr:rowOff>
    </xdr:from>
    <xdr:ext cx="534377"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51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58,878</a:t>
          </a:r>
          <a:endParaRPr kumimoji="1" lang="ja-JP" altLang="en-US" sz="1000" b="1">
            <a:latin typeface="ＭＳ Ｐゴシック"/>
          </a:endParaRPr>
        </a:p>
      </xdr:txBody>
    </xdr:sp>
    <xdr:clientData/>
  </xdr:oneCellAnchor>
  <xdr:twoCellAnchor>
    <xdr:from>
      <xdr:col>32</xdr:col>
      <xdr:colOff>98425</xdr:colOff>
      <xdr:row>50</xdr:row>
      <xdr:rowOff>165349</xdr:rowOff>
    </xdr:from>
    <xdr:to>
      <xdr:col>32</xdr:col>
      <xdr:colOff>276225</xdr:colOff>
      <xdr:row>50</xdr:row>
      <xdr:rowOff>165349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73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66182</xdr:rowOff>
    </xdr:from>
    <xdr:to>
      <xdr:col>32</xdr:col>
      <xdr:colOff>187325</xdr:colOff>
      <xdr:row>57</xdr:row>
      <xdr:rowOff>68880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1323300" y="983883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134683</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56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111806</xdr:rowOff>
    </xdr:from>
    <xdr:to>
      <xdr:col>32</xdr:col>
      <xdr:colOff>238125</xdr:colOff>
      <xdr:row>57</xdr:row>
      <xdr:rowOff>41956</xdr:rowOff>
    </xdr:to>
    <xdr:sp macro="" textlink="">
      <xdr:nvSpPr>
        <xdr:cNvPr id="772" name="フローチャート : 判断 771">
          <a:extLst>
            <a:ext uri="{FF2B5EF4-FFF2-40B4-BE49-F238E27FC236}">
              <a16:creationId xmlns:a16="http://schemas.microsoft.com/office/drawing/2014/main" id="{00000000-0008-0000-0600-000004030000}"/>
            </a:ext>
          </a:extLst>
        </xdr:cNvPr>
        <xdr:cNvSpPr/>
      </xdr:nvSpPr>
      <xdr:spPr>
        <a:xfrm>
          <a:off x="22110700" y="97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66182</xdr:rowOff>
    </xdr:from>
    <xdr:to>
      <xdr:col>31</xdr:col>
      <xdr:colOff>34925</xdr:colOff>
      <xdr:row>57</xdr:row>
      <xdr:rowOff>68445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0434300" y="983883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100399</xdr:rowOff>
    </xdr:from>
    <xdr:to>
      <xdr:col>31</xdr:col>
      <xdr:colOff>85725</xdr:colOff>
      <xdr:row>58</xdr:row>
      <xdr:rowOff>30549</xdr:rowOff>
    </xdr:to>
    <xdr:sp macro="" textlink="">
      <xdr:nvSpPr>
        <xdr:cNvPr id="774" name="フローチャート : 判断 773">
          <a:extLst>
            <a:ext uri="{FF2B5EF4-FFF2-40B4-BE49-F238E27FC236}">
              <a16:creationId xmlns:a16="http://schemas.microsoft.com/office/drawing/2014/main" id="{00000000-0008-0000-0600-000006030000}"/>
            </a:ext>
          </a:extLst>
        </xdr:cNvPr>
        <xdr:cNvSpPr/>
      </xdr:nvSpPr>
      <xdr:spPr>
        <a:xfrm>
          <a:off x="212725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21676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88427" y="99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68354</xdr:rowOff>
    </xdr:from>
    <xdr:to>
      <xdr:col>29</xdr:col>
      <xdr:colOff>517525</xdr:colOff>
      <xdr:row>57</xdr:row>
      <xdr:rowOff>68445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9545300" y="98410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112675</xdr:rowOff>
    </xdr:from>
    <xdr:to>
      <xdr:col>29</xdr:col>
      <xdr:colOff>568325</xdr:colOff>
      <xdr:row>58</xdr:row>
      <xdr:rowOff>42825</xdr:rowOff>
    </xdr:to>
    <xdr:sp macro="" textlink="">
      <xdr:nvSpPr>
        <xdr:cNvPr id="777" name="フローチャート : 判断 776">
          <a:extLst>
            <a:ext uri="{FF2B5EF4-FFF2-40B4-BE49-F238E27FC236}">
              <a16:creationId xmlns:a16="http://schemas.microsoft.com/office/drawing/2014/main" id="{00000000-0008-0000-0600-000009030000}"/>
            </a:ext>
          </a:extLst>
        </xdr:cNvPr>
        <xdr:cNvSpPr/>
      </xdr:nvSpPr>
      <xdr:spPr>
        <a:xfrm>
          <a:off x="20383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33952</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99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64422</xdr:rowOff>
    </xdr:from>
    <xdr:to>
      <xdr:col>28</xdr:col>
      <xdr:colOff>314325</xdr:colOff>
      <xdr:row>57</xdr:row>
      <xdr:rowOff>68354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656300" y="9837072"/>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124561</xdr:rowOff>
    </xdr:from>
    <xdr:to>
      <xdr:col>28</xdr:col>
      <xdr:colOff>365125</xdr:colOff>
      <xdr:row>58</xdr:row>
      <xdr:rowOff>54711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19494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45838</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10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117726</xdr:rowOff>
    </xdr:from>
    <xdr:to>
      <xdr:col>27</xdr:col>
      <xdr:colOff>161925</xdr:colOff>
      <xdr:row>58</xdr:row>
      <xdr:rowOff>47876</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18605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39003</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21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18080</xdr:rowOff>
    </xdr:from>
    <xdr:to>
      <xdr:col>32</xdr:col>
      <xdr:colOff>238125</xdr:colOff>
      <xdr:row>57</xdr:row>
      <xdr:rowOff>119680</xdr:rowOff>
    </xdr:to>
    <xdr:sp macro="" textlink="">
      <xdr:nvSpPr>
        <xdr:cNvPr id="789" name="円/楕円 788">
          <a:extLst>
            <a:ext uri="{FF2B5EF4-FFF2-40B4-BE49-F238E27FC236}">
              <a16:creationId xmlns:a16="http://schemas.microsoft.com/office/drawing/2014/main" id="{00000000-0008-0000-0600-000015030000}"/>
            </a:ext>
          </a:extLst>
        </xdr:cNvPr>
        <xdr:cNvSpPr/>
      </xdr:nvSpPr>
      <xdr:spPr>
        <a:xfrm>
          <a:off x="22110700" y="97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167957</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97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15382</xdr:rowOff>
    </xdr:from>
    <xdr:to>
      <xdr:col>31</xdr:col>
      <xdr:colOff>85725</xdr:colOff>
      <xdr:row>57</xdr:row>
      <xdr:rowOff>116982</xdr:rowOff>
    </xdr:to>
    <xdr:sp macro="" textlink="">
      <xdr:nvSpPr>
        <xdr:cNvPr id="791" name="円/楕円 790">
          <a:extLst>
            <a:ext uri="{FF2B5EF4-FFF2-40B4-BE49-F238E27FC236}">
              <a16:creationId xmlns:a16="http://schemas.microsoft.com/office/drawing/2014/main" id="{00000000-0008-0000-0600-000017030000}"/>
            </a:ext>
          </a:extLst>
        </xdr:cNvPr>
        <xdr:cNvSpPr/>
      </xdr:nvSpPr>
      <xdr:spPr>
        <a:xfrm>
          <a:off x="212725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133509</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56111" y="956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17645</xdr:rowOff>
    </xdr:from>
    <xdr:to>
      <xdr:col>29</xdr:col>
      <xdr:colOff>568325</xdr:colOff>
      <xdr:row>57</xdr:row>
      <xdr:rowOff>119245</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0383500" y="97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135772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5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17554</xdr:rowOff>
    </xdr:from>
    <xdr:to>
      <xdr:col>28</xdr:col>
      <xdr:colOff>365125</xdr:colOff>
      <xdr:row>57</xdr:row>
      <xdr:rowOff>119154</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19494500" y="97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135681</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13622</xdr:rowOff>
    </xdr:from>
    <xdr:to>
      <xdr:col>27</xdr:col>
      <xdr:colOff>161925</xdr:colOff>
      <xdr:row>57</xdr:row>
      <xdr:rowOff>115222</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18605500" y="9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131749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5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69017</xdr:rowOff>
    </xdr:from>
    <xdr:to>
      <xdr:col>32</xdr:col>
      <xdr:colOff>186689</xdr:colOff>
      <xdr:row>79</xdr:row>
      <xdr:rowOff>41402</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413417"/>
          <a:ext cx="1269" cy="117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45229</xdr:rowOff>
    </xdr:from>
    <xdr:ext cx="534377"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5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28,400</a:t>
          </a:r>
          <a:endParaRPr kumimoji="1" lang="ja-JP" altLang="en-US" sz="1000" b="1">
            <a:latin typeface="ＭＳ Ｐゴシック"/>
          </a:endParaRPr>
        </a:p>
      </xdr:txBody>
    </xdr:sp>
    <xdr:clientData/>
  </xdr:oneCellAnchor>
  <xdr:twoCellAnchor>
    <xdr:from>
      <xdr:col>32</xdr:col>
      <xdr:colOff>98425</xdr:colOff>
      <xdr:row>79</xdr:row>
      <xdr:rowOff>41402</xdr:rowOff>
    </xdr:from>
    <xdr:to>
      <xdr:col>32</xdr:col>
      <xdr:colOff>276225</xdr:colOff>
      <xdr:row>79</xdr:row>
      <xdr:rowOff>41402</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58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15694</xdr:rowOff>
    </xdr:from>
    <xdr:ext cx="534377"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54,046</a:t>
          </a:r>
          <a:endParaRPr kumimoji="1" lang="ja-JP" altLang="en-US" sz="1000" b="1">
            <a:latin typeface="ＭＳ Ｐゴシック"/>
          </a:endParaRPr>
        </a:p>
      </xdr:txBody>
    </xdr:sp>
    <xdr:clientData/>
  </xdr:oneCellAnchor>
  <xdr:twoCellAnchor>
    <xdr:from>
      <xdr:col>32</xdr:col>
      <xdr:colOff>98425</xdr:colOff>
      <xdr:row>72</xdr:row>
      <xdr:rowOff>69017</xdr:rowOff>
    </xdr:from>
    <xdr:to>
      <xdr:col>32</xdr:col>
      <xdr:colOff>276225</xdr:colOff>
      <xdr:row>72</xdr:row>
      <xdr:rowOff>69017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41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56124</xdr:rowOff>
    </xdr:from>
    <xdr:to>
      <xdr:col>32</xdr:col>
      <xdr:colOff>187325</xdr:colOff>
      <xdr:row>72</xdr:row>
      <xdr:rowOff>69017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1323300" y="12400524"/>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164665</xdr:rowOff>
    </xdr:from>
    <xdr:ext cx="534377"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302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14788</xdr:rowOff>
    </xdr:from>
    <xdr:to>
      <xdr:col>32</xdr:col>
      <xdr:colOff>238125</xdr:colOff>
      <xdr:row>76</xdr:row>
      <xdr:rowOff>116388</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221107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56124</xdr:rowOff>
    </xdr:from>
    <xdr:to>
      <xdr:col>31</xdr:col>
      <xdr:colOff>34925</xdr:colOff>
      <xdr:row>72</xdr:row>
      <xdr:rowOff>72217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0434300" y="12400524"/>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30059</xdr:rowOff>
    </xdr:from>
    <xdr:to>
      <xdr:col>31</xdr:col>
      <xdr:colOff>85725</xdr:colOff>
      <xdr:row>76</xdr:row>
      <xdr:rowOff>131659</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1272500" y="1306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122786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56111" y="131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72217</xdr:rowOff>
    </xdr:from>
    <xdr:to>
      <xdr:col>29</xdr:col>
      <xdr:colOff>517525</xdr:colOff>
      <xdr:row>73</xdr:row>
      <xdr:rowOff>114051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9545300" y="12416617"/>
          <a:ext cx="889000" cy="2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170555</xdr:rowOff>
    </xdr:from>
    <xdr:to>
      <xdr:col>29</xdr:col>
      <xdr:colOff>568325</xdr:colOff>
      <xdr:row>77</xdr:row>
      <xdr:rowOff>100705</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0383500" y="13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91832</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67111" y="132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98506</xdr:rowOff>
    </xdr:from>
    <xdr:to>
      <xdr:col>28</xdr:col>
      <xdr:colOff>314325</xdr:colOff>
      <xdr:row>73</xdr:row>
      <xdr:rowOff>114051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656300" y="126143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42038</xdr:rowOff>
    </xdr:from>
    <xdr:to>
      <xdr:col>28</xdr:col>
      <xdr:colOff>365125</xdr:colOff>
      <xdr:row>77</xdr:row>
      <xdr:rowOff>143638</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19494500" y="1324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134765</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67366</xdr:rowOff>
    </xdr:from>
    <xdr:to>
      <xdr:col>27</xdr:col>
      <xdr:colOff>161925</xdr:colOff>
      <xdr:row>77</xdr:row>
      <xdr:rowOff>168966</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8605500" y="1326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160093</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33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18217</xdr:rowOff>
    </xdr:from>
    <xdr:to>
      <xdr:col>32</xdr:col>
      <xdr:colOff>238125</xdr:colOff>
      <xdr:row>72</xdr:row>
      <xdr:rowOff>119817</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22110700" y="12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142694</xdr:rowOff>
    </xdr:from>
    <xdr:ext cx="534377"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3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5324</xdr:rowOff>
    </xdr:from>
    <xdr:to>
      <xdr:col>31</xdr:col>
      <xdr:colOff>85725</xdr:colOff>
      <xdr:row>72</xdr:row>
      <xdr:rowOff>106924</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1272500" y="123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123451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1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21417</xdr:rowOff>
    </xdr:from>
    <xdr:to>
      <xdr:col>29</xdr:col>
      <xdr:colOff>568325</xdr:colOff>
      <xdr:row>72</xdr:row>
      <xdr:rowOff>123017</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0383500" y="123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139544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63251</xdr:rowOff>
    </xdr:from>
    <xdr:to>
      <xdr:col>28</xdr:col>
      <xdr:colOff>365125</xdr:colOff>
      <xdr:row>73</xdr:row>
      <xdr:rowOff>164851</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19494500" y="125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9928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3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47706</xdr:rowOff>
    </xdr:from>
    <xdr:to>
      <xdr:col>27</xdr:col>
      <xdr:colOff>161925</xdr:colOff>
      <xdr:row>73</xdr:row>
      <xdr:rowOff>149306</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8605500" y="125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165833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3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65,275</a:t>
          </a:r>
          <a:r>
            <a:rPr lang="ja-JP" altLang="ja-JP" sz="1100" b="0" i="0" baseline="0">
              <a:solidFill>
                <a:schemeClr val="dk1"/>
              </a:solidFill>
              <a:effectLst/>
              <a:latin typeface="+mn-lt"/>
              <a:ea typeface="+mn-ea"/>
              <a:cs typeface="+mn-cs"/>
            </a:rPr>
            <a:t>円となっている。近年減少傾向にはあ</a:t>
          </a:r>
          <a:r>
            <a:rPr lang="ja-JP" altLang="en-US" sz="1100" b="0" i="0" baseline="0">
              <a:solidFill>
                <a:schemeClr val="dk1"/>
              </a:solidFill>
              <a:effectLst/>
              <a:latin typeface="+mn-lt"/>
              <a:ea typeface="+mn-ea"/>
              <a:cs typeface="+mn-cs"/>
            </a:rPr>
            <a:t>ったが、退職手当の増により数値が高くなっており、</a:t>
          </a:r>
          <a:r>
            <a:rPr lang="ja-JP" altLang="ja-JP" sz="1100" b="0" i="0" baseline="0">
              <a:solidFill>
                <a:schemeClr val="dk1"/>
              </a:solidFill>
              <a:effectLst/>
              <a:latin typeface="+mn-lt"/>
              <a:ea typeface="+mn-ea"/>
              <a:cs typeface="+mn-cs"/>
            </a:rPr>
            <a:t>類似団体平均と比べて高い水準にある。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・物件費及び積立金の住民一人当たりのコストはそれぞれ</a:t>
          </a:r>
          <a:r>
            <a:rPr kumimoji="1" lang="en-US" altLang="ja-JP" sz="1100">
              <a:solidFill>
                <a:schemeClr val="dk1"/>
              </a:solidFill>
              <a:effectLst/>
              <a:latin typeface="+mn-lt"/>
              <a:ea typeface="+mn-ea"/>
              <a:cs typeface="+mn-cs"/>
            </a:rPr>
            <a:t>84,686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56,614</a:t>
          </a:r>
          <a:r>
            <a:rPr kumimoji="1" lang="ja-JP" altLang="ja-JP" sz="1100">
              <a:solidFill>
                <a:schemeClr val="dk1"/>
              </a:solidFill>
              <a:effectLst/>
              <a:latin typeface="+mn-lt"/>
              <a:ea typeface="+mn-ea"/>
              <a:cs typeface="+mn-cs"/>
            </a:rPr>
            <a:t>円となっており、類似団体内で最も高くなっている。これは、「ふるさと納税」による寄附が大幅な伸びを見せたことにより、ふるさと納税推進事業に係る委託料とふるさと応援基金への積立金が増えたことによるもので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57,842</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。新規整備では、早水公園整備や中心市街地中核施設整備による増が大きく伸びており、</a:t>
          </a:r>
          <a:r>
            <a:rPr lang="ja-JP" altLang="ja-JP" sz="1100" b="0" i="0" baseline="0">
              <a:solidFill>
                <a:schemeClr val="dk1"/>
              </a:solidFill>
              <a:effectLst/>
              <a:latin typeface="+mn-lt"/>
              <a:ea typeface="+mn-ea"/>
              <a:cs typeface="+mn-cs"/>
            </a:rPr>
            <a:t>類似団体平均を上回っている</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公共施設の</a:t>
          </a:r>
          <a:r>
            <a:rPr lang="ja-JP" altLang="ja-JP" sz="1100" b="0" i="0" baseline="0">
              <a:solidFill>
                <a:sysClr val="windowText" lastClr="000000"/>
              </a:solidFill>
              <a:effectLst/>
              <a:latin typeface="+mn-lt"/>
              <a:ea typeface="+mn-ea"/>
              <a:cs typeface="+mn-cs"/>
            </a:rPr>
            <a:t>更新整備分</a:t>
          </a:r>
          <a:r>
            <a:rPr lang="ja-JP" altLang="en-US" sz="1100" b="0" i="0" baseline="0">
              <a:solidFill>
                <a:sysClr val="windowText" lastClr="000000"/>
              </a:solidFill>
              <a:effectLst/>
              <a:latin typeface="+mn-lt"/>
              <a:ea typeface="+mn-ea"/>
              <a:cs typeface="+mn-cs"/>
            </a:rPr>
            <a:t>等も含め</a:t>
          </a:r>
          <a:r>
            <a:rPr lang="ja-JP" altLang="en-US" sz="1100" b="0" i="0" baseline="0">
              <a:solidFill>
                <a:srgbClr val="FF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今後は公共施設等総合管理計画に基づいた事業の取捨選択が必要となる。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167,351
166,387
653.36
88,812,067
87,188,316
1,318,622
42,509,967
75,185,320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146231</xdr:rowOff>
    </xdr:from>
    <xdr:to>
      <xdr:col>6</xdr:col>
      <xdr:colOff>510540</xdr:colOff>
      <xdr:row>38</xdr:row>
      <xdr:rowOff>43362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632631"/>
          <a:ext cx="1270" cy="9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47189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6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a:t>
          </a:r>
          <a:endParaRPr kumimoji="1" lang="ja-JP" altLang="en-US" sz="1000" b="1">
            <a:latin typeface="ＭＳ Ｐゴシック"/>
          </a:endParaRPr>
        </a:p>
      </xdr:txBody>
    </xdr:sp>
    <xdr:clientData/>
  </xdr:oneCellAnchor>
  <xdr:twoCellAnchor>
    <xdr:from>
      <xdr:col>6</xdr:col>
      <xdr:colOff>422275</xdr:colOff>
      <xdr:row>38</xdr:row>
      <xdr:rowOff>43362</xdr:rowOff>
    </xdr:from>
    <xdr:to>
      <xdr:col>6</xdr:col>
      <xdr:colOff>600075</xdr:colOff>
      <xdr:row>38</xdr:row>
      <xdr:rowOff>43362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92908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4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2,706</a:t>
          </a:r>
          <a:endParaRPr kumimoji="1" lang="ja-JP" altLang="en-US" sz="1000" b="1">
            <a:latin typeface="ＭＳ Ｐゴシック"/>
          </a:endParaRPr>
        </a:p>
      </xdr:txBody>
    </xdr:sp>
    <xdr:clientData/>
  </xdr:oneCellAnchor>
  <xdr:twoCellAnchor>
    <xdr:from>
      <xdr:col>6</xdr:col>
      <xdr:colOff>422275</xdr:colOff>
      <xdr:row>32</xdr:row>
      <xdr:rowOff>146231</xdr:rowOff>
    </xdr:from>
    <xdr:to>
      <xdr:col>6</xdr:col>
      <xdr:colOff>600075</xdr:colOff>
      <xdr:row>32</xdr:row>
      <xdr:rowOff>146231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63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167458</xdr:rowOff>
    </xdr:from>
    <xdr:to>
      <xdr:col>6</xdr:col>
      <xdr:colOff>511175</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5308"/>
          <a:ext cx="838200" cy="4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123207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52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100330</xdr:rowOff>
    </xdr:from>
    <xdr:to>
      <xdr:col>6</xdr:col>
      <xdr:colOff>561975</xdr:colOff>
      <xdr:row>36</xdr:row>
      <xdr:rowOff>30480</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17236</xdr:rowOff>
    </xdr:from>
    <xdr:to>
      <xdr:col>5</xdr:col>
      <xdr:colOff>358775</xdr:colOff>
      <xdr:row>33</xdr:row>
      <xdr:rowOff>167458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32186"/>
          <a:ext cx="889000" cy="4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77470</xdr:rowOff>
    </xdr:from>
    <xdr:to>
      <xdr:col>5</xdr:col>
      <xdr:colOff>409575</xdr:colOff>
      <xdr:row>36</xdr:row>
      <xdr:rowOff>7620</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170197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17236</xdr:rowOff>
    </xdr:from>
    <xdr:to>
      <xdr:col>4</xdr:col>
      <xdr:colOff>155575</xdr:colOff>
      <xdr:row>37</xdr:row>
      <xdr:rowOff>67854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32186"/>
          <a:ext cx="889000" cy="107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20320</xdr:rowOff>
    </xdr:from>
    <xdr:to>
      <xdr:col>4</xdr:col>
      <xdr:colOff>206375</xdr:colOff>
      <xdr:row>37</xdr:row>
      <xdr:rowOff>121920</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113047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147864</xdr:rowOff>
    </xdr:from>
    <xdr:to>
      <xdr:col>2</xdr:col>
      <xdr:colOff>638175</xdr:colOff>
      <xdr:row>37</xdr:row>
      <xdr:rowOff>67854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48614"/>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48078</xdr:rowOff>
    </xdr:from>
    <xdr:to>
      <xdr:col>3</xdr:col>
      <xdr:colOff>3175</xdr:colOff>
      <xdr:row>37</xdr:row>
      <xdr:rowOff>149678</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17054</xdr:rowOff>
    </xdr:from>
    <xdr:to>
      <xdr:col>1</xdr:col>
      <xdr:colOff>485775</xdr:colOff>
      <xdr:row>36</xdr:row>
      <xdr:rowOff>118654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109781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41547</xdr:rowOff>
    </xdr:from>
    <xdr:to>
      <xdr:col>6</xdr:col>
      <xdr:colOff>561975</xdr:colOff>
      <xdr:row>36</xdr:row>
      <xdr:rowOff>143147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19974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116658</xdr:rowOff>
    </xdr:from>
    <xdr:to>
      <xdr:col>5</xdr:col>
      <xdr:colOff>409575</xdr:colOff>
      <xdr:row>34</xdr:row>
      <xdr:rowOff>46808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63335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5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137886</xdr:rowOff>
    </xdr:from>
    <xdr:to>
      <xdr:col>4</xdr:col>
      <xdr:colOff>206375</xdr:colOff>
      <xdr:row>31</xdr:row>
      <xdr:rowOff>68036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84563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17054</xdr:rowOff>
    </xdr:from>
    <xdr:to>
      <xdr:col>3</xdr:col>
      <xdr:colOff>3175</xdr:colOff>
      <xdr:row>37</xdr:row>
      <xdr:rowOff>118654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135181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97064</xdr:rowOff>
    </xdr:from>
    <xdr:to>
      <xdr:col>1</xdr:col>
      <xdr:colOff>485775</xdr:colOff>
      <xdr:row>36</xdr:row>
      <xdr:rowOff>27214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43741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9" name="総務費グラフ枠">
          <a:extLst>
            <a:ext uri="{FF2B5EF4-FFF2-40B4-BE49-F238E27FC236}">
              <a16:creationId xmlns:a16="http://schemas.microsoft.com/office/drawing/2014/main" id="{00000000-0008-0000-07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102067</xdr:rowOff>
    </xdr:from>
    <xdr:to>
      <xdr:col>6</xdr:col>
      <xdr:colOff>510540</xdr:colOff>
      <xdr:row>58</xdr:row>
      <xdr:rowOff>106296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4633595" y="8674567"/>
          <a:ext cx="1270"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110123</xdr:rowOff>
    </xdr:from>
    <xdr:ext cx="534377" cy="259045"/>
    <xdr:sp macro="" textlink="">
      <xdr:nvSpPr>
        <xdr:cNvPr id="121" name="総務費最小値テキスト">
          <a:extLst>
            <a:ext uri="{FF2B5EF4-FFF2-40B4-BE49-F238E27FC236}">
              <a16:creationId xmlns:a16="http://schemas.microsoft.com/office/drawing/2014/main" id="{00000000-0008-0000-0700-000079000000}"/>
            </a:ext>
          </a:extLst>
        </xdr:cNvPr>
        <xdr:cNvSpPr txBox="1"/>
      </xdr:nvSpPr>
      <xdr:spPr>
        <a:xfrm>
          <a:off x="4686300" y="100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34,338</a:t>
          </a:r>
          <a:endParaRPr kumimoji="1" lang="ja-JP" altLang="en-US" sz="1000" b="1">
            <a:latin typeface="ＭＳ Ｐゴシック"/>
          </a:endParaRPr>
        </a:p>
      </xdr:txBody>
    </xdr:sp>
    <xdr:clientData/>
  </xdr:oneCellAnchor>
  <xdr:twoCellAnchor>
    <xdr:from>
      <xdr:col>6</xdr:col>
      <xdr:colOff>422275</xdr:colOff>
      <xdr:row>58</xdr:row>
      <xdr:rowOff>106296</xdr:rowOff>
    </xdr:from>
    <xdr:to>
      <xdr:col>6</xdr:col>
      <xdr:colOff>600075</xdr:colOff>
      <xdr:row>58</xdr:row>
      <xdr:rowOff>106296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1005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48744</xdr:rowOff>
    </xdr:from>
    <xdr:ext cx="599010" cy="259045"/>
    <xdr:sp macro="" textlink="">
      <xdr:nvSpPr>
        <xdr:cNvPr id="123" name="総務費最大値テキスト">
          <a:extLst>
            <a:ext uri="{FF2B5EF4-FFF2-40B4-BE49-F238E27FC236}">
              <a16:creationId xmlns:a16="http://schemas.microsoft.com/office/drawing/2014/main" id="{00000000-0008-0000-0700-00007B000000}"/>
            </a:ext>
          </a:extLst>
        </xdr:cNvPr>
        <xdr:cNvSpPr txBox="1"/>
      </xdr:nvSpPr>
      <xdr:spPr>
        <a:xfrm>
          <a:off x="4686300" y="84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130,634</a:t>
          </a:r>
          <a:endParaRPr kumimoji="1" lang="ja-JP" altLang="en-US" sz="1000" b="1">
            <a:latin typeface="ＭＳ Ｐゴシック"/>
          </a:endParaRPr>
        </a:p>
      </xdr:txBody>
    </xdr:sp>
    <xdr:clientData/>
  </xdr:oneCellAnchor>
  <xdr:twoCellAnchor>
    <xdr:from>
      <xdr:col>6</xdr:col>
      <xdr:colOff>422275</xdr:colOff>
      <xdr:row>50</xdr:row>
      <xdr:rowOff>102067</xdr:rowOff>
    </xdr:from>
    <xdr:to>
      <xdr:col>6</xdr:col>
      <xdr:colOff>600075</xdr:colOff>
      <xdr:row>50</xdr:row>
      <xdr:rowOff>102067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4546600" y="867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102067</xdr:rowOff>
    </xdr:from>
    <xdr:to>
      <xdr:col>6</xdr:col>
      <xdr:colOff>511175</xdr:colOff>
      <xdr:row>53</xdr:row>
      <xdr:rowOff>57989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3797300" y="8674567"/>
          <a:ext cx="838200" cy="4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129677</xdr:rowOff>
    </xdr:from>
    <xdr:ext cx="534377" cy="259045"/>
    <xdr:sp macro="" textlink="">
      <xdr:nvSpPr>
        <xdr:cNvPr id="126" name="総務費平均値テキスト">
          <a:extLst>
            <a:ext uri="{FF2B5EF4-FFF2-40B4-BE49-F238E27FC236}">
              <a16:creationId xmlns:a16="http://schemas.microsoft.com/office/drawing/2014/main" id="{00000000-0008-0000-0700-00007E000000}"/>
            </a:ext>
          </a:extLst>
        </xdr:cNvPr>
        <xdr:cNvSpPr txBox="1"/>
      </xdr:nvSpPr>
      <xdr:spPr>
        <a:xfrm>
          <a:off x="4686300" y="9559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151250</xdr:rowOff>
    </xdr:from>
    <xdr:to>
      <xdr:col>6</xdr:col>
      <xdr:colOff>561975</xdr:colOff>
      <xdr:row>56</xdr:row>
      <xdr:rowOff>81400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4584700" y="95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57989</xdr:rowOff>
    </xdr:from>
    <xdr:to>
      <xdr:col>5</xdr:col>
      <xdr:colOff>358775</xdr:colOff>
      <xdr:row>56</xdr:row>
      <xdr:rowOff>74235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908300" y="9144839"/>
          <a:ext cx="889000" cy="5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76012</xdr:rowOff>
    </xdr:from>
    <xdr:to>
      <xdr:col>5</xdr:col>
      <xdr:colOff>409575</xdr:colOff>
      <xdr:row>58</xdr:row>
      <xdr:rowOff>6162</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3746500" y="984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168739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530111" y="99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74235</xdr:rowOff>
    </xdr:from>
    <xdr:to>
      <xdr:col>4</xdr:col>
      <xdr:colOff>155575</xdr:colOff>
      <xdr:row>56</xdr:row>
      <xdr:rowOff>115054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2019300" y="9675435"/>
          <a:ext cx="889000" cy="4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160724</xdr:rowOff>
    </xdr:from>
    <xdr:to>
      <xdr:col>4</xdr:col>
      <xdr:colOff>206375</xdr:colOff>
      <xdr:row>58</xdr:row>
      <xdr:rowOff>90874</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2857500" y="993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82001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641111" y="100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115054</xdr:rowOff>
    </xdr:from>
    <xdr:to>
      <xdr:col>2</xdr:col>
      <xdr:colOff>638175</xdr:colOff>
      <xdr:row>57</xdr:row>
      <xdr:rowOff>114854</xdr:rowOff>
    </xdr:to>
    <xdr:cxnSp macro="">
      <xdr:nvCxnSpPr>
        <xdr:cNvPr id="134" name="直線コネクタ 133">
          <a:extLst>
            <a:ext uri="{FF2B5EF4-FFF2-40B4-BE49-F238E27FC236}">
              <a16:creationId xmlns:a16="http://schemas.microsoft.com/office/drawing/2014/main" id="{00000000-0008-0000-0700-000086000000}"/>
            </a:ext>
          </a:extLst>
        </xdr:cNvPr>
        <xdr:cNvCxnSpPr/>
      </xdr:nvCxnSpPr>
      <xdr:spPr>
        <a:xfrm flipV="1">
          <a:off x="1130300" y="9716254"/>
          <a:ext cx="889000" cy="1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27821</xdr:rowOff>
    </xdr:from>
    <xdr:to>
      <xdr:col>3</xdr:col>
      <xdr:colOff>3175</xdr:colOff>
      <xdr:row>57</xdr:row>
      <xdr:rowOff>129421</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968500" y="9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120548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752111" y="98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132491</xdr:rowOff>
    </xdr:from>
    <xdr:to>
      <xdr:col>1</xdr:col>
      <xdr:colOff>485775</xdr:colOff>
      <xdr:row>57</xdr:row>
      <xdr:rowOff>62641</xdr:rowOff>
    </xdr:to>
    <xdr:sp macro="" textlink="">
      <xdr:nvSpPr>
        <xdr:cNvPr id="137" name="フローチャート : 判断 136">
          <a:extLst>
            <a:ext uri="{FF2B5EF4-FFF2-40B4-BE49-F238E27FC236}">
              <a16:creationId xmlns:a16="http://schemas.microsoft.com/office/drawing/2014/main" id="{00000000-0008-0000-0700-000089000000}"/>
            </a:ext>
          </a:extLst>
        </xdr:cNvPr>
        <xdr:cNvSpPr/>
      </xdr:nvSpPr>
      <xdr:spPr>
        <a:xfrm>
          <a:off x="1079500" y="973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79168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63111" y="95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51267</xdr:rowOff>
    </xdr:from>
    <xdr:to>
      <xdr:col>6</xdr:col>
      <xdr:colOff>561975</xdr:colOff>
      <xdr:row>50</xdr:row>
      <xdr:rowOff>152867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4584700" y="8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4294</xdr:rowOff>
    </xdr:from>
    <xdr:ext cx="599010" cy="259045"/>
    <xdr:sp macro="" textlink="">
      <xdr:nvSpPr>
        <xdr:cNvPr id="145" name="総務費該当値テキスト">
          <a:extLst>
            <a:ext uri="{FF2B5EF4-FFF2-40B4-BE49-F238E27FC236}">
              <a16:creationId xmlns:a16="http://schemas.microsoft.com/office/drawing/2014/main" id="{00000000-0008-0000-0700-000091000000}"/>
            </a:ext>
          </a:extLst>
        </xdr:cNvPr>
        <xdr:cNvSpPr txBox="1"/>
      </xdr:nvSpPr>
      <xdr:spPr>
        <a:xfrm>
          <a:off x="4686300" y="857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130,634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7189</xdr:rowOff>
    </xdr:from>
    <xdr:to>
      <xdr:col>5</xdr:col>
      <xdr:colOff>409575</xdr:colOff>
      <xdr:row>53</xdr:row>
      <xdr:rowOff>108789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3746500" y="90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125316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3530111" y="88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23435</xdr:rowOff>
    </xdr:from>
    <xdr:to>
      <xdr:col>4</xdr:col>
      <xdr:colOff>206375</xdr:colOff>
      <xdr:row>56</xdr:row>
      <xdr:rowOff>125035</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2857500" y="96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141562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2641111" y="93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64254</xdr:rowOff>
    </xdr:from>
    <xdr:to>
      <xdr:col>3</xdr:col>
      <xdr:colOff>3175</xdr:colOff>
      <xdr:row>56</xdr:row>
      <xdr:rowOff>165854</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968500" y="9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10931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1752111" y="944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64054</xdr:rowOff>
    </xdr:from>
    <xdr:to>
      <xdr:col>1</xdr:col>
      <xdr:colOff>485775</xdr:colOff>
      <xdr:row>57</xdr:row>
      <xdr:rowOff>165654</xdr:rowOff>
    </xdr:to>
    <xdr:sp macro="" textlink="">
      <xdr:nvSpPr>
        <xdr:cNvPr id="152" name="円/楕円 151">
          <a:extLst>
            <a:ext uri="{FF2B5EF4-FFF2-40B4-BE49-F238E27FC236}">
              <a16:creationId xmlns:a16="http://schemas.microsoft.com/office/drawing/2014/main" id="{00000000-0008-0000-0700-000098000000}"/>
            </a:ext>
          </a:extLst>
        </xdr:cNvPr>
        <xdr:cNvSpPr/>
      </xdr:nvSpPr>
      <xdr:spPr>
        <a:xfrm>
          <a:off x="1079500" y="98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156781</xdr:rowOff>
    </xdr:from>
    <xdr:ext cx="534377"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863111" y="99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60" name="正方形/長方形 159">
          <a:extLst>
            <a:ext uri="{FF2B5EF4-FFF2-40B4-BE49-F238E27FC236}">
              <a16:creationId xmlns:a16="http://schemas.microsoft.com/office/drawing/2014/main" id="{00000000-0008-0000-07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1" name="正方形/長方形 160">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168480</xdr:rowOff>
    </xdr:from>
    <xdr:to>
      <xdr:col>6</xdr:col>
      <xdr:colOff>510540</xdr:colOff>
      <xdr:row>73</xdr:row>
      <xdr:rowOff>151839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341430"/>
          <a:ext cx="1270" cy="326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155666</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26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176,969</a:t>
          </a:r>
          <a:endParaRPr kumimoji="1" lang="ja-JP" altLang="en-US" sz="1000" b="1">
            <a:latin typeface="ＭＳ Ｐゴシック"/>
          </a:endParaRPr>
        </a:p>
      </xdr:txBody>
    </xdr:sp>
    <xdr:clientData/>
  </xdr:oneCellAnchor>
  <xdr:twoCellAnchor>
    <xdr:from>
      <xdr:col>6</xdr:col>
      <xdr:colOff>422275</xdr:colOff>
      <xdr:row>73</xdr:row>
      <xdr:rowOff>151839</xdr:rowOff>
    </xdr:from>
    <xdr:to>
      <xdr:col>6</xdr:col>
      <xdr:colOff>600075</xdr:colOff>
      <xdr:row>73</xdr:row>
      <xdr:rowOff>151839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6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115157</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11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191,241</a:t>
          </a:r>
          <a:endParaRPr kumimoji="1" lang="ja-JP" altLang="en-US" sz="1000" b="1">
            <a:latin typeface="ＭＳ Ｐゴシック"/>
          </a:endParaRPr>
        </a:p>
      </xdr:txBody>
    </xdr:sp>
    <xdr:clientData/>
  </xdr:oneCellAnchor>
  <xdr:twoCellAnchor>
    <xdr:from>
      <xdr:col>6</xdr:col>
      <xdr:colOff>422275</xdr:colOff>
      <xdr:row>71</xdr:row>
      <xdr:rowOff>168480</xdr:rowOff>
    </xdr:from>
    <xdr:to>
      <xdr:col>6</xdr:col>
      <xdr:colOff>600075</xdr:colOff>
      <xdr:row>71</xdr:row>
      <xdr:rowOff>168480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34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151839</xdr:rowOff>
    </xdr:from>
    <xdr:to>
      <xdr:col>6</xdr:col>
      <xdr:colOff>511175</xdr:colOff>
      <xdr:row>75</xdr:row>
      <xdr:rowOff>3226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67689"/>
          <a:ext cx="838200" cy="19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24269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368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181,328</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1392</xdr:rowOff>
    </xdr:from>
    <xdr:to>
      <xdr:col>6</xdr:col>
      <xdr:colOff>561975</xdr:colOff>
      <xdr:row>73</xdr:row>
      <xdr:rowOff>102992</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51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3226</xdr:rowOff>
    </xdr:from>
    <xdr:to>
      <xdr:col>5</xdr:col>
      <xdr:colOff>358775</xdr:colOff>
      <xdr:row>75</xdr:row>
      <xdr:rowOff>123789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61976"/>
          <a:ext cx="889000" cy="1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149799</xdr:rowOff>
    </xdr:from>
    <xdr:to>
      <xdr:col>5</xdr:col>
      <xdr:colOff>409575</xdr:colOff>
      <xdr:row>76</xdr:row>
      <xdr:rowOff>79949</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0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71076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10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123789</xdr:rowOff>
    </xdr:from>
    <xdr:to>
      <xdr:col>4</xdr:col>
      <xdr:colOff>155575</xdr:colOff>
      <xdr:row>77</xdr:row>
      <xdr:rowOff>32144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82539"/>
          <a:ext cx="889000" cy="25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51684</xdr:rowOff>
    </xdr:from>
    <xdr:to>
      <xdr:col>4</xdr:col>
      <xdr:colOff>206375</xdr:colOff>
      <xdr:row>77</xdr:row>
      <xdr:rowOff>153284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325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144411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34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32144</xdr:rowOff>
    </xdr:from>
    <xdr:to>
      <xdr:col>2</xdr:col>
      <xdr:colOff>638175</xdr:colOff>
      <xdr:row>77</xdr:row>
      <xdr:rowOff>101707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33794"/>
          <a:ext cx="889000" cy="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9438</xdr:rowOff>
    </xdr:from>
    <xdr:to>
      <xdr:col>3</xdr:col>
      <xdr:colOff>3175</xdr:colOff>
      <xdr:row>78</xdr:row>
      <xdr:rowOff>111038</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3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102165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88717</xdr:rowOff>
    </xdr:from>
    <xdr:to>
      <xdr:col>1</xdr:col>
      <xdr:colOff>485775</xdr:colOff>
      <xdr:row>79</xdr:row>
      <xdr:rowOff>18867</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34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9994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55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101039</xdr:rowOff>
    </xdr:from>
    <xdr:to>
      <xdr:col>6</xdr:col>
      <xdr:colOff>561975</xdr:colOff>
      <xdr:row>74</xdr:row>
      <xdr:rowOff>31189</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26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15966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3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176,969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123876</xdr:rowOff>
    </xdr:from>
    <xdr:to>
      <xdr:col>5</xdr:col>
      <xdr:colOff>409575</xdr:colOff>
      <xdr:row>75</xdr:row>
      <xdr:rowOff>54026</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28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70553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258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168,470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72989</xdr:rowOff>
    </xdr:from>
    <xdr:to>
      <xdr:col>4</xdr:col>
      <xdr:colOff>206375</xdr:colOff>
      <xdr:row>76</xdr:row>
      <xdr:rowOff>3139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29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19666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270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163,196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152794</xdr:rowOff>
    </xdr:from>
    <xdr:to>
      <xdr:col>3</xdr:col>
      <xdr:colOff>3175</xdr:colOff>
      <xdr:row>77</xdr:row>
      <xdr:rowOff>82944</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99471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29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50907</xdr:rowOff>
    </xdr:from>
    <xdr:to>
      <xdr:col>1</xdr:col>
      <xdr:colOff>485775</xdr:colOff>
      <xdr:row>77</xdr:row>
      <xdr:rowOff>152507</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2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169034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02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126865</xdr:rowOff>
    </xdr:from>
    <xdr:to>
      <xdr:col>6</xdr:col>
      <xdr:colOff>510540</xdr:colOff>
      <xdr:row>99</xdr:row>
      <xdr:rowOff>50513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6586065"/>
          <a:ext cx="1270" cy="43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54340</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21,481</a:t>
          </a:r>
          <a:endParaRPr kumimoji="1" lang="ja-JP" altLang="en-US" sz="1000" b="1">
            <a:latin typeface="ＭＳ Ｐゴシック"/>
          </a:endParaRPr>
        </a:p>
      </xdr:txBody>
    </xdr:sp>
    <xdr:clientData/>
  </xdr:oneCellAnchor>
  <xdr:twoCellAnchor>
    <xdr:from>
      <xdr:col>6</xdr:col>
      <xdr:colOff>422275</xdr:colOff>
      <xdr:row>99</xdr:row>
      <xdr:rowOff>50513</xdr:rowOff>
    </xdr:from>
    <xdr:to>
      <xdr:col>6</xdr:col>
      <xdr:colOff>600075</xdr:colOff>
      <xdr:row>99</xdr:row>
      <xdr:rowOff>50513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2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73542</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63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34,893</a:t>
          </a:r>
          <a:endParaRPr kumimoji="1" lang="ja-JP" altLang="en-US" sz="1000" b="1">
            <a:latin typeface="ＭＳ Ｐゴシック"/>
          </a:endParaRPr>
        </a:p>
      </xdr:txBody>
    </xdr:sp>
    <xdr:clientData/>
  </xdr:oneCellAnchor>
  <xdr:twoCellAnchor>
    <xdr:from>
      <xdr:col>6</xdr:col>
      <xdr:colOff>422275</xdr:colOff>
      <xdr:row>96</xdr:row>
      <xdr:rowOff>126865</xdr:rowOff>
    </xdr:from>
    <xdr:to>
      <xdr:col>6</xdr:col>
      <xdr:colOff>600075</xdr:colOff>
      <xdr:row>96</xdr:row>
      <xdr:rowOff>126865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5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6066</xdr:rowOff>
    </xdr:from>
    <xdr:to>
      <xdr:col>6</xdr:col>
      <xdr:colOff>511175</xdr:colOff>
      <xdr:row>98</xdr:row>
      <xdr:rowOff>96658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08166"/>
          <a:ext cx="8382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3191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3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27,325</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151764</xdr:rowOff>
    </xdr:from>
    <xdr:to>
      <xdr:col>6</xdr:col>
      <xdr:colOff>561975</xdr:colOff>
      <xdr:row>98</xdr:row>
      <xdr:rowOff>81914</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4584700" y="1678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38953</xdr:rowOff>
    </xdr:from>
    <xdr:to>
      <xdr:col>5</xdr:col>
      <xdr:colOff>358775</xdr:colOff>
      <xdr:row>98</xdr:row>
      <xdr:rowOff>6066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5812353"/>
          <a:ext cx="889000" cy="99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109899</xdr:rowOff>
    </xdr:from>
    <xdr:to>
      <xdr:col>5</xdr:col>
      <xdr:colOff>409575</xdr:colOff>
      <xdr:row>98</xdr:row>
      <xdr:rowOff>40049</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3746500" y="16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56576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43687</xdr:rowOff>
    </xdr:from>
    <xdr:to>
      <xdr:col>4</xdr:col>
      <xdr:colOff>155575</xdr:colOff>
      <xdr:row>92</xdr:row>
      <xdr:rowOff>38953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5645637"/>
          <a:ext cx="889000" cy="16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48862</xdr:rowOff>
    </xdr:from>
    <xdr:to>
      <xdr:col>4</xdr:col>
      <xdr:colOff>206375</xdr:colOff>
      <xdr:row>97</xdr:row>
      <xdr:rowOff>150462</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2857500" y="166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141589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43687</xdr:rowOff>
    </xdr:from>
    <xdr:to>
      <xdr:col>2</xdr:col>
      <xdr:colOff>638175</xdr:colOff>
      <xdr:row>97</xdr:row>
      <xdr:rowOff>139308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5645637"/>
          <a:ext cx="889000" cy="1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89063</xdr:rowOff>
    </xdr:from>
    <xdr:to>
      <xdr:col>3</xdr:col>
      <xdr:colOff>3175</xdr:colOff>
      <xdr:row>98</xdr:row>
      <xdr:rowOff>19213</xdr:rowOff>
    </xdr:to>
    <xdr:sp macro="" textlink="">
      <xdr:nvSpPr>
        <xdr:cNvPr id="251" name="フローチャート : 判断 250">
          <a:extLst>
            <a:ext uri="{FF2B5EF4-FFF2-40B4-BE49-F238E27FC236}">
              <a16:creationId xmlns:a16="http://schemas.microsoft.com/office/drawing/2014/main" id="{00000000-0008-0000-0700-0000FB000000}"/>
            </a:ext>
          </a:extLst>
        </xdr:cNvPr>
        <xdr:cNvSpPr/>
      </xdr:nvSpPr>
      <xdr:spPr>
        <a:xfrm>
          <a:off x="1968500" y="1671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10340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84198</xdr:rowOff>
    </xdr:from>
    <xdr:to>
      <xdr:col>1</xdr:col>
      <xdr:colOff>485775</xdr:colOff>
      <xdr:row>98</xdr:row>
      <xdr:rowOff>14348</xdr:rowOff>
    </xdr:to>
    <xdr:sp macro="" textlink="">
      <xdr:nvSpPr>
        <xdr:cNvPr id="253" name="フローチャート : 判断 252">
          <a:extLst>
            <a:ext uri="{FF2B5EF4-FFF2-40B4-BE49-F238E27FC236}">
              <a16:creationId xmlns:a16="http://schemas.microsoft.com/office/drawing/2014/main" id="{00000000-0008-0000-0700-0000FD000000}"/>
            </a:ext>
          </a:extLst>
        </xdr:cNvPr>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30875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45858</xdr:rowOff>
    </xdr:from>
    <xdr:to>
      <xdr:col>6</xdr:col>
      <xdr:colOff>561975</xdr:colOff>
      <xdr:row>98</xdr:row>
      <xdr:rowOff>147458</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4584700" y="168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132235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126716</xdr:rowOff>
    </xdr:from>
    <xdr:to>
      <xdr:col>5</xdr:col>
      <xdr:colOff>409575</xdr:colOff>
      <xdr:row>98</xdr:row>
      <xdr:rowOff>56866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3746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47993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159603</xdr:rowOff>
    </xdr:from>
    <xdr:to>
      <xdr:col>4</xdr:col>
      <xdr:colOff>206375</xdr:colOff>
      <xdr:row>92</xdr:row>
      <xdr:rowOff>89753</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2857500" y="157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106280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5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58,585</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164337</xdr:rowOff>
    </xdr:from>
    <xdr:to>
      <xdr:col>3</xdr:col>
      <xdr:colOff>3175</xdr:colOff>
      <xdr:row>91</xdr:row>
      <xdr:rowOff>94487</xdr:rowOff>
    </xdr:to>
    <xdr:sp macro="" textlink="">
      <xdr:nvSpPr>
        <xdr:cNvPr id="266" name="円/楕円 265">
          <a:extLst>
            <a:ext uri="{FF2B5EF4-FFF2-40B4-BE49-F238E27FC236}">
              <a16:creationId xmlns:a16="http://schemas.microsoft.com/office/drawing/2014/main" id="{00000000-0008-0000-0700-00000A010000}"/>
            </a:ext>
          </a:extLst>
        </xdr:cNvPr>
        <xdr:cNvSpPr/>
      </xdr:nvSpPr>
      <xdr:spPr>
        <a:xfrm>
          <a:off x="1968500" y="15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89</xdr:row>
      <xdr:rowOff>111014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88508</xdr:rowOff>
    </xdr:from>
    <xdr:to>
      <xdr:col>1</xdr:col>
      <xdr:colOff>485775</xdr:colOff>
      <xdr:row>98</xdr:row>
      <xdr:rowOff>18658</xdr:rowOff>
    </xdr:to>
    <xdr:sp macro="" textlink="">
      <xdr:nvSpPr>
        <xdr:cNvPr id="268" name="円/楕円 267">
          <a:extLst>
            <a:ext uri="{FF2B5EF4-FFF2-40B4-BE49-F238E27FC236}">
              <a16:creationId xmlns:a16="http://schemas.microsoft.com/office/drawing/2014/main" id="{00000000-0008-0000-0700-00000C010000}"/>
            </a:ext>
          </a:extLst>
        </xdr:cNvPr>
        <xdr:cNvSpPr/>
      </xdr:nvSpPr>
      <xdr:spPr>
        <a:xfrm>
          <a:off x="1079500" y="167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9785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8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144434</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34</xdr:row>
      <xdr:rowOff>160763</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33</xdr:row>
      <xdr:rowOff>5641</xdr:rowOff>
    </xdr:from>
    <xdr:ext cx="377026"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115751</xdr:rowOff>
    </xdr:from>
    <xdr:to>
      <xdr:col>15</xdr:col>
      <xdr:colOff>180340</xdr:colOff>
      <xdr:row>39</xdr:row>
      <xdr:rowOff>37919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602151"/>
          <a:ext cx="1270" cy="1122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41746</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28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15</xdr:col>
      <xdr:colOff>92075</xdr:colOff>
      <xdr:row>39</xdr:row>
      <xdr:rowOff>37919</xdr:rowOff>
    </xdr:from>
    <xdr:to>
      <xdr:col>15</xdr:col>
      <xdr:colOff>269875</xdr:colOff>
      <xdr:row>39</xdr:row>
      <xdr:rowOff>37919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2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62428</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37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32</xdr:row>
      <xdr:rowOff>115751</xdr:rowOff>
    </xdr:from>
    <xdr:to>
      <xdr:col>15</xdr:col>
      <xdr:colOff>269875</xdr:colOff>
      <xdr:row>32</xdr:row>
      <xdr:rowOff>115751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60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108131</xdr:rowOff>
    </xdr:from>
    <xdr:to>
      <xdr:col>15</xdr:col>
      <xdr:colOff>180975</xdr:colOff>
      <xdr:row>39</xdr:row>
      <xdr:rowOff>37919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23231"/>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68778</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58980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45901</xdr:rowOff>
    </xdr:from>
    <xdr:to>
      <xdr:col>15</xdr:col>
      <xdr:colOff>231775</xdr:colOff>
      <xdr:row>35</xdr:row>
      <xdr:rowOff>147501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104267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108131</xdr:rowOff>
    </xdr:from>
    <xdr:to>
      <xdr:col>14</xdr:col>
      <xdr:colOff>28575</xdr:colOff>
      <xdr:row>39</xdr:row>
      <xdr:rowOff>6350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23231"/>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33927</xdr:rowOff>
    </xdr:from>
    <xdr:to>
      <xdr:col>14</xdr:col>
      <xdr:colOff>79375</xdr:colOff>
      <xdr:row>33</xdr:row>
      <xdr:rowOff>135527</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9588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31</xdr:row>
      <xdr:rowOff>152054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128815</xdr:rowOff>
    </xdr:from>
    <xdr:to>
      <xdr:col>12</xdr:col>
      <xdr:colOff>511175</xdr:colOff>
      <xdr:row>39</xdr:row>
      <xdr:rowOff>6350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643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1270</xdr:rowOff>
    </xdr:from>
    <xdr:to>
      <xdr:col>12</xdr:col>
      <xdr:colOff>561975</xdr:colOff>
      <xdr:row>33</xdr:row>
      <xdr:rowOff>102870</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8699500" y="56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31</xdr:row>
      <xdr:rowOff>119397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543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128815</xdr:rowOff>
    </xdr:from>
    <xdr:to>
      <xdr:col>11</xdr:col>
      <xdr:colOff>307975</xdr:colOff>
      <xdr:row>38</xdr:row>
      <xdr:rowOff>138612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643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122646</xdr:rowOff>
    </xdr:from>
    <xdr:to>
      <xdr:col>11</xdr:col>
      <xdr:colOff>358775</xdr:colOff>
      <xdr:row>31</xdr:row>
      <xdr:rowOff>52796</xdr:rowOff>
    </xdr:to>
    <xdr:sp macro="" textlink="">
      <xdr:nvSpPr>
        <xdr:cNvPr id="310" name="フローチャート : 判断 309">
          <a:extLst>
            <a:ext uri="{FF2B5EF4-FFF2-40B4-BE49-F238E27FC236}">
              <a16:creationId xmlns:a16="http://schemas.microsoft.com/office/drawing/2014/main" id="{00000000-0008-0000-0700-000036010000}"/>
            </a:ext>
          </a:extLst>
        </xdr:cNvPr>
        <xdr:cNvSpPr/>
      </xdr:nvSpPr>
      <xdr:spPr>
        <a:xfrm>
          <a:off x="7810500" y="526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69323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7" y="50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101419</xdr:rowOff>
    </xdr:from>
    <xdr:to>
      <xdr:col>10</xdr:col>
      <xdr:colOff>155575</xdr:colOff>
      <xdr:row>30</xdr:row>
      <xdr:rowOff>31569</xdr:rowOff>
    </xdr:to>
    <xdr:sp macro="" textlink="">
      <xdr:nvSpPr>
        <xdr:cNvPr id="312" name="フローチャート : 判断 311">
          <a:extLst>
            <a:ext uri="{FF2B5EF4-FFF2-40B4-BE49-F238E27FC236}">
              <a16:creationId xmlns:a16="http://schemas.microsoft.com/office/drawing/2014/main" id="{00000000-0008-0000-0700-000038010000}"/>
            </a:ext>
          </a:extLst>
        </xdr:cNvPr>
        <xdr:cNvSpPr/>
      </xdr:nvSpPr>
      <xdr:spPr>
        <a:xfrm>
          <a:off x="6921500" y="50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48096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7" y="48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158569</xdr:rowOff>
    </xdr:from>
    <xdr:to>
      <xdr:col>15</xdr:col>
      <xdr:colOff>231775</xdr:colOff>
      <xdr:row>39</xdr:row>
      <xdr:rowOff>88719</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104267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73496</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88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57331</xdr:rowOff>
    </xdr:from>
    <xdr:to>
      <xdr:col>14</xdr:col>
      <xdr:colOff>79375</xdr:colOff>
      <xdr:row>38</xdr:row>
      <xdr:rowOff>158931</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9588500" y="65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150058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66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127000</xdr:rowOff>
    </xdr:from>
    <xdr:to>
      <xdr:col>12</xdr:col>
      <xdr:colOff>561975</xdr:colOff>
      <xdr:row>39</xdr:row>
      <xdr:rowOff>57150</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48277</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78015</xdr:rowOff>
    </xdr:from>
    <xdr:to>
      <xdr:col>11</xdr:col>
      <xdr:colOff>358775</xdr:colOff>
      <xdr:row>39</xdr:row>
      <xdr:rowOff>8165</xdr:rowOff>
    </xdr:to>
    <xdr:sp macro="" textlink="">
      <xdr:nvSpPr>
        <xdr:cNvPr id="325" name="円/楕円 324">
          <a:extLst>
            <a:ext uri="{FF2B5EF4-FFF2-40B4-BE49-F238E27FC236}">
              <a16:creationId xmlns:a16="http://schemas.microsoft.com/office/drawing/2014/main" id="{00000000-0008-0000-0700-000045010000}"/>
            </a:ext>
          </a:extLst>
        </xdr:cNvPr>
        <xdr:cNvSpPr/>
      </xdr:nvSpPr>
      <xdr:spPr>
        <a:xfrm>
          <a:off x="7810500" y="65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170742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68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87812</xdr:rowOff>
    </xdr:from>
    <xdr:to>
      <xdr:col>10</xdr:col>
      <xdr:colOff>155575</xdr:colOff>
      <xdr:row>39</xdr:row>
      <xdr:rowOff>17962</xdr:rowOff>
    </xdr:to>
    <xdr:sp macro="" textlink="">
      <xdr:nvSpPr>
        <xdr:cNvPr id="327" name="円/楕円 326">
          <a:extLst>
            <a:ext uri="{FF2B5EF4-FFF2-40B4-BE49-F238E27FC236}">
              <a16:creationId xmlns:a16="http://schemas.microsoft.com/office/drawing/2014/main" id="{00000000-0008-0000-0700-000047010000}"/>
            </a:ext>
          </a:extLst>
        </xdr:cNvPr>
        <xdr:cNvSpPr/>
      </xdr:nvSpPr>
      <xdr:spPr>
        <a:xfrm>
          <a:off x="6921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9089</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9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93752</xdr:rowOff>
    </xdr:from>
    <xdr:to>
      <xdr:col>15</xdr:col>
      <xdr:colOff>180340</xdr:colOff>
      <xdr:row>58</xdr:row>
      <xdr:rowOff>6312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66252"/>
          <a:ext cx="1270" cy="1284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10139</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5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15</xdr:col>
      <xdr:colOff>92075</xdr:colOff>
      <xdr:row>58</xdr:row>
      <xdr:rowOff>6312</xdr:rowOff>
    </xdr:from>
    <xdr:to>
      <xdr:col>15</xdr:col>
      <xdr:colOff>269875</xdr:colOff>
      <xdr:row>58</xdr:row>
      <xdr:rowOff>6312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5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40429</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22,804</a:t>
          </a:r>
          <a:endParaRPr kumimoji="1" lang="ja-JP" altLang="en-US" sz="1000" b="1">
            <a:latin typeface="ＭＳ Ｐゴシック"/>
          </a:endParaRPr>
        </a:p>
      </xdr:txBody>
    </xdr:sp>
    <xdr:clientData/>
  </xdr:oneCellAnchor>
  <xdr:twoCellAnchor>
    <xdr:from>
      <xdr:col>15</xdr:col>
      <xdr:colOff>92075</xdr:colOff>
      <xdr:row>50</xdr:row>
      <xdr:rowOff>93752</xdr:rowOff>
    </xdr:from>
    <xdr:to>
      <xdr:col>15</xdr:col>
      <xdr:colOff>269875</xdr:colOff>
      <xdr:row>50</xdr:row>
      <xdr:rowOff>93752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93752</xdr:rowOff>
    </xdr:from>
    <xdr:to>
      <xdr:col>15</xdr:col>
      <xdr:colOff>180975</xdr:colOff>
      <xdr:row>51</xdr:row>
      <xdr:rowOff>72377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666252"/>
          <a:ext cx="838200" cy="1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43781</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30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10,412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65354</xdr:rowOff>
    </xdr:from>
    <xdr:to>
      <xdr:col>15</xdr:col>
      <xdr:colOff>231775</xdr:colOff>
      <xdr:row>54</xdr:row>
      <xdr:rowOff>166954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72377</xdr:rowOff>
    </xdr:from>
    <xdr:to>
      <xdr:col>14</xdr:col>
      <xdr:colOff>28575</xdr:colOff>
      <xdr:row>51</xdr:row>
      <xdr:rowOff>82950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816327"/>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61898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7" y="96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140329</xdr:rowOff>
    </xdr:from>
    <xdr:to>
      <xdr:col>12</xdr:col>
      <xdr:colOff>511175</xdr:colOff>
      <xdr:row>51</xdr:row>
      <xdr:rowOff>82950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712829"/>
          <a:ext cx="8890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140329</xdr:rowOff>
    </xdr:from>
    <xdr:to>
      <xdr:col>11</xdr:col>
      <xdr:colOff>307975</xdr:colOff>
      <xdr:row>51</xdr:row>
      <xdr:rowOff>63005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712829"/>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42952</xdr:rowOff>
    </xdr:from>
    <xdr:to>
      <xdr:col>15</xdr:col>
      <xdr:colOff>231775</xdr:colOff>
      <xdr:row>50</xdr:row>
      <xdr:rowOff>144552</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8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167429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5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21577</xdr:rowOff>
    </xdr:from>
    <xdr:to>
      <xdr:col>14</xdr:col>
      <xdr:colOff>79375</xdr:colOff>
      <xdr:row>51</xdr:row>
      <xdr:rowOff>123177</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87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139704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5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32150</xdr:rowOff>
    </xdr:from>
    <xdr:to>
      <xdr:col>12</xdr:col>
      <xdr:colOff>561975</xdr:colOff>
      <xdr:row>51</xdr:row>
      <xdr:rowOff>133750</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87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150277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5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19,993</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89529</xdr:rowOff>
    </xdr:from>
    <xdr:to>
      <xdr:col>11</xdr:col>
      <xdr:colOff>358775</xdr:colOff>
      <xdr:row>51</xdr:row>
      <xdr:rowOff>19679</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86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36206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4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12205</xdr:rowOff>
    </xdr:from>
    <xdr:to>
      <xdr:col>10</xdr:col>
      <xdr:colOff>155575</xdr:colOff>
      <xdr:row>51</xdr:row>
      <xdr:rowOff>113805</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87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130332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5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62857</xdr:rowOff>
    </xdr:from>
    <xdr:to>
      <xdr:col>15</xdr:col>
      <xdr:colOff>180340</xdr:colOff>
      <xdr:row>79</xdr:row>
      <xdr:rowOff>50905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64357"/>
          <a:ext cx="1270" cy="153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54732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1,469</a:t>
          </a:r>
          <a:endParaRPr kumimoji="1" lang="ja-JP" altLang="en-US" sz="1000" b="1">
            <a:latin typeface="ＭＳ Ｐゴシック"/>
          </a:endParaRPr>
        </a:p>
      </xdr:txBody>
    </xdr:sp>
    <xdr:clientData/>
  </xdr:oneCellAnchor>
  <xdr:twoCellAnchor>
    <xdr:from>
      <xdr:col>15</xdr:col>
      <xdr:colOff>92075</xdr:colOff>
      <xdr:row>79</xdr:row>
      <xdr:rowOff>50905</xdr:rowOff>
    </xdr:from>
    <xdr:to>
      <xdr:col>15</xdr:col>
      <xdr:colOff>269875</xdr:colOff>
      <xdr:row>79</xdr:row>
      <xdr:rowOff>50905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9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9534</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48,353</a:t>
          </a:r>
          <a:endParaRPr kumimoji="1" lang="ja-JP" altLang="en-US" sz="1000" b="1">
            <a:latin typeface="ＭＳ Ｐゴシック"/>
          </a:endParaRPr>
        </a:p>
      </xdr:txBody>
    </xdr:sp>
    <xdr:clientData/>
  </xdr:oneCellAnchor>
  <xdr:twoCellAnchor>
    <xdr:from>
      <xdr:col>15</xdr:col>
      <xdr:colOff>92075</xdr:colOff>
      <xdr:row>70</xdr:row>
      <xdr:rowOff>62857</xdr:rowOff>
    </xdr:from>
    <xdr:to>
      <xdr:col>15</xdr:col>
      <xdr:colOff>269875</xdr:colOff>
      <xdr:row>70</xdr:row>
      <xdr:rowOff>62857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6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122784</xdr:rowOff>
    </xdr:from>
    <xdr:to>
      <xdr:col>15</xdr:col>
      <xdr:colOff>180975</xdr:colOff>
      <xdr:row>76</xdr:row>
      <xdr:rowOff>100185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2981534"/>
          <a:ext cx="8382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35748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57321</xdr:rowOff>
    </xdr:from>
    <xdr:to>
      <xdr:col>15</xdr:col>
      <xdr:colOff>231775</xdr:colOff>
      <xdr:row>76</xdr:row>
      <xdr:rowOff>158921</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104267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122784</xdr:rowOff>
    </xdr:from>
    <xdr:to>
      <xdr:col>14</xdr:col>
      <xdr:colOff>28575</xdr:colOff>
      <xdr:row>76</xdr:row>
      <xdr:rowOff>19718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2981534"/>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68621</xdr:rowOff>
    </xdr:from>
    <xdr:to>
      <xdr:col>14</xdr:col>
      <xdr:colOff>79375</xdr:colOff>
      <xdr:row>77</xdr:row>
      <xdr:rowOff>170221</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9588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161348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7" y="133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19718</xdr:rowOff>
    </xdr:from>
    <xdr:to>
      <xdr:col>12</xdr:col>
      <xdr:colOff>511175</xdr:colOff>
      <xdr:row>76</xdr:row>
      <xdr:rowOff>85097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049918"/>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118945</xdr:rowOff>
    </xdr:from>
    <xdr:to>
      <xdr:col>12</xdr:col>
      <xdr:colOff>561975</xdr:colOff>
      <xdr:row>78</xdr:row>
      <xdr:rowOff>49095</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8699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40222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7"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71740</xdr:rowOff>
    </xdr:from>
    <xdr:to>
      <xdr:col>11</xdr:col>
      <xdr:colOff>307975</xdr:colOff>
      <xdr:row>76</xdr:row>
      <xdr:rowOff>85097</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101940"/>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129265</xdr:rowOff>
    </xdr:from>
    <xdr:to>
      <xdr:col>11</xdr:col>
      <xdr:colOff>358775</xdr:colOff>
      <xdr:row>78</xdr:row>
      <xdr:rowOff>59415</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7810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50542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7"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133934</xdr:rowOff>
    </xdr:from>
    <xdr:to>
      <xdr:col>10</xdr:col>
      <xdr:colOff>155575</xdr:colOff>
      <xdr:row>78</xdr:row>
      <xdr:rowOff>64084</xdr:rowOff>
    </xdr:to>
    <xdr:sp macro="" textlink="">
      <xdr:nvSpPr>
        <xdr:cNvPr id="424" name="フローチャート : 判断 423">
          <a:extLst>
            <a:ext uri="{FF2B5EF4-FFF2-40B4-BE49-F238E27FC236}">
              <a16:creationId xmlns:a16="http://schemas.microsoft.com/office/drawing/2014/main" id="{00000000-0008-0000-0700-0000A8010000}"/>
            </a:ext>
          </a:extLst>
        </xdr:cNvPr>
        <xdr:cNvSpPr/>
      </xdr:nvSpPr>
      <xdr:spPr>
        <a:xfrm>
          <a:off x="6921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55211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49385</xdr:rowOff>
    </xdr:from>
    <xdr:to>
      <xdr:col>15</xdr:col>
      <xdr:colOff>231775</xdr:colOff>
      <xdr:row>76</xdr:row>
      <xdr:rowOff>150985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10426700" y="130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72262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71984</xdr:rowOff>
    </xdr:from>
    <xdr:to>
      <xdr:col>14</xdr:col>
      <xdr:colOff>79375</xdr:colOff>
      <xdr:row>76</xdr:row>
      <xdr:rowOff>2133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9588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18661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7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140367</xdr:rowOff>
    </xdr:from>
    <xdr:to>
      <xdr:col>12</xdr:col>
      <xdr:colOff>561975</xdr:colOff>
      <xdr:row>76</xdr:row>
      <xdr:rowOff>70517</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8699500" y="129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87044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7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34297</xdr:rowOff>
    </xdr:from>
    <xdr:to>
      <xdr:col>11</xdr:col>
      <xdr:colOff>358775</xdr:colOff>
      <xdr:row>76</xdr:row>
      <xdr:rowOff>135897</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7810500" y="130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152424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8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20940</xdr:rowOff>
    </xdr:from>
    <xdr:to>
      <xdr:col>10</xdr:col>
      <xdr:colOff>155575</xdr:colOff>
      <xdr:row>76</xdr:row>
      <xdr:rowOff>122540</xdr:rowOff>
    </xdr:to>
    <xdr:sp macro="" textlink="">
      <xdr:nvSpPr>
        <xdr:cNvPr id="439" name="円/楕円 438">
          <a:extLst>
            <a:ext uri="{FF2B5EF4-FFF2-40B4-BE49-F238E27FC236}">
              <a16:creationId xmlns:a16="http://schemas.microsoft.com/office/drawing/2014/main" id="{00000000-0008-0000-0700-0000B7010000}"/>
            </a:ext>
          </a:extLst>
        </xdr:cNvPr>
        <xdr:cNvSpPr/>
      </xdr:nvSpPr>
      <xdr:spPr>
        <a:xfrm>
          <a:off x="6921500" y="130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139068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8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112176</xdr:rowOff>
    </xdr:from>
    <xdr:to>
      <xdr:col>15</xdr:col>
      <xdr:colOff>180340</xdr:colOff>
      <xdr:row>99</xdr:row>
      <xdr:rowOff>37745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14126"/>
          <a:ext cx="1270" cy="129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28,480</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58853</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56,852</a:t>
          </a:r>
          <a:endParaRPr kumimoji="1" lang="ja-JP" altLang="en-US" sz="1000" b="1">
            <a:latin typeface="ＭＳ Ｐゴシック"/>
          </a:endParaRPr>
        </a:p>
      </xdr:txBody>
    </xdr:sp>
    <xdr:clientData/>
  </xdr:oneCellAnchor>
  <xdr:twoCellAnchor>
    <xdr:from>
      <xdr:col>15</xdr:col>
      <xdr:colOff>92075</xdr:colOff>
      <xdr:row>91</xdr:row>
      <xdr:rowOff>112176</xdr:rowOff>
    </xdr:from>
    <xdr:to>
      <xdr:col>15</xdr:col>
      <xdr:colOff>269875</xdr:colOff>
      <xdr:row>91</xdr:row>
      <xdr:rowOff>112176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1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93797</xdr:rowOff>
    </xdr:from>
    <xdr:to>
      <xdr:col>15</xdr:col>
      <xdr:colOff>180975</xdr:colOff>
      <xdr:row>96</xdr:row>
      <xdr:rowOff>1718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038647"/>
          <a:ext cx="838200" cy="4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121871</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3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43,807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143444</xdr:rowOff>
    </xdr:from>
    <xdr:to>
      <xdr:col>15</xdr:col>
      <xdr:colOff>231775</xdr:colOff>
      <xdr:row>95</xdr:row>
      <xdr:rowOff>73594</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129048</xdr:rowOff>
    </xdr:from>
    <xdr:to>
      <xdr:col>14</xdr:col>
      <xdr:colOff>28575</xdr:colOff>
      <xdr:row>96</xdr:row>
      <xdr:rowOff>1718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416798"/>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68007</xdr:rowOff>
    </xdr:from>
    <xdr:to>
      <xdr:col>14</xdr:col>
      <xdr:colOff>79375</xdr:colOff>
      <xdr:row>96</xdr:row>
      <xdr:rowOff>169607</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160734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129048</xdr:rowOff>
    </xdr:from>
    <xdr:to>
      <xdr:col>12</xdr:col>
      <xdr:colOff>511175</xdr:colOff>
      <xdr:row>97</xdr:row>
      <xdr:rowOff>10723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416798"/>
          <a:ext cx="889000" cy="2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57262</xdr:rowOff>
    </xdr:from>
    <xdr:to>
      <xdr:col>12</xdr:col>
      <xdr:colOff>561975</xdr:colOff>
      <xdr:row>96</xdr:row>
      <xdr:rowOff>158862</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149989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10723</xdr:rowOff>
    </xdr:from>
    <xdr:to>
      <xdr:col>11</xdr:col>
      <xdr:colOff>307975</xdr:colOff>
      <xdr:row>97</xdr:row>
      <xdr:rowOff>131882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641373"/>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163835</xdr:rowOff>
    </xdr:from>
    <xdr:to>
      <xdr:col>11</xdr:col>
      <xdr:colOff>358775</xdr:colOff>
      <xdr:row>96</xdr:row>
      <xdr:rowOff>93985</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110512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25806</xdr:rowOff>
    </xdr:from>
    <xdr:to>
      <xdr:col>10</xdr:col>
      <xdr:colOff>155575</xdr:colOff>
      <xdr:row>96</xdr:row>
      <xdr:rowOff>127406</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143933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42997</xdr:rowOff>
    </xdr:from>
    <xdr:to>
      <xdr:col>15</xdr:col>
      <xdr:colOff>231775</xdr:colOff>
      <xdr:row>93</xdr:row>
      <xdr:rowOff>144597</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59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65874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8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49,754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122368</xdr:rowOff>
    </xdr:from>
    <xdr:to>
      <xdr:col>14</xdr:col>
      <xdr:colOff>79375</xdr:colOff>
      <xdr:row>96</xdr:row>
      <xdr:rowOff>52518</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4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69045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1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78248</xdr:rowOff>
    </xdr:from>
    <xdr:to>
      <xdr:col>12</xdr:col>
      <xdr:colOff>561975</xdr:colOff>
      <xdr:row>96</xdr:row>
      <xdr:rowOff>8398</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3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24925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14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131373</xdr:rowOff>
    </xdr:from>
    <xdr:to>
      <xdr:col>11</xdr:col>
      <xdr:colOff>358775</xdr:colOff>
      <xdr:row>97</xdr:row>
      <xdr:rowOff>61523</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5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52650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81082</xdr:rowOff>
    </xdr:from>
    <xdr:to>
      <xdr:col>10</xdr:col>
      <xdr:colOff>155575</xdr:colOff>
      <xdr:row>98</xdr:row>
      <xdr:rowOff>11232</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7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2359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9779</xdr:rowOff>
    </xdr:from>
    <xdr:to>
      <xdr:col>23</xdr:col>
      <xdr:colOff>516889</xdr:colOff>
      <xdr:row>39</xdr:row>
      <xdr:rowOff>29019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24729"/>
          <a:ext cx="1269" cy="139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32846</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12,081</a:t>
          </a:r>
          <a:endParaRPr kumimoji="1" lang="ja-JP" altLang="en-US" sz="1000" b="1">
            <a:latin typeface="ＭＳ Ｐゴシック"/>
          </a:endParaRPr>
        </a:p>
      </xdr:txBody>
    </xdr:sp>
    <xdr:clientData/>
  </xdr:oneCellAnchor>
  <xdr:twoCellAnchor>
    <xdr:from>
      <xdr:col>23</xdr:col>
      <xdr:colOff>428625</xdr:colOff>
      <xdr:row>39</xdr:row>
      <xdr:rowOff>29019</xdr:rowOff>
    </xdr:from>
    <xdr:to>
      <xdr:col>23</xdr:col>
      <xdr:colOff>606425</xdr:colOff>
      <xdr:row>39</xdr:row>
      <xdr:rowOff>29019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127906</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19,382</a:t>
          </a:r>
          <a:endParaRPr kumimoji="1" lang="ja-JP" altLang="en-US" sz="1000" b="1">
            <a:latin typeface="ＭＳ Ｐゴシック"/>
          </a:endParaRPr>
        </a:p>
      </xdr:txBody>
    </xdr:sp>
    <xdr:clientData/>
  </xdr:oneCellAnchor>
  <xdr:twoCellAnchor>
    <xdr:from>
      <xdr:col>23</xdr:col>
      <xdr:colOff>428625</xdr:colOff>
      <xdr:row>31</xdr:row>
      <xdr:rowOff>9779</xdr:rowOff>
    </xdr:from>
    <xdr:to>
      <xdr:col>23</xdr:col>
      <xdr:colOff>606425</xdr:colOff>
      <xdr:row>31</xdr:row>
      <xdr:rowOff>9779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2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136080</xdr:rowOff>
    </xdr:from>
    <xdr:to>
      <xdr:col>23</xdr:col>
      <xdr:colOff>517525</xdr:colOff>
      <xdr:row>39</xdr:row>
      <xdr:rowOff>53975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79730"/>
          <a:ext cx="838200" cy="2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112539</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14,196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89662</xdr:rowOff>
    </xdr:from>
    <xdr:to>
      <xdr:col>23</xdr:col>
      <xdr:colOff>568325</xdr:colOff>
      <xdr:row>37</xdr:row>
      <xdr:rowOff>19812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10351</xdr:rowOff>
    </xdr:from>
    <xdr:to>
      <xdr:col>22</xdr:col>
      <xdr:colOff>365125</xdr:colOff>
      <xdr:row>39</xdr:row>
      <xdr:rowOff>53975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011101"/>
          <a:ext cx="889000" cy="7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2032</xdr:rowOff>
    </xdr:from>
    <xdr:to>
      <xdr:col>22</xdr:col>
      <xdr:colOff>415925</xdr:colOff>
      <xdr:row>37</xdr:row>
      <xdr:rowOff>103632</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10351</xdr:rowOff>
    </xdr:from>
    <xdr:to>
      <xdr:col>21</xdr:col>
      <xdr:colOff>161925</xdr:colOff>
      <xdr:row>35</xdr:row>
      <xdr:rowOff>87884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11101"/>
          <a:ext cx="889000" cy="7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60706</xdr:rowOff>
    </xdr:from>
    <xdr:to>
      <xdr:col>21</xdr:col>
      <xdr:colOff>212725</xdr:colOff>
      <xdr:row>37</xdr:row>
      <xdr:rowOff>162306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153433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87884</xdr:rowOff>
    </xdr:from>
    <xdr:to>
      <xdr:col>19</xdr:col>
      <xdr:colOff>644525</xdr:colOff>
      <xdr:row>37</xdr:row>
      <xdr:rowOff>149416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88634"/>
          <a:ext cx="889000" cy="4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115189</xdr:rowOff>
    </xdr:from>
    <xdr:to>
      <xdr:col>20</xdr:col>
      <xdr:colOff>9525</xdr:colOff>
      <xdr:row>38</xdr:row>
      <xdr:rowOff>45339</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36466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160528</xdr:rowOff>
    </xdr:from>
    <xdr:to>
      <xdr:col>18</xdr:col>
      <xdr:colOff>492125</xdr:colOff>
      <xdr:row>38</xdr:row>
      <xdr:rowOff>90678</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81805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85280</xdr:rowOff>
    </xdr:from>
    <xdr:to>
      <xdr:col>23</xdr:col>
      <xdr:colOff>568325</xdr:colOff>
      <xdr:row>38</xdr:row>
      <xdr:rowOff>15430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4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63707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3175</xdr:rowOff>
    </xdr:from>
    <xdr:to>
      <xdr:col>22</xdr:col>
      <xdr:colOff>415925</xdr:colOff>
      <xdr:row>39</xdr:row>
      <xdr:rowOff>104775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95902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7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131001</xdr:rowOff>
    </xdr:from>
    <xdr:to>
      <xdr:col>21</xdr:col>
      <xdr:colOff>212725</xdr:colOff>
      <xdr:row>35</xdr:row>
      <xdr:rowOff>61151</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59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77678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7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37084</xdr:rowOff>
    </xdr:from>
    <xdr:to>
      <xdr:col>20</xdr:col>
      <xdr:colOff>9525</xdr:colOff>
      <xdr:row>35</xdr:row>
      <xdr:rowOff>138684</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155211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98616</xdr:rowOff>
    </xdr:from>
    <xdr:to>
      <xdr:col>18</xdr:col>
      <xdr:colOff>492125</xdr:colOff>
      <xdr:row>38</xdr:row>
      <xdr:rowOff>28766</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45293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2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31623</xdr:rowOff>
    </xdr:from>
    <xdr:to>
      <xdr:col>23</xdr:col>
      <xdr:colOff>516889</xdr:colOff>
      <xdr:row>58</xdr:row>
      <xdr:rowOff>116205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04123"/>
          <a:ext cx="1269"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120032</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33,785</a:t>
          </a:r>
          <a:endParaRPr kumimoji="1" lang="ja-JP" altLang="en-US" sz="1000" b="1">
            <a:latin typeface="ＭＳ Ｐゴシック"/>
          </a:endParaRPr>
        </a:p>
      </xdr:txBody>
    </xdr:sp>
    <xdr:clientData/>
  </xdr:oneCellAnchor>
  <xdr:twoCellAnchor>
    <xdr:from>
      <xdr:col>23</xdr:col>
      <xdr:colOff>428625</xdr:colOff>
      <xdr:row>58</xdr:row>
      <xdr:rowOff>116205</xdr:rowOff>
    </xdr:from>
    <xdr:to>
      <xdr:col>23</xdr:col>
      <xdr:colOff>606425</xdr:colOff>
      <xdr:row>58</xdr:row>
      <xdr:rowOff>116205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6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149750</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45,251</a:t>
          </a:r>
          <a:endParaRPr kumimoji="1" lang="ja-JP" altLang="en-US" sz="1000" b="1">
            <a:latin typeface="ＭＳ Ｐゴシック"/>
          </a:endParaRPr>
        </a:p>
      </xdr:txBody>
    </xdr:sp>
    <xdr:clientData/>
  </xdr:oneCellAnchor>
  <xdr:twoCellAnchor>
    <xdr:from>
      <xdr:col>23</xdr:col>
      <xdr:colOff>428625</xdr:colOff>
      <xdr:row>50</xdr:row>
      <xdr:rowOff>31623</xdr:rowOff>
    </xdr:from>
    <xdr:to>
      <xdr:col>23</xdr:col>
      <xdr:colOff>606425</xdr:colOff>
      <xdr:row>50</xdr:row>
      <xdr:rowOff>31623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04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99187</xdr:rowOff>
    </xdr:from>
    <xdr:to>
      <xdr:col>23</xdr:col>
      <xdr:colOff>517525</xdr:colOff>
      <xdr:row>58</xdr:row>
      <xdr:rowOff>116205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871837"/>
          <a:ext cx="838200" cy="1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107459</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02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40,384</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84582</xdr:rowOff>
    </xdr:from>
    <xdr:to>
      <xdr:col>23</xdr:col>
      <xdr:colOff>568325</xdr:colOff>
      <xdr:row>54</xdr:row>
      <xdr:rowOff>14732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6268700" y="917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62865</xdr:rowOff>
    </xdr:from>
    <xdr:to>
      <xdr:col>22</xdr:col>
      <xdr:colOff>365125</xdr:colOff>
      <xdr:row>57</xdr:row>
      <xdr:rowOff>99187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64065"/>
          <a:ext cx="889000" cy="2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153035</xdr:rowOff>
    </xdr:from>
    <xdr:to>
      <xdr:col>22</xdr:col>
      <xdr:colOff>415925</xdr:colOff>
      <xdr:row>52</xdr:row>
      <xdr:rowOff>83185</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5430500" y="88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99712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6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62865</xdr:rowOff>
    </xdr:from>
    <xdr:to>
      <xdr:col>21</xdr:col>
      <xdr:colOff>161925</xdr:colOff>
      <xdr:row>58</xdr:row>
      <xdr:rowOff>120269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64065"/>
          <a:ext cx="889000" cy="4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120650</xdr:rowOff>
    </xdr:from>
    <xdr:to>
      <xdr:col>21</xdr:col>
      <xdr:colOff>212725</xdr:colOff>
      <xdr:row>54</xdr:row>
      <xdr:rowOff>50800</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4541500" y="920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67327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9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120269</xdr:rowOff>
    </xdr:from>
    <xdr:to>
      <xdr:col>19</xdr:col>
      <xdr:colOff>644525</xdr:colOff>
      <xdr:row>59</xdr:row>
      <xdr:rowOff>72517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10064369"/>
          <a:ext cx="889000" cy="1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99568</xdr:rowOff>
    </xdr:from>
    <xdr:to>
      <xdr:col>20</xdr:col>
      <xdr:colOff>9525</xdr:colOff>
      <xdr:row>56</xdr:row>
      <xdr:rowOff>29718</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3652500" y="952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46245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5207</xdr:rowOff>
    </xdr:from>
    <xdr:to>
      <xdr:col>18</xdr:col>
      <xdr:colOff>492125</xdr:colOff>
      <xdr:row>56</xdr:row>
      <xdr:rowOff>106807</xdr:rowOff>
    </xdr:to>
    <xdr:sp macro="" textlink="">
      <xdr:nvSpPr>
        <xdr:cNvPr id="596" name="フローチャート : 判断 595">
          <a:extLst>
            <a:ext uri="{FF2B5EF4-FFF2-40B4-BE49-F238E27FC236}">
              <a16:creationId xmlns:a16="http://schemas.microsoft.com/office/drawing/2014/main" id="{00000000-0008-0000-0700-000054020000}"/>
            </a:ext>
          </a:extLst>
        </xdr:cNvPr>
        <xdr:cNvSpPr/>
      </xdr:nvSpPr>
      <xdr:spPr>
        <a:xfrm>
          <a:off x="12763500" y="960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123334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3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65405</xdr:rowOff>
    </xdr:from>
    <xdr:to>
      <xdr:col>23</xdr:col>
      <xdr:colOff>568325</xdr:colOff>
      <xdr:row>58</xdr:row>
      <xdr:rowOff>167005</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6268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151782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48387</xdr:rowOff>
    </xdr:from>
    <xdr:to>
      <xdr:col>22</xdr:col>
      <xdr:colOff>415925</xdr:colOff>
      <xdr:row>57</xdr:row>
      <xdr:rowOff>149987</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5430500" y="98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141114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12065</xdr:rowOff>
    </xdr:from>
    <xdr:to>
      <xdr:col>21</xdr:col>
      <xdr:colOff>212725</xdr:colOff>
      <xdr:row>56</xdr:row>
      <xdr:rowOff>113665</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4541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104792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69469</xdr:rowOff>
    </xdr:from>
    <xdr:to>
      <xdr:col>20</xdr:col>
      <xdr:colOff>9525</xdr:colOff>
      <xdr:row>58</xdr:row>
      <xdr:rowOff>171069</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3652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162196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33,753</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21717</xdr:rowOff>
    </xdr:from>
    <xdr:to>
      <xdr:col>18</xdr:col>
      <xdr:colOff>492125</xdr:colOff>
      <xdr:row>59</xdr:row>
      <xdr:rowOff>123317</xdr:rowOff>
    </xdr:to>
    <xdr:sp macro="" textlink="">
      <xdr:nvSpPr>
        <xdr:cNvPr id="611" name="円/楕円 610">
          <a:extLst>
            <a:ext uri="{FF2B5EF4-FFF2-40B4-BE49-F238E27FC236}">
              <a16:creationId xmlns:a16="http://schemas.microsoft.com/office/drawing/2014/main" id="{00000000-0008-0000-0700-000063020000}"/>
            </a:ext>
          </a:extLst>
        </xdr:cNvPr>
        <xdr:cNvSpPr/>
      </xdr:nvSpPr>
      <xdr:spPr>
        <a:xfrm>
          <a:off x="12763500" y="101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114444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2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22657</xdr:rowOff>
    </xdr:from>
    <xdr:to>
      <xdr:col>23</xdr:col>
      <xdr:colOff>516889</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881407"/>
          <a:ext cx="1269" cy="63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140784</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65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23</xdr:col>
      <xdr:colOff>428625</xdr:colOff>
      <xdr:row>75</xdr:row>
      <xdr:rowOff>22657</xdr:rowOff>
    </xdr:from>
    <xdr:to>
      <xdr:col>23</xdr:col>
      <xdr:colOff>606425</xdr:colOff>
      <xdr:row>75</xdr:row>
      <xdr:rowOff>22657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22657</xdr:rowOff>
    </xdr:from>
    <xdr:to>
      <xdr:col>23</xdr:col>
      <xdr:colOff>517525</xdr:colOff>
      <xdr:row>76</xdr:row>
      <xdr:rowOff>155245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2881407"/>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32123</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337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53696</xdr:rowOff>
    </xdr:from>
    <xdr:to>
      <xdr:col>23</xdr:col>
      <xdr:colOff>568325</xdr:colOff>
      <xdr:row>77</xdr:row>
      <xdr:rowOff>155296</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2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155245</xdr:rowOff>
    </xdr:from>
    <xdr:to>
      <xdr:col>22</xdr:col>
      <xdr:colOff>365125</xdr:colOff>
      <xdr:row>77</xdr:row>
      <xdr:rowOff>2997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18544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125476</xdr:rowOff>
    </xdr:from>
    <xdr:to>
      <xdr:col>22</xdr:col>
      <xdr:colOff>415925</xdr:colOff>
      <xdr:row>78</xdr:row>
      <xdr:rowOff>55626</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46753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2997</xdr:rowOff>
    </xdr:from>
    <xdr:to>
      <xdr:col>21</xdr:col>
      <xdr:colOff>161925</xdr:colOff>
      <xdr:row>77</xdr:row>
      <xdr:rowOff>54660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20464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92101</xdr:rowOff>
    </xdr:from>
    <xdr:to>
      <xdr:col>21</xdr:col>
      <xdr:colOff>212725</xdr:colOff>
      <xdr:row>74</xdr:row>
      <xdr:rowOff>22251</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72</xdr:row>
      <xdr:rowOff>38778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35458</xdr:rowOff>
    </xdr:from>
    <xdr:to>
      <xdr:col>19</xdr:col>
      <xdr:colOff>644525</xdr:colOff>
      <xdr:row>77</xdr:row>
      <xdr:rowOff>54660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2208408"/>
          <a:ext cx="889000" cy="104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3404</xdr:rowOff>
    </xdr:from>
    <xdr:to>
      <xdr:col>20</xdr:col>
      <xdr:colOff>9525</xdr:colOff>
      <xdr:row>70</xdr:row>
      <xdr:rowOff>105004</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121531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13919</xdr:rowOff>
    </xdr:from>
    <xdr:to>
      <xdr:col>18</xdr:col>
      <xdr:colOff>492125</xdr:colOff>
      <xdr:row>70</xdr:row>
      <xdr:rowOff>115519</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132046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143307</xdr:rowOff>
    </xdr:from>
    <xdr:to>
      <xdr:col>23</xdr:col>
      <xdr:colOff>568325</xdr:colOff>
      <xdr:row>75</xdr:row>
      <xdr:rowOff>73457</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28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96334</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78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104445</xdr:rowOff>
    </xdr:from>
    <xdr:to>
      <xdr:col>22</xdr:col>
      <xdr:colOff>415925</xdr:colOff>
      <xdr:row>77</xdr:row>
      <xdr:rowOff>34595</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1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51122</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290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123647</xdr:rowOff>
    </xdr:from>
    <xdr:to>
      <xdr:col>21</xdr:col>
      <xdr:colOff>212725</xdr:colOff>
      <xdr:row>77</xdr:row>
      <xdr:rowOff>53797</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44924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24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3860</xdr:rowOff>
    </xdr:from>
    <xdr:to>
      <xdr:col>20</xdr:col>
      <xdr:colOff>9525</xdr:colOff>
      <xdr:row>77</xdr:row>
      <xdr:rowOff>105460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96587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29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156108</xdr:rowOff>
    </xdr:from>
    <xdr:to>
      <xdr:col>18</xdr:col>
      <xdr:colOff>492125</xdr:colOff>
      <xdr:row>71</xdr:row>
      <xdr:rowOff>86258</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21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77385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7" y="122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45679</xdr:rowOff>
    </xdr:from>
    <xdr:to>
      <xdr:col>23</xdr:col>
      <xdr:colOff>516889</xdr:colOff>
      <xdr:row>98</xdr:row>
      <xdr:rowOff>87874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7629"/>
          <a:ext cx="1269" cy="124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91701</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15,587</a:t>
          </a:r>
          <a:endParaRPr kumimoji="1" lang="ja-JP" altLang="en-US" sz="1000" b="1">
            <a:latin typeface="ＭＳ Ｐゴシック"/>
          </a:endParaRPr>
        </a:p>
      </xdr:txBody>
    </xdr:sp>
    <xdr:clientData/>
  </xdr:oneCellAnchor>
  <xdr:twoCellAnchor>
    <xdr:from>
      <xdr:col>23</xdr:col>
      <xdr:colOff>428625</xdr:colOff>
      <xdr:row>98</xdr:row>
      <xdr:rowOff>87874</xdr:rowOff>
    </xdr:from>
    <xdr:to>
      <xdr:col>23</xdr:col>
      <xdr:colOff>606425</xdr:colOff>
      <xdr:row>98</xdr:row>
      <xdr:rowOff>87874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8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163806</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53,629</a:t>
          </a:r>
          <a:endParaRPr kumimoji="1" lang="ja-JP" altLang="en-US" sz="1000" b="1">
            <a:latin typeface="ＭＳ Ｐゴシック"/>
          </a:endParaRPr>
        </a:p>
      </xdr:txBody>
    </xdr:sp>
    <xdr:clientData/>
  </xdr:oneCellAnchor>
  <xdr:twoCellAnchor>
    <xdr:from>
      <xdr:col>23</xdr:col>
      <xdr:colOff>428625</xdr:colOff>
      <xdr:row>91</xdr:row>
      <xdr:rowOff>45679</xdr:rowOff>
    </xdr:from>
    <xdr:to>
      <xdr:col>23</xdr:col>
      <xdr:colOff>606425</xdr:colOff>
      <xdr:row>91</xdr:row>
      <xdr:rowOff>45679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33206</xdr:rowOff>
    </xdr:from>
    <xdr:to>
      <xdr:col>23</xdr:col>
      <xdr:colOff>517525</xdr:colOff>
      <xdr:row>92</xdr:row>
      <xdr:rowOff>27327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635156"/>
          <a:ext cx="8382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41332</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5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62905</xdr:rowOff>
    </xdr:from>
    <xdr:to>
      <xdr:col>23</xdr:col>
      <xdr:colOff>568325</xdr:colOff>
      <xdr:row>94</xdr:row>
      <xdr:rowOff>164505</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33206</xdr:rowOff>
    </xdr:from>
    <xdr:to>
      <xdr:col>22</xdr:col>
      <xdr:colOff>365125</xdr:colOff>
      <xdr:row>92</xdr:row>
      <xdr:rowOff>44700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5635156"/>
          <a:ext cx="889000" cy="1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33252</xdr:rowOff>
    </xdr:from>
    <xdr:to>
      <xdr:col>22</xdr:col>
      <xdr:colOff>415925</xdr:colOff>
      <xdr:row>95</xdr:row>
      <xdr:rowOff>134852</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125979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60147</xdr:rowOff>
    </xdr:from>
    <xdr:to>
      <xdr:col>21</xdr:col>
      <xdr:colOff>161925</xdr:colOff>
      <xdr:row>92</xdr:row>
      <xdr:rowOff>44700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662097"/>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6310</xdr:rowOff>
    </xdr:from>
    <xdr:to>
      <xdr:col>21</xdr:col>
      <xdr:colOff>212725</xdr:colOff>
      <xdr:row>95</xdr:row>
      <xdr:rowOff>107910</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99037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144566</xdr:rowOff>
    </xdr:from>
    <xdr:to>
      <xdr:col>19</xdr:col>
      <xdr:colOff>644525</xdr:colOff>
      <xdr:row>91</xdr:row>
      <xdr:rowOff>60147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575066"/>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148859</xdr:rowOff>
    </xdr:from>
    <xdr:to>
      <xdr:col>20</xdr:col>
      <xdr:colOff>9525</xdr:colOff>
      <xdr:row>95</xdr:row>
      <xdr:rowOff>79009</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70136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134424</xdr:rowOff>
    </xdr:from>
    <xdr:to>
      <xdr:col>18</xdr:col>
      <xdr:colOff>492125</xdr:colOff>
      <xdr:row>95</xdr:row>
      <xdr:rowOff>64574</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625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147977</xdr:rowOff>
    </xdr:from>
    <xdr:to>
      <xdr:col>23</xdr:col>
      <xdr:colOff>568325</xdr:colOff>
      <xdr:row>92</xdr:row>
      <xdr:rowOff>78127</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57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170854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0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48,941</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153856</xdr:rowOff>
    </xdr:from>
    <xdr:to>
      <xdr:col>22</xdr:col>
      <xdr:colOff>415925</xdr:colOff>
      <xdr:row>91</xdr:row>
      <xdr:rowOff>84006</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55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100533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3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165350</xdr:rowOff>
    </xdr:from>
    <xdr:to>
      <xdr:col>21</xdr:col>
      <xdr:colOff>212725</xdr:colOff>
      <xdr:row>92</xdr:row>
      <xdr:rowOff>95500</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5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112027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5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48,409</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9347</xdr:rowOff>
    </xdr:from>
    <xdr:to>
      <xdr:col>20</xdr:col>
      <xdr:colOff>9525</xdr:colOff>
      <xdr:row>91</xdr:row>
      <xdr:rowOff>110947</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561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127474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38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93766</xdr:rowOff>
    </xdr:from>
    <xdr:to>
      <xdr:col>18</xdr:col>
      <xdr:colOff>492125</xdr:colOff>
      <xdr:row>91</xdr:row>
      <xdr:rowOff>23916</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55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40443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2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150178</xdr:rowOff>
    </xdr:from>
    <xdr:to>
      <xdr:col>32</xdr:col>
      <xdr:colOff>186689</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65128"/>
          <a:ext cx="1269" cy="126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96855</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6,645</a:t>
          </a:r>
          <a:endParaRPr kumimoji="1" lang="ja-JP" altLang="en-US" sz="1000" b="1">
            <a:latin typeface="ＭＳ Ｐゴシック"/>
          </a:endParaRPr>
        </a:p>
      </xdr:txBody>
    </xdr:sp>
    <xdr:clientData/>
  </xdr:oneCellAnchor>
  <xdr:twoCellAnchor>
    <xdr:from>
      <xdr:col>32</xdr:col>
      <xdr:colOff>98425</xdr:colOff>
      <xdr:row>31</xdr:row>
      <xdr:rowOff>150178</xdr:rowOff>
    </xdr:from>
    <xdr:to>
      <xdr:col>32</xdr:col>
      <xdr:colOff>276225</xdr:colOff>
      <xdr:row>31</xdr:row>
      <xdr:rowOff>150178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106443</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278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83566</xdr:rowOff>
    </xdr:from>
    <xdr:to>
      <xdr:col>32</xdr:col>
      <xdr:colOff>238125</xdr:colOff>
      <xdr:row>38</xdr:row>
      <xdr:rowOff>13715</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21107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126809</xdr:rowOff>
    </xdr:from>
    <xdr:to>
      <xdr:col>31</xdr:col>
      <xdr:colOff>85725</xdr:colOff>
      <xdr:row>39</xdr:row>
      <xdr:rowOff>56959</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1272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73486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115760</xdr:rowOff>
    </xdr:from>
    <xdr:to>
      <xdr:col>29</xdr:col>
      <xdr:colOff>568325</xdr:colOff>
      <xdr:row>39</xdr:row>
      <xdr:rowOff>45910</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20383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62437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40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128143</xdr:rowOff>
    </xdr:from>
    <xdr:to>
      <xdr:col>28</xdr:col>
      <xdr:colOff>365125</xdr:colOff>
      <xdr:row>39</xdr:row>
      <xdr:rowOff>58293</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9494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74820</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123952</xdr:rowOff>
    </xdr:from>
    <xdr:to>
      <xdr:col>27</xdr:col>
      <xdr:colOff>161925</xdr:colOff>
      <xdr:row>39</xdr:row>
      <xdr:rowOff>54102</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8605500" y="663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70629</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41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130,634</a:t>
          </a:r>
          <a:r>
            <a:rPr kumimoji="1" lang="ja-JP" altLang="ja-JP" sz="1100">
              <a:solidFill>
                <a:schemeClr val="dk1"/>
              </a:solidFill>
              <a:effectLst/>
              <a:latin typeface="+mn-lt"/>
              <a:ea typeface="+mn-ea"/>
              <a:cs typeface="+mn-cs"/>
            </a:rPr>
            <a:t>円となっており、類似団体内で最も高くなっている。要因は、ふるさと納税推進事業とふるさと応援基金への積立によるものであり、この２事業で総務費の</a:t>
          </a:r>
          <a:r>
            <a:rPr kumimoji="1" lang="en-US" altLang="ja-JP" sz="1100">
              <a:solidFill>
                <a:schemeClr val="dk1"/>
              </a:solidFill>
              <a:effectLst/>
              <a:latin typeface="+mn-lt"/>
              <a:ea typeface="+mn-ea"/>
              <a:cs typeface="+mn-cs"/>
            </a:rPr>
            <a:t>59.8</a:t>
          </a:r>
          <a:r>
            <a:rPr kumimoji="1" lang="ja-JP" altLang="ja-JP" sz="1100">
              <a:solidFill>
                <a:schemeClr val="dk1"/>
              </a:solidFill>
              <a:effectLst/>
              <a:latin typeface="+mn-lt"/>
              <a:ea typeface="+mn-ea"/>
              <a:cs typeface="+mn-cs"/>
            </a:rPr>
            <a:t>％を占めている。</a:t>
          </a:r>
          <a:endParaRPr lang="ja-JP" altLang="ja-JP" sz="1400">
            <a:effectLst/>
          </a:endParaRPr>
        </a:p>
        <a:p>
          <a:r>
            <a:rPr kumimoji="1" lang="ja-JP" altLang="ja-JP" sz="1100">
              <a:solidFill>
                <a:schemeClr val="dk1"/>
              </a:solidFill>
              <a:effectLst/>
              <a:latin typeface="+mn-lt"/>
              <a:ea typeface="+mn-ea"/>
              <a:cs typeface="+mn-cs"/>
            </a:rPr>
            <a:t>・農林水産業費は、ここ数年同水準で推移しているが、いずれも類似団体平均を上回っている。当市の産業構造は、第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を占めており（Ｈ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今後も同水準で推移することが見込まれる。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・土木費は、早水公園整備事業（社会資本整備総合交付金事業）等の増により、前年度より増加しており、</a:t>
          </a:r>
          <a:r>
            <a:rPr kumimoji="1" lang="ja-JP" altLang="ja-JP" sz="1100">
              <a:solidFill>
                <a:schemeClr val="dk1"/>
              </a:solidFill>
              <a:effectLst/>
              <a:latin typeface="+mn-lt"/>
              <a:ea typeface="+mn-ea"/>
              <a:cs typeface="+mn-cs"/>
            </a:rPr>
            <a:t>類似団体平均を上回っている。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財政調整基金の残高及び実質収支額については、毎年度、ほぼ同水準で推移している。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年度に公債費の繰上償還を行わなかったため、繰上償還金が皆減し、</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ポイントの減となった。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一般会計及び全ての特別会計において赤字は発生していない。</a:t>
          </a:r>
          <a:endParaRPr lang="ja-JP" altLang="ja-JP" sz="1400">
            <a:effectLst/>
          </a:endParaRPr>
        </a:p>
        <a:p>
          <a:r>
            <a:rPr kumimoji="1" lang="ja-JP" altLang="ja-JP" sz="1100">
              <a:solidFill>
                <a:schemeClr val="dk1"/>
              </a:solidFill>
              <a:effectLst/>
              <a:latin typeface="+mn-lt"/>
              <a:ea typeface="+mn-ea"/>
              <a:cs typeface="+mn-cs"/>
            </a:rPr>
            <a:t>　標準財政規模比については、</a:t>
          </a:r>
          <a:r>
            <a:rPr kumimoji="1" lang="ja-JP" altLang="en-US" sz="1100">
              <a:solidFill>
                <a:schemeClr val="dk1"/>
              </a:solidFill>
              <a:effectLst/>
              <a:latin typeface="+mn-lt"/>
              <a:ea typeface="+mn-ea"/>
              <a:cs typeface="+mn-cs"/>
            </a:rPr>
            <a:t>ほとんどの会計が</a:t>
          </a:r>
          <a:r>
            <a:rPr kumimoji="1" lang="ja-JP" altLang="ja-JP" sz="1100">
              <a:solidFill>
                <a:schemeClr val="dk1"/>
              </a:solidFill>
              <a:effectLst/>
              <a:latin typeface="+mn-lt"/>
              <a:ea typeface="+mn-ea"/>
              <a:cs typeface="+mn-cs"/>
            </a:rPr>
            <a:t>例年同水準であるのに対し、都城市国民健康保険特別会計（事業勘定）</a:t>
          </a:r>
          <a:r>
            <a:rPr kumimoji="1" lang="ja-JP" altLang="en-US" sz="1100">
              <a:solidFill>
                <a:schemeClr val="dk1"/>
              </a:solidFill>
              <a:effectLst/>
              <a:latin typeface="+mn-lt"/>
              <a:ea typeface="+mn-ea"/>
              <a:cs typeface="+mn-cs"/>
            </a:rPr>
            <a:t>は医療費の減少に</a:t>
          </a:r>
          <a:r>
            <a:rPr kumimoji="1" lang="ja-JP" altLang="en-US" sz="1100">
              <a:solidFill>
                <a:schemeClr val="tx1"/>
              </a:solidFill>
              <a:effectLst/>
              <a:latin typeface="+mn-lt"/>
              <a:ea typeface="+mn-ea"/>
              <a:cs typeface="+mn-cs"/>
            </a:rPr>
            <a:t>より大きく増加している。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水道事業会計は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年々増加傾向にある。この要因としては、水道会計余剰額の増加が挙げられる。平成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年度は、前年度に比べ、流動負債が対前年度比</a:t>
          </a:r>
          <a:r>
            <a:rPr kumimoji="1" lang="en-US" altLang="ja-JP" sz="1100">
              <a:solidFill>
                <a:schemeClr val="tx1"/>
              </a:solidFill>
              <a:effectLst/>
              <a:latin typeface="+mn-lt"/>
              <a:ea typeface="+mn-ea"/>
              <a:cs typeface="+mn-cs"/>
            </a:rPr>
            <a:t>81</a:t>
          </a:r>
          <a:r>
            <a:rPr kumimoji="1" lang="ja-JP" altLang="en-US" sz="1100">
              <a:solidFill>
                <a:schemeClr val="tx1"/>
              </a:solidFill>
              <a:effectLst/>
              <a:latin typeface="+mn-lt"/>
              <a:ea typeface="+mn-ea"/>
              <a:cs typeface="+mn-cs"/>
            </a:rPr>
            <a:t>百万円</a:t>
          </a:r>
          <a:r>
            <a:rPr kumimoji="1" lang="ja-JP" altLang="ja-JP" sz="1100">
              <a:solidFill>
                <a:schemeClr val="tx1"/>
              </a:solidFill>
              <a:effectLst/>
              <a:latin typeface="+mn-lt"/>
              <a:ea typeface="+mn-ea"/>
              <a:cs typeface="+mn-cs"/>
            </a:rPr>
            <a:t>増加（控除企業債、引当金を除く）したのに対し、流動資産が</a:t>
          </a:r>
          <a:r>
            <a:rPr kumimoji="1" lang="en-US" altLang="ja-JP" sz="1100">
              <a:solidFill>
                <a:schemeClr val="tx1"/>
              </a:solidFill>
              <a:effectLst/>
              <a:latin typeface="+mn-lt"/>
              <a:ea typeface="+mn-ea"/>
              <a:cs typeface="+mn-cs"/>
            </a:rPr>
            <a:t>265</a:t>
          </a:r>
          <a:r>
            <a:rPr kumimoji="1" lang="ja-JP" altLang="en-US" sz="1100">
              <a:solidFill>
                <a:schemeClr val="tx1"/>
              </a:solidFill>
              <a:effectLst/>
              <a:latin typeface="+mn-lt"/>
              <a:ea typeface="+mn-ea"/>
              <a:cs typeface="+mn-cs"/>
            </a:rPr>
            <a:t>百万</a:t>
          </a:r>
          <a:r>
            <a:rPr kumimoji="1" lang="ja-JP" altLang="ja-JP" sz="1100">
              <a:solidFill>
                <a:schemeClr val="tx1"/>
              </a:solidFill>
              <a:effectLst/>
              <a:latin typeface="+mn-lt"/>
              <a:ea typeface="+mn-ea"/>
              <a:cs typeface="+mn-cs"/>
            </a:rPr>
            <a:t>円増加（貸倒引当金を除く）しており、余剰額が増加している。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46" customWidth="1"/>
    <col min="12" max="12" width="2.21875" style="46" customWidth="1"/>
    <col min="13" max="17" width="2.33203125" style="46" customWidth="1"/>
    <col min="18" max="119" width="2.109375" style="46" customWidth="1"/>
    <col min="120" max="16384" width="0" style="46" hidden="1"/>
  </cols>
  <sheetData>
    <row r="1" spans="1:119" ht="33" customHeight="1" x14ac:dyDescent="0.2">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 thickBot="1" x14ac:dyDescent="0.25">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5">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2">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88812067</v>
      </c>
      <c r="BO4" s="342"/>
      <c r="BP4" s="342"/>
      <c r="BQ4" s="342"/>
      <c r="BR4" s="342"/>
      <c r="BS4" s="342"/>
      <c r="BT4" s="342"/>
      <c r="BU4" s="343"/>
      <c r="BV4" s="341">
        <v>82556768</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3.1</v>
      </c>
      <c r="CU4" s="348"/>
      <c r="CV4" s="348"/>
      <c r="CW4" s="348"/>
      <c r="CX4" s="348"/>
      <c r="CY4" s="348"/>
      <c r="CZ4" s="348"/>
      <c r="DA4" s="349"/>
      <c r="DB4" s="347">
        <v>3</v>
      </c>
      <c r="DC4" s="348"/>
      <c r="DD4" s="348"/>
      <c r="DE4" s="348"/>
      <c r="DF4" s="348"/>
      <c r="DG4" s="348"/>
      <c r="DH4" s="348"/>
      <c r="DI4" s="349"/>
      <c r="DJ4" s="44"/>
      <c r="DK4" s="44"/>
      <c r="DL4" s="44"/>
      <c r="DM4" s="44"/>
      <c r="DN4" s="44"/>
      <c r="DO4" s="44"/>
    </row>
    <row r="5" spans="1:119" ht="18.75" customHeight="1" x14ac:dyDescent="0.2">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87188316</v>
      </c>
      <c r="BO5" s="410"/>
      <c r="BP5" s="410"/>
      <c r="BQ5" s="410"/>
      <c r="BR5" s="410"/>
      <c r="BS5" s="410"/>
      <c r="BT5" s="410"/>
      <c r="BU5" s="411"/>
      <c r="BV5" s="409">
        <v>80842982</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88.6</v>
      </c>
      <c r="CU5" s="376"/>
      <c r="CV5" s="376"/>
      <c r="CW5" s="376"/>
      <c r="CX5" s="376"/>
      <c r="CY5" s="376"/>
      <c r="CZ5" s="376"/>
      <c r="DA5" s="377"/>
      <c r="DB5" s="375">
        <v>86.5</v>
      </c>
      <c r="DC5" s="376"/>
      <c r="DD5" s="376"/>
      <c r="DE5" s="376"/>
      <c r="DF5" s="376"/>
      <c r="DG5" s="376"/>
      <c r="DH5" s="376"/>
      <c r="DI5" s="377"/>
      <c r="DJ5" s="44"/>
      <c r="DK5" s="44"/>
      <c r="DL5" s="44"/>
      <c r="DM5" s="44"/>
      <c r="DN5" s="44"/>
      <c r="DO5" s="44"/>
    </row>
    <row r="6" spans="1:119" ht="18.75" customHeight="1" x14ac:dyDescent="0.2">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33</v>
      </c>
      <c r="AV6" s="405"/>
      <c r="AW6" s="405"/>
      <c r="AX6" s="405"/>
      <c r="AY6" s="406" t="s">
        <v>41</v>
      </c>
      <c r="AZ6" s="407"/>
      <c r="BA6" s="407"/>
      <c r="BB6" s="407"/>
      <c r="BC6" s="407"/>
      <c r="BD6" s="407"/>
      <c r="BE6" s="407"/>
      <c r="BF6" s="407"/>
      <c r="BG6" s="407"/>
      <c r="BH6" s="407"/>
      <c r="BI6" s="407"/>
      <c r="BJ6" s="407"/>
      <c r="BK6" s="407"/>
      <c r="BL6" s="407"/>
      <c r="BM6" s="408"/>
      <c r="BN6" s="409">
        <v>1623751</v>
      </c>
      <c r="BO6" s="410"/>
      <c r="BP6" s="410"/>
      <c r="BQ6" s="410"/>
      <c r="BR6" s="410"/>
      <c r="BS6" s="410"/>
      <c r="BT6" s="410"/>
      <c r="BU6" s="411"/>
      <c r="BV6" s="409">
        <v>1713786</v>
      </c>
      <c r="BW6" s="410"/>
      <c r="BX6" s="410"/>
      <c r="BY6" s="410"/>
      <c r="BZ6" s="410"/>
      <c r="CA6" s="410"/>
      <c r="CB6" s="410"/>
      <c r="CC6" s="411"/>
      <c r="CD6" s="412" t="s">
        <v>42</v>
      </c>
      <c r="CE6" s="413"/>
      <c r="CF6" s="413"/>
      <c r="CG6" s="413"/>
      <c r="CH6" s="413"/>
      <c r="CI6" s="413"/>
      <c r="CJ6" s="413"/>
      <c r="CK6" s="413"/>
      <c r="CL6" s="413"/>
      <c r="CM6" s="413"/>
      <c r="CN6" s="413"/>
      <c r="CO6" s="413"/>
      <c r="CP6" s="413"/>
      <c r="CQ6" s="413"/>
      <c r="CR6" s="413"/>
      <c r="CS6" s="414"/>
      <c r="CT6" s="415">
        <v>93.4</v>
      </c>
      <c r="CU6" s="416"/>
      <c r="CV6" s="416"/>
      <c r="CW6" s="416"/>
      <c r="CX6" s="416"/>
      <c r="CY6" s="416"/>
      <c r="CZ6" s="416"/>
      <c r="DA6" s="417"/>
      <c r="DB6" s="415">
        <v>92.2</v>
      </c>
      <c r="DC6" s="416"/>
      <c r="DD6" s="416"/>
      <c r="DE6" s="416"/>
      <c r="DF6" s="416"/>
      <c r="DG6" s="416"/>
      <c r="DH6" s="416"/>
      <c r="DI6" s="417"/>
      <c r="DJ6" s="44"/>
      <c r="DK6" s="44"/>
      <c r="DL6" s="44"/>
      <c r="DM6" s="44"/>
      <c r="DN6" s="44"/>
      <c r="DO6" s="44"/>
    </row>
    <row r="7" spans="1:119" ht="18.75" customHeight="1" x14ac:dyDescent="0.2">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43</v>
      </c>
      <c r="AN7" s="402"/>
      <c r="AO7" s="402"/>
      <c r="AP7" s="402"/>
      <c r="AQ7" s="402"/>
      <c r="AR7" s="402"/>
      <c r="AS7" s="402"/>
      <c r="AT7" s="403"/>
      <c r="AU7" s="404" t="s">
        <v>44</v>
      </c>
      <c r="AV7" s="405"/>
      <c r="AW7" s="405"/>
      <c r="AX7" s="405"/>
      <c r="AY7" s="406" t="s">
        <v>45</v>
      </c>
      <c r="AZ7" s="407"/>
      <c r="BA7" s="407"/>
      <c r="BB7" s="407"/>
      <c r="BC7" s="407"/>
      <c r="BD7" s="407"/>
      <c r="BE7" s="407"/>
      <c r="BF7" s="407"/>
      <c r="BG7" s="407"/>
      <c r="BH7" s="407"/>
      <c r="BI7" s="407"/>
      <c r="BJ7" s="407"/>
      <c r="BK7" s="407"/>
      <c r="BL7" s="407"/>
      <c r="BM7" s="408"/>
      <c r="BN7" s="409">
        <v>305129</v>
      </c>
      <c r="BO7" s="410"/>
      <c r="BP7" s="410"/>
      <c r="BQ7" s="410"/>
      <c r="BR7" s="410"/>
      <c r="BS7" s="410"/>
      <c r="BT7" s="410"/>
      <c r="BU7" s="411"/>
      <c r="BV7" s="409">
        <v>421645</v>
      </c>
      <c r="BW7" s="410"/>
      <c r="BX7" s="410"/>
      <c r="BY7" s="410"/>
      <c r="BZ7" s="410"/>
      <c r="CA7" s="410"/>
      <c r="CB7" s="410"/>
      <c r="CC7" s="411"/>
      <c r="CD7" s="412" t="s">
        <v>46</v>
      </c>
      <c r="CE7" s="413"/>
      <c r="CF7" s="413"/>
      <c r="CG7" s="413"/>
      <c r="CH7" s="413"/>
      <c r="CI7" s="413"/>
      <c r="CJ7" s="413"/>
      <c r="CK7" s="413"/>
      <c r="CL7" s="413"/>
      <c r="CM7" s="413"/>
      <c r="CN7" s="413"/>
      <c r="CO7" s="413"/>
      <c r="CP7" s="413"/>
      <c r="CQ7" s="413"/>
      <c r="CR7" s="413"/>
      <c r="CS7" s="414"/>
      <c r="CT7" s="409">
        <v>42509967</v>
      </c>
      <c r="CU7" s="410"/>
      <c r="CV7" s="410"/>
      <c r="CW7" s="410"/>
      <c r="CX7" s="410"/>
      <c r="CY7" s="410"/>
      <c r="CZ7" s="410"/>
      <c r="DA7" s="411"/>
      <c r="DB7" s="409">
        <v>42595007</v>
      </c>
      <c r="DC7" s="410"/>
      <c r="DD7" s="410"/>
      <c r="DE7" s="410"/>
      <c r="DF7" s="410"/>
      <c r="DG7" s="410"/>
      <c r="DH7" s="410"/>
      <c r="DI7" s="411"/>
      <c r="DJ7" s="44"/>
      <c r="DK7" s="44"/>
      <c r="DL7" s="44"/>
      <c r="DM7" s="44"/>
      <c r="DN7" s="44"/>
      <c r="DO7" s="44"/>
    </row>
    <row r="8" spans="1:119" ht="18.75" customHeight="1" thickBot="1" x14ac:dyDescent="0.25">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47</v>
      </c>
      <c r="AN8" s="402"/>
      <c r="AO8" s="402"/>
      <c r="AP8" s="402"/>
      <c r="AQ8" s="402"/>
      <c r="AR8" s="402"/>
      <c r="AS8" s="402"/>
      <c r="AT8" s="403"/>
      <c r="AU8" s="404" t="s">
        <v>48</v>
      </c>
      <c r="AV8" s="405"/>
      <c r="AW8" s="405"/>
      <c r="AX8" s="405"/>
      <c r="AY8" s="406" t="s">
        <v>49</v>
      </c>
      <c r="AZ8" s="407"/>
      <c r="BA8" s="407"/>
      <c r="BB8" s="407"/>
      <c r="BC8" s="407"/>
      <c r="BD8" s="407"/>
      <c r="BE8" s="407"/>
      <c r="BF8" s="407"/>
      <c r="BG8" s="407"/>
      <c r="BH8" s="407"/>
      <c r="BI8" s="407"/>
      <c r="BJ8" s="407"/>
      <c r="BK8" s="407"/>
      <c r="BL8" s="407"/>
      <c r="BM8" s="408"/>
      <c r="BN8" s="409">
        <v>1318622</v>
      </c>
      <c r="BO8" s="410"/>
      <c r="BP8" s="410"/>
      <c r="BQ8" s="410"/>
      <c r="BR8" s="410"/>
      <c r="BS8" s="410"/>
      <c r="BT8" s="410"/>
      <c r="BU8" s="411"/>
      <c r="BV8" s="409">
        <v>1292141</v>
      </c>
      <c r="BW8" s="410"/>
      <c r="BX8" s="410"/>
      <c r="BY8" s="410"/>
      <c r="BZ8" s="410"/>
      <c r="CA8" s="410"/>
      <c r="CB8" s="410"/>
      <c r="CC8" s="411"/>
      <c r="CD8" s="412" t="s">
        <v>50</v>
      </c>
      <c r="CE8" s="413"/>
      <c r="CF8" s="413"/>
      <c r="CG8" s="413"/>
      <c r="CH8" s="413"/>
      <c r="CI8" s="413"/>
      <c r="CJ8" s="413"/>
      <c r="CK8" s="413"/>
      <c r="CL8" s="413"/>
      <c r="CM8" s="413"/>
      <c r="CN8" s="413"/>
      <c r="CO8" s="413"/>
      <c r="CP8" s="413"/>
      <c r="CQ8" s="413"/>
      <c r="CR8" s="413"/>
      <c r="CS8" s="414"/>
      <c r="CT8" s="418">
        <v>0.52</v>
      </c>
      <c r="CU8" s="419"/>
      <c r="CV8" s="419"/>
      <c r="CW8" s="419"/>
      <c r="CX8" s="419"/>
      <c r="CY8" s="419"/>
      <c r="CZ8" s="419"/>
      <c r="DA8" s="420"/>
      <c r="DB8" s="418">
        <v>0.5</v>
      </c>
      <c r="DC8" s="419"/>
      <c r="DD8" s="419"/>
      <c r="DE8" s="419"/>
      <c r="DF8" s="419"/>
      <c r="DG8" s="419"/>
      <c r="DH8" s="419"/>
      <c r="DI8" s="420"/>
      <c r="DJ8" s="44"/>
      <c r="DK8" s="44"/>
      <c r="DL8" s="44"/>
      <c r="DM8" s="44"/>
      <c r="DN8" s="44"/>
      <c r="DO8" s="44"/>
    </row>
    <row r="9" spans="1:119" ht="18.75" customHeight="1" thickBot="1" x14ac:dyDescent="0.25">
      <c r="A9" s="45"/>
      <c r="B9" s="372" t="s">
        <v>51</v>
      </c>
      <c r="C9" s="373"/>
      <c r="D9" s="373"/>
      <c r="E9" s="373"/>
      <c r="F9" s="373"/>
      <c r="G9" s="373"/>
      <c r="H9" s="373"/>
      <c r="I9" s="373"/>
      <c r="J9" s="373"/>
      <c r="K9" s="421"/>
      <c r="L9" s="422" t="s">
        <v>52</v>
      </c>
      <c r="M9" s="423"/>
      <c r="N9" s="423"/>
      <c r="O9" s="423"/>
      <c r="P9" s="423"/>
      <c r="Q9" s="424"/>
      <c r="R9" s="425">
        <v>165029</v>
      </c>
      <c r="S9" s="426"/>
      <c r="T9" s="426"/>
      <c r="U9" s="426"/>
      <c r="V9" s="427"/>
      <c r="W9" s="335" t="s">
        <v>53</v>
      </c>
      <c r="X9" s="336"/>
      <c r="Y9" s="336"/>
      <c r="Z9" s="336"/>
      <c r="AA9" s="336"/>
      <c r="AB9" s="336"/>
      <c r="AC9" s="336"/>
      <c r="AD9" s="336"/>
      <c r="AE9" s="336"/>
      <c r="AF9" s="336"/>
      <c r="AG9" s="336"/>
      <c r="AH9" s="336"/>
      <c r="AI9" s="336"/>
      <c r="AJ9" s="336"/>
      <c r="AK9" s="336"/>
      <c r="AL9" s="337"/>
      <c r="AM9" s="401" t="s">
        <v>54</v>
      </c>
      <c r="AN9" s="402"/>
      <c r="AO9" s="402"/>
      <c r="AP9" s="402"/>
      <c r="AQ9" s="402"/>
      <c r="AR9" s="402"/>
      <c r="AS9" s="402"/>
      <c r="AT9" s="403"/>
      <c r="AU9" s="404" t="s">
        <v>33</v>
      </c>
      <c r="AV9" s="405"/>
      <c r="AW9" s="405"/>
      <c r="AX9" s="405"/>
      <c r="AY9" s="406" t="s">
        <v>55</v>
      </c>
      <c r="AZ9" s="407"/>
      <c r="BA9" s="407"/>
      <c r="BB9" s="407"/>
      <c r="BC9" s="407"/>
      <c r="BD9" s="407"/>
      <c r="BE9" s="407"/>
      <c r="BF9" s="407"/>
      <c r="BG9" s="407"/>
      <c r="BH9" s="407"/>
      <c r="BI9" s="407"/>
      <c r="BJ9" s="407"/>
      <c r="BK9" s="407"/>
      <c r="BL9" s="407"/>
      <c r="BM9" s="408"/>
      <c r="BN9" s="409">
        <v>26481</v>
      </c>
      <c r="BO9" s="410"/>
      <c r="BP9" s="410"/>
      <c r="BQ9" s="410"/>
      <c r="BR9" s="410"/>
      <c r="BS9" s="410"/>
      <c r="BT9" s="410"/>
      <c r="BU9" s="411"/>
      <c r="BV9" s="409">
        <v>28882</v>
      </c>
      <c r="BW9" s="410"/>
      <c r="BX9" s="410"/>
      <c r="BY9" s="410"/>
      <c r="BZ9" s="410"/>
      <c r="CA9" s="410"/>
      <c r="CB9" s="410"/>
      <c r="CC9" s="411"/>
      <c r="CD9" s="412" t="s">
        <v>56</v>
      </c>
      <c r="CE9" s="413"/>
      <c r="CF9" s="413"/>
      <c r="CG9" s="413"/>
      <c r="CH9" s="413"/>
      <c r="CI9" s="413"/>
      <c r="CJ9" s="413"/>
      <c r="CK9" s="413"/>
      <c r="CL9" s="413"/>
      <c r="CM9" s="413"/>
      <c r="CN9" s="413"/>
      <c r="CO9" s="413"/>
      <c r="CP9" s="413"/>
      <c r="CQ9" s="413"/>
      <c r="CR9" s="413"/>
      <c r="CS9" s="414"/>
      <c r="CT9" s="375">
        <v>15.1</v>
      </c>
      <c r="CU9" s="376"/>
      <c r="CV9" s="376"/>
      <c r="CW9" s="376"/>
      <c r="CX9" s="376"/>
      <c r="CY9" s="376"/>
      <c r="CZ9" s="376"/>
      <c r="DA9" s="377"/>
      <c r="DB9" s="375">
        <v>17.3</v>
      </c>
      <c r="DC9" s="376"/>
      <c r="DD9" s="376"/>
      <c r="DE9" s="376"/>
      <c r="DF9" s="376"/>
      <c r="DG9" s="376"/>
      <c r="DH9" s="376"/>
      <c r="DI9" s="377"/>
      <c r="DJ9" s="44"/>
      <c r="DK9" s="44"/>
      <c r="DL9" s="44"/>
      <c r="DM9" s="44"/>
      <c r="DN9" s="44"/>
      <c r="DO9" s="44"/>
    </row>
    <row r="10" spans="1:119" ht="18.75" customHeight="1" thickBot="1" x14ac:dyDescent="0.25">
      <c r="A10" s="45"/>
      <c r="B10" s="372"/>
      <c r="C10" s="373"/>
      <c r="D10" s="373"/>
      <c r="E10" s="373"/>
      <c r="F10" s="373"/>
      <c r="G10" s="373"/>
      <c r="H10" s="373"/>
      <c r="I10" s="373"/>
      <c r="J10" s="373"/>
      <c r="K10" s="421"/>
      <c r="L10" s="428" t="s">
        <v>57</v>
      </c>
      <c r="M10" s="402"/>
      <c r="N10" s="402"/>
      <c r="O10" s="402"/>
      <c r="P10" s="402"/>
      <c r="Q10" s="403"/>
      <c r="R10" s="429">
        <v>169602</v>
      </c>
      <c r="S10" s="430"/>
      <c r="T10" s="430"/>
      <c r="U10" s="430"/>
      <c r="V10" s="431"/>
      <c r="W10" s="366"/>
      <c r="X10" s="367"/>
      <c r="Y10" s="367"/>
      <c r="Z10" s="367"/>
      <c r="AA10" s="367"/>
      <c r="AB10" s="367"/>
      <c r="AC10" s="367"/>
      <c r="AD10" s="367"/>
      <c r="AE10" s="367"/>
      <c r="AF10" s="367"/>
      <c r="AG10" s="367"/>
      <c r="AH10" s="367"/>
      <c r="AI10" s="367"/>
      <c r="AJ10" s="367"/>
      <c r="AK10" s="367"/>
      <c r="AL10" s="370"/>
      <c r="AM10" s="401" t="s">
        <v>58</v>
      </c>
      <c r="AN10" s="402"/>
      <c r="AO10" s="402"/>
      <c r="AP10" s="402"/>
      <c r="AQ10" s="402"/>
      <c r="AR10" s="402"/>
      <c r="AS10" s="402"/>
      <c r="AT10" s="403"/>
      <c r="AU10" s="404" t="s">
        <v>59</v>
      </c>
      <c r="AV10" s="405"/>
      <c r="AW10" s="405"/>
      <c r="AX10" s="405"/>
      <c r="AY10" s="406" t="s">
        <v>60</v>
      </c>
      <c r="AZ10" s="407"/>
      <c r="BA10" s="407"/>
      <c r="BB10" s="407"/>
      <c r="BC10" s="407"/>
      <c r="BD10" s="407"/>
      <c r="BE10" s="407"/>
      <c r="BF10" s="407"/>
      <c r="BG10" s="407"/>
      <c r="BH10" s="407"/>
      <c r="BI10" s="407"/>
      <c r="BJ10" s="407"/>
      <c r="BK10" s="407"/>
      <c r="BL10" s="407"/>
      <c r="BM10" s="408"/>
      <c r="BN10" s="409">
        <v>650972</v>
      </c>
      <c r="BO10" s="410"/>
      <c r="BP10" s="410"/>
      <c r="BQ10" s="410"/>
      <c r="BR10" s="410"/>
      <c r="BS10" s="410"/>
      <c r="BT10" s="410"/>
      <c r="BU10" s="411"/>
      <c r="BV10" s="409">
        <v>634077</v>
      </c>
      <c r="BW10" s="410"/>
      <c r="BX10" s="410"/>
      <c r="BY10" s="410"/>
      <c r="BZ10" s="410"/>
      <c r="CA10" s="410"/>
      <c r="CB10" s="410"/>
      <c r="CC10" s="411"/>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5">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1" t="s">
        <v>64</v>
      </c>
      <c r="AN11" s="402"/>
      <c r="AO11" s="402"/>
      <c r="AP11" s="402"/>
      <c r="AQ11" s="402"/>
      <c r="AR11" s="402"/>
      <c r="AS11" s="402"/>
      <c r="AT11" s="403"/>
      <c r="AU11" s="404" t="s">
        <v>65</v>
      </c>
      <c r="AV11" s="405"/>
      <c r="AW11" s="405"/>
      <c r="AX11" s="405"/>
      <c r="AY11" s="406" t="s">
        <v>66</v>
      </c>
      <c r="AZ11" s="407"/>
      <c r="BA11" s="407"/>
      <c r="BB11" s="407"/>
      <c r="BC11" s="407"/>
      <c r="BD11" s="407"/>
      <c r="BE11" s="407"/>
      <c r="BF11" s="407"/>
      <c r="BG11" s="407"/>
      <c r="BH11" s="407"/>
      <c r="BI11" s="407"/>
      <c r="BJ11" s="407"/>
      <c r="BK11" s="407"/>
      <c r="BL11" s="407"/>
      <c r="BM11" s="408"/>
      <c r="BN11" s="409" t="s">
        <v>67</v>
      </c>
      <c r="BO11" s="410"/>
      <c r="BP11" s="410"/>
      <c r="BQ11" s="410"/>
      <c r="BR11" s="410"/>
      <c r="BS11" s="410"/>
      <c r="BT11" s="410"/>
      <c r="BU11" s="411"/>
      <c r="BV11" s="409">
        <v>855130</v>
      </c>
      <c r="BW11" s="410"/>
      <c r="BX11" s="410"/>
      <c r="BY11" s="410"/>
      <c r="BZ11" s="410"/>
      <c r="CA11" s="410"/>
      <c r="CB11" s="410"/>
      <c r="CC11" s="411"/>
      <c r="CD11" s="412" t="s">
        <v>68</v>
      </c>
      <c r="CE11" s="413"/>
      <c r="CF11" s="413"/>
      <c r="CG11" s="413"/>
      <c r="CH11" s="413"/>
      <c r="CI11" s="413"/>
      <c r="CJ11" s="413"/>
      <c r="CK11" s="413"/>
      <c r="CL11" s="413"/>
      <c r="CM11" s="413"/>
      <c r="CN11" s="413"/>
      <c r="CO11" s="413"/>
      <c r="CP11" s="413"/>
      <c r="CQ11" s="413"/>
      <c r="CR11" s="413"/>
      <c r="CS11" s="414"/>
      <c r="CT11" s="418" t="s">
        <v>67</v>
      </c>
      <c r="CU11" s="419"/>
      <c r="CV11" s="419"/>
      <c r="CW11" s="419"/>
      <c r="CX11" s="419"/>
      <c r="CY11" s="419"/>
      <c r="CZ11" s="419"/>
      <c r="DA11" s="420"/>
      <c r="DB11" s="418" t="s">
        <v>67</v>
      </c>
      <c r="DC11" s="419"/>
      <c r="DD11" s="419"/>
      <c r="DE11" s="419"/>
      <c r="DF11" s="419"/>
      <c r="DG11" s="419"/>
      <c r="DH11" s="419"/>
      <c r="DI11" s="420"/>
      <c r="DJ11" s="44"/>
      <c r="DK11" s="44"/>
      <c r="DL11" s="44"/>
      <c r="DM11" s="44"/>
      <c r="DN11" s="44"/>
      <c r="DO11" s="44"/>
    </row>
    <row r="12" spans="1:119" ht="18.75" customHeight="1" x14ac:dyDescent="0.2">
      <c r="A12" s="45"/>
      <c r="B12" s="438" t="s">
        <v>69</v>
      </c>
      <c r="C12" s="439"/>
      <c r="D12" s="439"/>
      <c r="E12" s="439"/>
      <c r="F12" s="439"/>
      <c r="G12" s="439"/>
      <c r="H12" s="439"/>
      <c r="I12" s="439"/>
      <c r="J12" s="439"/>
      <c r="K12" s="440"/>
      <c r="L12" s="447" t="s">
        <v>70</v>
      </c>
      <c r="M12" s="448"/>
      <c r="N12" s="448"/>
      <c r="O12" s="448"/>
      <c r="P12" s="448"/>
      <c r="Q12" s="449"/>
      <c r="R12" s="450">
        <v>167351</v>
      </c>
      <c r="S12" s="451"/>
      <c r="T12" s="451"/>
      <c r="U12" s="451"/>
      <c r="V12" s="452"/>
      <c r="W12" s="453" t="s">
        <v>25</v>
      </c>
      <c r="X12" s="405"/>
      <c r="Y12" s="405"/>
      <c r="Z12" s="405"/>
      <c r="AA12" s="405"/>
      <c r="AB12" s="454"/>
      <c r="AC12" s="404" t="s">
        <v>71</v>
      </c>
      <c r="AD12" s="405"/>
      <c r="AE12" s="405"/>
      <c r="AF12" s="405"/>
      <c r="AG12" s="454"/>
      <c r="AH12" s="404" t="s">
        <v>72</v>
      </c>
      <c r="AI12" s="405"/>
      <c r="AJ12" s="405"/>
      <c r="AK12" s="405"/>
      <c r="AL12" s="455"/>
      <c r="AM12" s="401" t="s">
        <v>73</v>
      </c>
      <c r="AN12" s="402"/>
      <c r="AO12" s="402"/>
      <c r="AP12" s="402"/>
      <c r="AQ12" s="402"/>
      <c r="AR12" s="402"/>
      <c r="AS12" s="402"/>
      <c r="AT12" s="403"/>
      <c r="AU12" s="404" t="s">
        <v>74</v>
      </c>
      <c r="AV12" s="405"/>
      <c r="AW12" s="405"/>
      <c r="AX12" s="405"/>
      <c r="AY12" s="406" t="s">
        <v>75</v>
      </c>
      <c r="AZ12" s="407"/>
      <c r="BA12" s="407"/>
      <c r="BB12" s="407"/>
      <c r="BC12" s="407"/>
      <c r="BD12" s="407"/>
      <c r="BE12" s="407"/>
      <c r="BF12" s="407"/>
      <c r="BG12" s="407"/>
      <c r="BH12" s="407"/>
      <c r="BI12" s="407"/>
      <c r="BJ12" s="407"/>
      <c r="BK12" s="407"/>
      <c r="BL12" s="407"/>
      <c r="BM12" s="408"/>
      <c r="BN12" s="409">
        <v>650972</v>
      </c>
      <c r="BO12" s="410"/>
      <c r="BP12" s="410"/>
      <c r="BQ12" s="410"/>
      <c r="BR12" s="410"/>
      <c r="BS12" s="410"/>
      <c r="BT12" s="410"/>
      <c r="BU12" s="411"/>
      <c r="BV12" s="409">
        <v>634077</v>
      </c>
      <c r="BW12" s="410"/>
      <c r="BX12" s="410"/>
      <c r="BY12" s="410"/>
      <c r="BZ12" s="410"/>
      <c r="CA12" s="410"/>
      <c r="CB12" s="410"/>
      <c r="CC12" s="411"/>
      <c r="CD12" s="412" t="s">
        <v>76</v>
      </c>
      <c r="CE12" s="413"/>
      <c r="CF12" s="413"/>
      <c r="CG12" s="413"/>
      <c r="CH12" s="413"/>
      <c r="CI12" s="413"/>
      <c r="CJ12" s="413"/>
      <c r="CK12" s="413"/>
      <c r="CL12" s="413"/>
      <c r="CM12" s="413"/>
      <c r="CN12" s="413"/>
      <c r="CO12" s="413"/>
      <c r="CP12" s="413"/>
      <c r="CQ12" s="413"/>
      <c r="CR12" s="413"/>
      <c r="CS12" s="414"/>
      <c r="CT12" s="418" t="s">
        <v>77</v>
      </c>
      <c r="CU12" s="419"/>
      <c r="CV12" s="419"/>
      <c r="CW12" s="419"/>
      <c r="CX12" s="419"/>
      <c r="CY12" s="419"/>
      <c r="CZ12" s="419"/>
      <c r="DA12" s="420"/>
      <c r="DB12" s="418" t="s">
        <v>77</v>
      </c>
      <c r="DC12" s="419"/>
      <c r="DD12" s="419"/>
      <c r="DE12" s="419"/>
      <c r="DF12" s="419"/>
      <c r="DG12" s="419"/>
      <c r="DH12" s="419"/>
      <c r="DI12" s="420"/>
      <c r="DJ12" s="44"/>
      <c r="DK12" s="44"/>
      <c r="DL12" s="44"/>
      <c r="DM12" s="44"/>
      <c r="DN12" s="44"/>
      <c r="DO12" s="44"/>
    </row>
    <row r="13" spans="1:119" ht="18.75" customHeight="1" x14ac:dyDescent="0.2">
      <c r="A13" s="45"/>
      <c r="B13" s="441"/>
      <c r="C13" s="442"/>
      <c r="D13" s="442"/>
      <c r="E13" s="442"/>
      <c r="F13" s="442"/>
      <c r="G13" s="442"/>
      <c r="H13" s="442"/>
      <c r="I13" s="442"/>
      <c r="J13" s="442"/>
      <c r="K13" s="443"/>
      <c r="L13" s="55"/>
      <c r="M13" s="466" t="s">
        <v>78</v>
      </c>
      <c r="N13" s="467"/>
      <c r="O13" s="467"/>
      <c r="P13" s="467"/>
      <c r="Q13" s="468"/>
      <c r="R13" s="459">
        <v>166387</v>
      </c>
      <c r="S13" s="460"/>
      <c r="T13" s="460"/>
      <c r="U13" s="460"/>
      <c r="V13" s="461"/>
      <c r="W13" s="388" t="s">
        <v>79</v>
      </c>
      <c r="X13" s="389"/>
      <c r="Y13" s="389"/>
      <c r="Z13" s="389"/>
      <c r="AA13" s="389"/>
      <c r="AB13" s="379"/>
      <c r="AC13" s="429">
        <v>7366</v>
      </c>
      <c r="AD13" s="430"/>
      <c r="AE13" s="430"/>
      <c r="AF13" s="430"/>
      <c r="AG13" s="469"/>
      <c r="AH13" s="429">
        <v>8016</v>
      </c>
      <c r="AI13" s="430"/>
      <c r="AJ13" s="430"/>
      <c r="AK13" s="430"/>
      <c r="AL13" s="431"/>
      <c r="AM13" s="401" t="s">
        <v>80</v>
      </c>
      <c r="AN13" s="402"/>
      <c r="AO13" s="402"/>
      <c r="AP13" s="402"/>
      <c r="AQ13" s="402"/>
      <c r="AR13" s="402"/>
      <c r="AS13" s="402"/>
      <c r="AT13" s="403"/>
      <c r="AU13" s="404" t="s">
        <v>74</v>
      </c>
      <c r="AV13" s="405"/>
      <c r="AW13" s="405"/>
      <c r="AX13" s="405"/>
      <c r="AY13" s="406" t="s">
        <v>81</v>
      </c>
      <c r="AZ13" s="407"/>
      <c r="BA13" s="407"/>
      <c r="BB13" s="407"/>
      <c r="BC13" s="407"/>
      <c r="BD13" s="407"/>
      <c r="BE13" s="407"/>
      <c r="BF13" s="407"/>
      <c r="BG13" s="407"/>
      <c r="BH13" s="407"/>
      <c r="BI13" s="407"/>
      <c r="BJ13" s="407"/>
      <c r="BK13" s="407"/>
      <c r="BL13" s="407"/>
      <c r="BM13" s="408"/>
      <c r="BN13" s="409">
        <v>26481</v>
      </c>
      <c r="BO13" s="410"/>
      <c r="BP13" s="410"/>
      <c r="BQ13" s="410"/>
      <c r="BR13" s="410"/>
      <c r="BS13" s="410"/>
      <c r="BT13" s="410"/>
      <c r="BU13" s="411"/>
      <c r="BV13" s="409">
        <v>884012</v>
      </c>
      <c r="BW13" s="410"/>
      <c r="BX13" s="410"/>
      <c r="BY13" s="410"/>
      <c r="BZ13" s="410"/>
      <c r="CA13" s="410"/>
      <c r="CB13" s="410"/>
      <c r="CC13" s="411"/>
      <c r="CD13" s="412" t="s">
        <v>82</v>
      </c>
      <c r="CE13" s="413"/>
      <c r="CF13" s="413"/>
      <c r="CG13" s="413"/>
      <c r="CH13" s="413"/>
      <c r="CI13" s="413"/>
      <c r="CJ13" s="413"/>
      <c r="CK13" s="413"/>
      <c r="CL13" s="413"/>
      <c r="CM13" s="413"/>
      <c r="CN13" s="413"/>
      <c r="CO13" s="413"/>
      <c r="CP13" s="413"/>
      <c r="CQ13" s="413"/>
      <c r="CR13" s="413"/>
      <c r="CS13" s="414"/>
      <c r="CT13" s="375">
        <v>5.0999999999999996</v>
      </c>
      <c r="CU13" s="376"/>
      <c r="CV13" s="376"/>
      <c r="CW13" s="376"/>
      <c r="CX13" s="376"/>
      <c r="CY13" s="376"/>
      <c r="CZ13" s="376"/>
      <c r="DA13" s="377"/>
      <c r="DB13" s="375">
        <v>5.5</v>
      </c>
      <c r="DC13" s="376"/>
      <c r="DD13" s="376"/>
      <c r="DE13" s="376"/>
      <c r="DF13" s="376"/>
      <c r="DG13" s="376"/>
      <c r="DH13" s="376"/>
      <c r="DI13" s="377"/>
      <c r="DJ13" s="44"/>
      <c r="DK13" s="44"/>
      <c r="DL13" s="44"/>
      <c r="DM13" s="44"/>
      <c r="DN13" s="44"/>
      <c r="DO13" s="44"/>
    </row>
    <row r="14" spans="1:119" ht="18.75" customHeight="1" thickBot="1" x14ac:dyDescent="0.25">
      <c r="A14" s="45"/>
      <c r="B14" s="441"/>
      <c r="C14" s="442"/>
      <c r="D14" s="442"/>
      <c r="E14" s="442"/>
      <c r="F14" s="442"/>
      <c r="G14" s="442"/>
      <c r="H14" s="442"/>
      <c r="I14" s="442"/>
      <c r="J14" s="442"/>
      <c r="K14" s="443"/>
      <c r="L14" s="456" t="s">
        <v>83</v>
      </c>
      <c r="M14" s="457"/>
      <c r="N14" s="457"/>
      <c r="O14" s="457"/>
      <c r="P14" s="457"/>
      <c r="Q14" s="458"/>
      <c r="R14" s="459">
        <v>168448</v>
      </c>
      <c r="S14" s="460"/>
      <c r="T14" s="460"/>
      <c r="U14" s="460"/>
      <c r="V14" s="461"/>
      <c r="W14" s="368"/>
      <c r="X14" s="369"/>
      <c r="Y14" s="369"/>
      <c r="Z14" s="369"/>
      <c r="AA14" s="369"/>
      <c r="AB14" s="358"/>
      <c r="AC14" s="462">
        <v>9.6999999999999993</v>
      </c>
      <c r="AD14" s="463"/>
      <c r="AE14" s="463"/>
      <c r="AF14" s="463"/>
      <c r="AG14" s="464"/>
      <c r="AH14" s="462">
        <v>10.4</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84</v>
      </c>
      <c r="CE14" s="471"/>
      <c r="CF14" s="471"/>
      <c r="CG14" s="471"/>
      <c r="CH14" s="471"/>
      <c r="CI14" s="471"/>
      <c r="CJ14" s="471"/>
      <c r="CK14" s="471"/>
      <c r="CL14" s="471"/>
      <c r="CM14" s="471"/>
      <c r="CN14" s="471"/>
      <c r="CO14" s="471"/>
      <c r="CP14" s="471"/>
      <c r="CQ14" s="471"/>
      <c r="CR14" s="471"/>
      <c r="CS14" s="472"/>
      <c r="CT14" s="473" t="s">
        <v>77</v>
      </c>
      <c r="CU14" s="474"/>
      <c r="CV14" s="474"/>
      <c r="CW14" s="474"/>
      <c r="CX14" s="474"/>
      <c r="CY14" s="474"/>
      <c r="CZ14" s="474"/>
      <c r="DA14" s="475"/>
      <c r="DB14" s="473" t="s">
        <v>77</v>
      </c>
      <c r="DC14" s="474"/>
      <c r="DD14" s="474"/>
      <c r="DE14" s="474"/>
      <c r="DF14" s="474"/>
      <c r="DG14" s="474"/>
      <c r="DH14" s="474"/>
      <c r="DI14" s="475"/>
      <c r="DJ14" s="44"/>
      <c r="DK14" s="44"/>
      <c r="DL14" s="44"/>
      <c r="DM14" s="44"/>
      <c r="DN14" s="44"/>
      <c r="DO14" s="44"/>
    </row>
    <row r="15" spans="1:119" ht="18.75" customHeight="1" x14ac:dyDescent="0.2">
      <c r="A15" s="45"/>
      <c r="B15" s="441"/>
      <c r="C15" s="442"/>
      <c r="D15" s="442"/>
      <c r="E15" s="442"/>
      <c r="F15" s="442"/>
      <c r="G15" s="442"/>
      <c r="H15" s="442"/>
      <c r="I15" s="442"/>
      <c r="J15" s="442"/>
      <c r="K15" s="443"/>
      <c r="L15" s="55"/>
      <c r="M15" s="466" t="s">
        <v>78</v>
      </c>
      <c r="N15" s="467"/>
      <c r="O15" s="467"/>
      <c r="P15" s="467"/>
      <c r="Q15" s="468"/>
      <c r="R15" s="459">
        <v>167554</v>
      </c>
      <c r="S15" s="460"/>
      <c r="T15" s="460"/>
      <c r="U15" s="460"/>
      <c r="V15" s="461"/>
      <c r="W15" s="388" t="s">
        <v>85</v>
      </c>
      <c r="X15" s="389"/>
      <c r="Y15" s="389"/>
      <c r="Z15" s="389"/>
      <c r="AA15" s="389"/>
      <c r="AB15" s="379"/>
      <c r="AC15" s="429">
        <v>18753</v>
      </c>
      <c r="AD15" s="430"/>
      <c r="AE15" s="430"/>
      <c r="AF15" s="430"/>
      <c r="AG15" s="469"/>
      <c r="AH15" s="429">
        <v>19137</v>
      </c>
      <c r="AI15" s="430"/>
      <c r="AJ15" s="430"/>
      <c r="AK15" s="430"/>
      <c r="AL15" s="431"/>
      <c r="AM15" s="401"/>
      <c r="AN15" s="402"/>
      <c r="AO15" s="402"/>
      <c r="AP15" s="402"/>
      <c r="AQ15" s="402"/>
      <c r="AR15" s="402"/>
      <c r="AS15" s="402"/>
      <c r="AT15" s="403"/>
      <c r="AU15" s="404"/>
      <c r="AV15" s="405"/>
      <c r="AW15" s="405"/>
      <c r="AX15" s="405"/>
      <c r="AY15" s="338" t="s">
        <v>86</v>
      </c>
      <c r="AZ15" s="339"/>
      <c r="BA15" s="339"/>
      <c r="BB15" s="339"/>
      <c r="BC15" s="339"/>
      <c r="BD15" s="339"/>
      <c r="BE15" s="339"/>
      <c r="BF15" s="339"/>
      <c r="BG15" s="339"/>
      <c r="BH15" s="339"/>
      <c r="BI15" s="339"/>
      <c r="BJ15" s="339"/>
      <c r="BK15" s="339"/>
      <c r="BL15" s="339"/>
      <c r="BM15" s="340"/>
      <c r="BN15" s="341">
        <v>17723252</v>
      </c>
      <c r="BO15" s="342"/>
      <c r="BP15" s="342"/>
      <c r="BQ15" s="342"/>
      <c r="BR15" s="342"/>
      <c r="BS15" s="342"/>
      <c r="BT15" s="342"/>
      <c r="BU15" s="343"/>
      <c r="BV15" s="341">
        <v>16893809</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2">
      <c r="A16" s="45"/>
      <c r="B16" s="441"/>
      <c r="C16" s="442"/>
      <c r="D16" s="442"/>
      <c r="E16" s="442"/>
      <c r="F16" s="442"/>
      <c r="G16" s="442"/>
      <c r="H16" s="442"/>
      <c r="I16" s="442"/>
      <c r="J16" s="442"/>
      <c r="K16" s="443"/>
      <c r="L16" s="456" t="s">
        <v>88</v>
      </c>
      <c r="M16" s="479"/>
      <c r="N16" s="479"/>
      <c r="O16" s="479"/>
      <c r="P16" s="479"/>
      <c r="Q16" s="480"/>
      <c r="R16" s="481" t="s">
        <v>89</v>
      </c>
      <c r="S16" s="482"/>
      <c r="T16" s="482"/>
      <c r="U16" s="482"/>
      <c r="V16" s="483"/>
      <c r="W16" s="368"/>
      <c r="X16" s="369"/>
      <c r="Y16" s="369"/>
      <c r="Z16" s="369"/>
      <c r="AA16" s="369"/>
      <c r="AB16" s="358"/>
      <c r="AC16" s="462">
        <v>24.7</v>
      </c>
      <c r="AD16" s="463"/>
      <c r="AE16" s="463"/>
      <c r="AF16" s="463"/>
      <c r="AG16" s="464"/>
      <c r="AH16" s="462">
        <v>24.9</v>
      </c>
      <c r="AI16" s="463"/>
      <c r="AJ16" s="463"/>
      <c r="AK16" s="463"/>
      <c r="AL16" s="465"/>
      <c r="AM16" s="401"/>
      <c r="AN16" s="402"/>
      <c r="AO16" s="402"/>
      <c r="AP16" s="402"/>
      <c r="AQ16" s="402"/>
      <c r="AR16" s="402"/>
      <c r="AS16" s="402"/>
      <c r="AT16" s="403"/>
      <c r="AU16" s="404"/>
      <c r="AV16" s="405"/>
      <c r="AW16" s="405"/>
      <c r="AX16" s="405"/>
      <c r="AY16" s="406" t="s">
        <v>90</v>
      </c>
      <c r="AZ16" s="407"/>
      <c r="BA16" s="407"/>
      <c r="BB16" s="407"/>
      <c r="BC16" s="407"/>
      <c r="BD16" s="407"/>
      <c r="BE16" s="407"/>
      <c r="BF16" s="407"/>
      <c r="BG16" s="407"/>
      <c r="BH16" s="407"/>
      <c r="BI16" s="407"/>
      <c r="BJ16" s="407"/>
      <c r="BK16" s="407"/>
      <c r="BL16" s="407"/>
      <c r="BM16" s="408"/>
      <c r="BN16" s="409">
        <v>33683856</v>
      </c>
      <c r="BO16" s="410"/>
      <c r="BP16" s="410"/>
      <c r="BQ16" s="410"/>
      <c r="BR16" s="410"/>
      <c r="BS16" s="410"/>
      <c r="BT16" s="410"/>
      <c r="BU16" s="411"/>
      <c r="BV16" s="409">
        <v>33002056</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5">
      <c r="A17" s="45"/>
      <c r="B17" s="444"/>
      <c r="C17" s="445"/>
      <c r="D17" s="445"/>
      <c r="E17" s="445"/>
      <c r="F17" s="445"/>
      <c r="G17" s="445"/>
      <c r="H17" s="445"/>
      <c r="I17" s="445"/>
      <c r="J17" s="445"/>
      <c r="K17" s="446"/>
      <c r="L17" s="60"/>
      <c r="M17" s="484" t="s">
        <v>91</v>
      </c>
      <c r="N17" s="485"/>
      <c r="O17" s="485"/>
      <c r="P17" s="485"/>
      <c r="Q17" s="486"/>
      <c r="R17" s="481" t="s">
        <v>89</v>
      </c>
      <c r="S17" s="482"/>
      <c r="T17" s="482"/>
      <c r="U17" s="482"/>
      <c r="V17" s="483"/>
      <c r="W17" s="388" t="s">
        <v>92</v>
      </c>
      <c r="X17" s="389"/>
      <c r="Y17" s="389"/>
      <c r="Z17" s="389"/>
      <c r="AA17" s="389"/>
      <c r="AB17" s="379"/>
      <c r="AC17" s="429">
        <v>49858</v>
      </c>
      <c r="AD17" s="430"/>
      <c r="AE17" s="430"/>
      <c r="AF17" s="430"/>
      <c r="AG17" s="469"/>
      <c r="AH17" s="429">
        <v>49575</v>
      </c>
      <c r="AI17" s="430"/>
      <c r="AJ17" s="430"/>
      <c r="AK17" s="430"/>
      <c r="AL17" s="431"/>
      <c r="AM17" s="401"/>
      <c r="AN17" s="402"/>
      <c r="AO17" s="402"/>
      <c r="AP17" s="402"/>
      <c r="AQ17" s="402"/>
      <c r="AR17" s="402"/>
      <c r="AS17" s="402"/>
      <c r="AT17" s="403"/>
      <c r="AU17" s="404"/>
      <c r="AV17" s="405"/>
      <c r="AW17" s="405"/>
      <c r="AX17" s="405"/>
      <c r="AY17" s="406" t="s">
        <v>93</v>
      </c>
      <c r="AZ17" s="407"/>
      <c r="BA17" s="407"/>
      <c r="BB17" s="407"/>
      <c r="BC17" s="407"/>
      <c r="BD17" s="407"/>
      <c r="BE17" s="407"/>
      <c r="BF17" s="407"/>
      <c r="BG17" s="407"/>
      <c r="BH17" s="407"/>
      <c r="BI17" s="407"/>
      <c r="BJ17" s="407"/>
      <c r="BK17" s="407"/>
      <c r="BL17" s="407"/>
      <c r="BM17" s="408"/>
      <c r="BN17" s="409">
        <v>22466734</v>
      </c>
      <c r="BO17" s="410"/>
      <c r="BP17" s="410"/>
      <c r="BQ17" s="410"/>
      <c r="BR17" s="410"/>
      <c r="BS17" s="410"/>
      <c r="BT17" s="410"/>
      <c r="BU17" s="411"/>
      <c r="BV17" s="409">
        <v>21363980</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5">
      <c r="A18" s="45"/>
      <c r="B18" s="489" t="s">
        <v>94</v>
      </c>
      <c r="C18" s="421"/>
      <c r="D18" s="421"/>
      <c r="E18" s="490"/>
      <c r="F18" s="490"/>
      <c r="G18" s="490"/>
      <c r="H18" s="490"/>
      <c r="I18" s="490"/>
      <c r="J18" s="490"/>
      <c r="K18" s="490"/>
      <c r="L18" s="491">
        <v>653.36</v>
      </c>
      <c r="M18" s="491"/>
      <c r="N18" s="491"/>
      <c r="O18" s="491"/>
      <c r="P18" s="491"/>
      <c r="Q18" s="491"/>
      <c r="R18" s="492"/>
      <c r="S18" s="492"/>
      <c r="T18" s="492"/>
      <c r="U18" s="492"/>
      <c r="V18" s="493"/>
      <c r="W18" s="390"/>
      <c r="X18" s="391"/>
      <c r="Y18" s="391"/>
      <c r="Z18" s="391"/>
      <c r="AA18" s="391"/>
      <c r="AB18" s="382"/>
      <c r="AC18" s="494">
        <v>65.599999999999994</v>
      </c>
      <c r="AD18" s="495"/>
      <c r="AE18" s="495"/>
      <c r="AF18" s="495"/>
      <c r="AG18" s="496"/>
      <c r="AH18" s="494">
        <v>64.599999999999994</v>
      </c>
      <c r="AI18" s="495"/>
      <c r="AJ18" s="495"/>
      <c r="AK18" s="495"/>
      <c r="AL18" s="497"/>
      <c r="AM18" s="401"/>
      <c r="AN18" s="402"/>
      <c r="AO18" s="402"/>
      <c r="AP18" s="402"/>
      <c r="AQ18" s="402"/>
      <c r="AR18" s="402"/>
      <c r="AS18" s="402"/>
      <c r="AT18" s="403"/>
      <c r="AU18" s="404"/>
      <c r="AV18" s="405"/>
      <c r="AW18" s="405"/>
      <c r="AX18" s="405"/>
      <c r="AY18" s="406" t="s">
        <v>95</v>
      </c>
      <c r="AZ18" s="407"/>
      <c r="BA18" s="407"/>
      <c r="BB18" s="407"/>
      <c r="BC18" s="407"/>
      <c r="BD18" s="407"/>
      <c r="BE18" s="407"/>
      <c r="BF18" s="407"/>
      <c r="BG18" s="407"/>
      <c r="BH18" s="407"/>
      <c r="BI18" s="407"/>
      <c r="BJ18" s="407"/>
      <c r="BK18" s="407"/>
      <c r="BL18" s="407"/>
      <c r="BM18" s="408"/>
      <c r="BN18" s="409">
        <v>37993665</v>
      </c>
      <c r="BO18" s="410"/>
      <c r="BP18" s="410"/>
      <c r="BQ18" s="410"/>
      <c r="BR18" s="410"/>
      <c r="BS18" s="410"/>
      <c r="BT18" s="410"/>
      <c r="BU18" s="411"/>
      <c r="BV18" s="409">
        <v>38053294</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5">
      <c r="A19" s="45"/>
      <c r="B19" s="489" t="s">
        <v>96</v>
      </c>
      <c r="C19" s="421"/>
      <c r="D19" s="421"/>
      <c r="E19" s="490"/>
      <c r="F19" s="490"/>
      <c r="G19" s="490"/>
      <c r="H19" s="490"/>
      <c r="I19" s="490"/>
      <c r="J19" s="490"/>
      <c r="K19" s="490"/>
      <c r="L19" s="498">
        <v>253</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97</v>
      </c>
      <c r="AZ19" s="407"/>
      <c r="BA19" s="407"/>
      <c r="BB19" s="407"/>
      <c r="BC19" s="407"/>
      <c r="BD19" s="407"/>
      <c r="BE19" s="407"/>
      <c r="BF19" s="407"/>
      <c r="BG19" s="407"/>
      <c r="BH19" s="407"/>
      <c r="BI19" s="407"/>
      <c r="BJ19" s="407"/>
      <c r="BK19" s="407"/>
      <c r="BL19" s="407"/>
      <c r="BM19" s="408"/>
      <c r="BN19" s="409">
        <v>52825457</v>
      </c>
      <c r="BO19" s="410"/>
      <c r="BP19" s="410"/>
      <c r="BQ19" s="410"/>
      <c r="BR19" s="410"/>
      <c r="BS19" s="410"/>
      <c r="BT19" s="410"/>
      <c r="BU19" s="411"/>
      <c r="BV19" s="409">
        <v>51622162</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5">
      <c r="A20" s="45"/>
      <c r="B20" s="489" t="s">
        <v>98</v>
      </c>
      <c r="C20" s="421"/>
      <c r="D20" s="421"/>
      <c r="E20" s="490"/>
      <c r="F20" s="490"/>
      <c r="G20" s="490"/>
      <c r="H20" s="490"/>
      <c r="I20" s="490"/>
      <c r="J20" s="490"/>
      <c r="K20" s="490"/>
      <c r="L20" s="498">
        <v>69965</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2">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5">
      <c r="A22" s="45"/>
      <c r="B22" s="508" t="s">
        <v>100</v>
      </c>
      <c r="C22" s="509"/>
      <c r="D22" s="510"/>
      <c r="E22" s="384" t="s">
        <v>25</v>
      </c>
      <c r="F22" s="389"/>
      <c r="G22" s="389"/>
      <c r="H22" s="389"/>
      <c r="I22" s="389"/>
      <c r="J22" s="389"/>
      <c r="K22" s="379"/>
      <c r="L22" s="384" t="s">
        <v>101</v>
      </c>
      <c r="M22" s="389"/>
      <c r="N22" s="389"/>
      <c r="O22" s="389"/>
      <c r="P22" s="379"/>
      <c r="Q22" s="517" t="s">
        <v>102</v>
      </c>
      <c r="R22" s="518"/>
      <c r="S22" s="518"/>
      <c r="T22" s="518"/>
      <c r="U22" s="518"/>
      <c r="V22" s="519"/>
      <c r="W22" s="523" t="s">
        <v>103</v>
      </c>
      <c r="X22" s="509"/>
      <c r="Y22" s="510"/>
      <c r="Z22" s="384" t="s">
        <v>25</v>
      </c>
      <c r="AA22" s="389"/>
      <c r="AB22" s="389"/>
      <c r="AC22" s="389"/>
      <c r="AD22" s="389"/>
      <c r="AE22" s="389"/>
      <c r="AF22" s="389"/>
      <c r="AG22" s="379"/>
      <c r="AH22" s="528" t="s">
        <v>104</v>
      </c>
      <c r="AI22" s="389"/>
      <c r="AJ22" s="389"/>
      <c r="AK22" s="389"/>
      <c r="AL22" s="379"/>
      <c r="AM22" s="528" t="s">
        <v>105</v>
      </c>
      <c r="AN22" s="529"/>
      <c r="AO22" s="529"/>
      <c r="AP22" s="529"/>
      <c r="AQ22" s="529"/>
      <c r="AR22" s="530"/>
      <c r="AS22" s="517" t="s">
        <v>102</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2">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106</v>
      </c>
      <c r="AZ23" s="339"/>
      <c r="BA23" s="339"/>
      <c r="BB23" s="339"/>
      <c r="BC23" s="339"/>
      <c r="BD23" s="339"/>
      <c r="BE23" s="339"/>
      <c r="BF23" s="339"/>
      <c r="BG23" s="339"/>
      <c r="BH23" s="339"/>
      <c r="BI23" s="339"/>
      <c r="BJ23" s="339"/>
      <c r="BK23" s="339"/>
      <c r="BL23" s="339"/>
      <c r="BM23" s="340"/>
      <c r="BN23" s="409">
        <v>75185320</v>
      </c>
      <c r="BO23" s="410"/>
      <c r="BP23" s="410"/>
      <c r="BQ23" s="410"/>
      <c r="BR23" s="410"/>
      <c r="BS23" s="410"/>
      <c r="BT23" s="410"/>
      <c r="BU23" s="411"/>
      <c r="BV23" s="409">
        <v>77541988</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5">
      <c r="A24" s="45"/>
      <c r="B24" s="511"/>
      <c r="C24" s="512"/>
      <c r="D24" s="513"/>
      <c r="E24" s="428" t="s">
        <v>107</v>
      </c>
      <c r="F24" s="402"/>
      <c r="G24" s="402"/>
      <c r="H24" s="402"/>
      <c r="I24" s="402"/>
      <c r="J24" s="402"/>
      <c r="K24" s="403"/>
      <c r="L24" s="429">
        <v>1</v>
      </c>
      <c r="M24" s="430"/>
      <c r="N24" s="430"/>
      <c r="O24" s="430"/>
      <c r="P24" s="469"/>
      <c r="Q24" s="429">
        <v>9400</v>
      </c>
      <c r="R24" s="430"/>
      <c r="S24" s="430"/>
      <c r="T24" s="430"/>
      <c r="U24" s="430"/>
      <c r="V24" s="469"/>
      <c r="W24" s="524"/>
      <c r="X24" s="512"/>
      <c r="Y24" s="513"/>
      <c r="Z24" s="428" t="s">
        <v>108</v>
      </c>
      <c r="AA24" s="402"/>
      <c r="AB24" s="402"/>
      <c r="AC24" s="402"/>
      <c r="AD24" s="402"/>
      <c r="AE24" s="402"/>
      <c r="AF24" s="402"/>
      <c r="AG24" s="403"/>
      <c r="AH24" s="429">
        <v>1230</v>
      </c>
      <c r="AI24" s="430"/>
      <c r="AJ24" s="430"/>
      <c r="AK24" s="430"/>
      <c r="AL24" s="469"/>
      <c r="AM24" s="429">
        <v>3963060</v>
      </c>
      <c r="AN24" s="430"/>
      <c r="AO24" s="430"/>
      <c r="AP24" s="430"/>
      <c r="AQ24" s="430"/>
      <c r="AR24" s="469"/>
      <c r="AS24" s="429">
        <v>3222</v>
      </c>
      <c r="AT24" s="430"/>
      <c r="AU24" s="430"/>
      <c r="AV24" s="430"/>
      <c r="AW24" s="430"/>
      <c r="AX24" s="431"/>
      <c r="AY24" s="536" t="s">
        <v>109</v>
      </c>
      <c r="AZ24" s="537"/>
      <c r="BA24" s="537"/>
      <c r="BB24" s="537"/>
      <c r="BC24" s="537"/>
      <c r="BD24" s="537"/>
      <c r="BE24" s="537"/>
      <c r="BF24" s="537"/>
      <c r="BG24" s="537"/>
      <c r="BH24" s="537"/>
      <c r="BI24" s="537"/>
      <c r="BJ24" s="537"/>
      <c r="BK24" s="537"/>
      <c r="BL24" s="537"/>
      <c r="BM24" s="538"/>
      <c r="BN24" s="409">
        <v>43972997</v>
      </c>
      <c r="BO24" s="410"/>
      <c r="BP24" s="410"/>
      <c r="BQ24" s="410"/>
      <c r="BR24" s="410"/>
      <c r="BS24" s="410"/>
      <c r="BT24" s="410"/>
      <c r="BU24" s="411"/>
      <c r="BV24" s="409">
        <v>46356559</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2">
      <c r="A25" s="45"/>
      <c r="B25" s="511"/>
      <c r="C25" s="512"/>
      <c r="D25" s="513"/>
      <c r="E25" s="428" t="s">
        <v>110</v>
      </c>
      <c r="F25" s="402"/>
      <c r="G25" s="402"/>
      <c r="H25" s="402"/>
      <c r="I25" s="402"/>
      <c r="J25" s="402"/>
      <c r="K25" s="403"/>
      <c r="L25" s="429">
        <v>2</v>
      </c>
      <c r="M25" s="430"/>
      <c r="N25" s="430"/>
      <c r="O25" s="430"/>
      <c r="P25" s="469"/>
      <c r="Q25" s="429">
        <v>7150</v>
      </c>
      <c r="R25" s="430"/>
      <c r="S25" s="430"/>
      <c r="T25" s="430"/>
      <c r="U25" s="430"/>
      <c r="V25" s="469"/>
      <c r="W25" s="524"/>
      <c r="X25" s="512"/>
      <c r="Y25" s="513"/>
      <c r="Z25" s="428" t="s">
        <v>111</v>
      </c>
      <c r="AA25" s="402"/>
      <c r="AB25" s="402"/>
      <c r="AC25" s="402"/>
      <c r="AD25" s="402"/>
      <c r="AE25" s="402"/>
      <c r="AF25" s="402"/>
      <c r="AG25" s="403"/>
      <c r="AH25" s="429">
        <v>178</v>
      </c>
      <c r="AI25" s="430"/>
      <c r="AJ25" s="430"/>
      <c r="AK25" s="430"/>
      <c r="AL25" s="469"/>
      <c r="AM25" s="429">
        <v>516022</v>
      </c>
      <c r="AN25" s="430"/>
      <c r="AO25" s="430"/>
      <c r="AP25" s="430"/>
      <c r="AQ25" s="430"/>
      <c r="AR25" s="469"/>
      <c r="AS25" s="429">
        <v>2899</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8255619</v>
      </c>
      <c r="BO25" s="342"/>
      <c r="BP25" s="342"/>
      <c r="BQ25" s="342"/>
      <c r="BR25" s="342"/>
      <c r="BS25" s="342"/>
      <c r="BT25" s="342"/>
      <c r="BU25" s="343"/>
      <c r="BV25" s="341">
        <v>7641690</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2">
      <c r="A26" s="45"/>
      <c r="B26" s="511"/>
      <c r="C26" s="512"/>
      <c r="D26" s="513"/>
      <c r="E26" s="428" t="s">
        <v>113</v>
      </c>
      <c r="F26" s="402"/>
      <c r="G26" s="402"/>
      <c r="H26" s="402"/>
      <c r="I26" s="402"/>
      <c r="J26" s="402"/>
      <c r="K26" s="403"/>
      <c r="L26" s="429">
        <v>1</v>
      </c>
      <c r="M26" s="430"/>
      <c r="N26" s="430"/>
      <c r="O26" s="430"/>
      <c r="P26" s="469"/>
      <c r="Q26" s="429">
        <v>6750</v>
      </c>
      <c r="R26" s="430"/>
      <c r="S26" s="430"/>
      <c r="T26" s="430"/>
      <c r="U26" s="430"/>
      <c r="V26" s="469"/>
      <c r="W26" s="524"/>
      <c r="X26" s="512"/>
      <c r="Y26" s="513"/>
      <c r="Z26" s="428" t="s">
        <v>114</v>
      </c>
      <c r="AA26" s="542"/>
      <c r="AB26" s="542"/>
      <c r="AC26" s="542"/>
      <c r="AD26" s="542"/>
      <c r="AE26" s="542"/>
      <c r="AF26" s="542"/>
      <c r="AG26" s="543"/>
      <c r="AH26" s="429">
        <v>60</v>
      </c>
      <c r="AI26" s="430"/>
      <c r="AJ26" s="430"/>
      <c r="AK26" s="430"/>
      <c r="AL26" s="469"/>
      <c r="AM26" s="429">
        <v>200040</v>
      </c>
      <c r="AN26" s="430"/>
      <c r="AO26" s="430"/>
      <c r="AP26" s="430"/>
      <c r="AQ26" s="430"/>
      <c r="AR26" s="469"/>
      <c r="AS26" s="429">
        <v>3334</v>
      </c>
      <c r="AT26" s="430"/>
      <c r="AU26" s="430"/>
      <c r="AV26" s="430"/>
      <c r="AW26" s="430"/>
      <c r="AX26" s="431"/>
      <c r="AY26" s="412" t="s">
        <v>115</v>
      </c>
      <c r="AZ26" s="413"/>
      <c r="BA26" s="413"/>
      <c r="BB26" s="413"/>
      <c r="BC26" s="413"/>
      <c r="BD26" s="413"/>
      <c r="BE26" s="413"/>
      <c r="BF26" s="413"/>
      <c r="BG26" s="413"/>
      <c r="BH26" s="413"/>
      <c r="BI26" s="413"/>
      <c r="BJ26" s="413"/>
      <c r="BK26" s="413"/>
      <c r="BL26" s="413"/>
      <c r="BM26" s="414"/>
      <c r="BN26" s="409" t="s">
        <v>77</v>
      </c>
      <c r="BO26" s="410"/>
      <c r="BP26" s="410"/>
      <c r="BQ26" s="410"/>
      <c r="BR26" s="410"/>
      <c r="BS26" s="410"/>
      <c r="BT26" s="410"/>
      <c r="BU26" s="411"/>
      <c r="BV26" s="409" t="s">
        <v>77</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5">
      <c r="A27" s="45"/>
      <c r="B27" s="511"/>
      <c r="C27" s="512"/>
      <c r="D27" s="513"/>
      <c r="E27" s="428" t="s">
        <v>116</v>
      </c>
      <c r="F27" s="402"/>
      <c r="G27" s="402"/>
      <c r="H27" s="402"/>
      <c r="I27" s="402"/>
      <c r="J27" s="402"/>
      <c r="K27" s="403"/>
      <c r="L27" s="429">
        <v>1</v>
      </c>
      <c r="M27" s="430"/>
      <c r="N27" s="430"/>
      <c r="O27" s="430"/>
      <c r="P27" s="469"/>
      <c r="Q27" s="429">
        <v>5000</v>
      </c>
      <c r="R27" s="430"/>
      <c r="S27" s="430"/>
      <c r="T27" s="430"/>
      <c r="U27" s="430"/>
      <c r="V27" s="469"/>
      <c r="W27" s="524"/>
      <c r="X27" s="512"/>
      <c r="Y27" s="513"/>
      <c r="Z27" s="428" t="s">
        <v>117</v>
      </c>
      <c r="AA27" s="402"/>
      <c r="AB27" s="402"/>
      <c r="AC27" s="402"/>
      <c r="AD27" s="402"/>
      <c r="AE27" s="402"/>
      <c r="AF27" s="402"/>
      <c r="AG27" s="403"/>
      <c r="AH27" s="429">
        <v>16</v>
      </c>
      <c r="AI27" s="430"/>
      <c r="AJ27" s="430"/>
      <c r="AK27" s="430"/>
      <c r="AL27" s="469"/>
      <c r="AM27" s="429">
        <v>57472</v>
      </c>
      <c r="AN27" s="430"/>
      <c r="AO27" s="430"/>
      <c r="AP27" s="430"/>
      <c r="AQ27" s="430"/>
      <c r="AR27" s="469"/>
      <c r="AS27" s="429">
        <v>3592</v>
      </c>
      <c r="AT27" s="430"/>
      <c r="AU27" s="430"/>
      <c r="AV27" s="430"/>
      <c r="AW27" s="430"/>
      <c r="AX27" s="431"/>
      <c r="AY27" s="470" t="s">
        <v>118</v>
      </c>
      <c r="AZ27" s="471"/>
      <c r="BA27" s="471"/>
      <c r="BB27" s="471"/>
      <c r="BC27" s="471"/>
      <c r="BD27" s="471"/>
      <c r="BE27" s="471"/>
      <c r="BF27" s="471"/>
      <c r="BG27" s="471"/>
      <c r="BH27" s="471"/>
      <c r="BI27" s="471"/>
      <c r="BJ27" s="471"/>
      <c r="BK27" s="471"/>
      <c r="BL27" s="471"/>
      <c r="BM27" s="472"/>
      <c r="BN27" s="539">
        <v>1741097</v>
      </c>
      <c r="BO27" s="540"/>
      <c r="BP27" s="540"/>
      <c r="BQ27" s="540"/>
      <c r="BR27" s="540"/>
      <c r="BS27" s="540"/>
      <c r="BT27" s="540"/>
      <c r="BU27" s="541"/>
      <c r="BV27" s="539">
        <v>1741097</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2">
      <c r="A28" s="45"/>
      <c r="B28" s="511"/>
      <c r="C28" s="512"/>
      <c r="D28" s="513"/>
      <c r="E28" s="428" t="s">
        <v>119</v>
      </c>
      <c r="F28" s="402"/>
      <c r="G28" s="402"/>
      <c r="H28" s="402"/>
      <c r="I28" s="402"/>
      <c r="J28" s="402"/>
      <c r="K28" s="403"/>
      <c r="L28" s="429">
        <v>1</v>
      </c>
      <c r="M28" s="430"/>
      <c r="N28" s="430"/>
      <c r="O28" s="430"/>
      <c r="P28" s="469"/>
      <c r="Q28" s="429">
        <v>4200</v>
      </c>
      <c r="R28" s="430"/>
      <c r="S28" s="430"/>
      <c r="T28" s="430"/>
      <c r="U28" s="430"/>
      <c r="V28" s="469"/>
      <c r="W28" s="524"/>
      <c r="X28" s="512"/>
      <c r="Y28" s="513"/>
      <c r="Z28" s="428" t="s">
        <v>120</v>
      </c>
      <c r="AA28" s="402"/>
      <c r="AB28" s="402"/>
      <c r="AC28" s="402"/>
      <c r="AD28" s="402"/>
      <c r="AE28" s="402"/>
      <c r="AF28" s="402"/>
      <c r="AG28" s="403"/>
      <c r="AH28" s="429" t="s">
        <v>77</v>
      </c>
      <c r="AI28" s="430"/>
      <c r="AJ28" s="430"/>
      <c r="AK28" s="430"/>
      <c r="AL28" s="469"/>
      <c r="AM28" s="429" t="s">
        <v>77</v>
      </c>
      <c r="AN28" s="430"/>
      <c r="AO28" s="430"/>
      <c r="AP28" s="430"/>
      <c r="AQ28" s="430"/>
      <c r="AR28" s="469"/>
      <c r="AS28" s="429" t="s">
        <v>77</v>
      </c>
      <c r="AT28" s="430"/>
      <c r="AU28" s="430"/>
      <c r="AV28" s="430"/>
      <c r="AW28" s="430"/>
      <c r="AX28" s="431"/>
      <c r="AY28" s="550" t="s">
        <v>121</v>
      </c>
      <c r="AZ28" s="551"/>
      <c r="BA28" s="551"/>
      <c r="BB28" s="552"/>
      <c r="BC28" s="338" t="s">
        <v>122</v>
      </c>
      <c r="BD28" s="339"/>
      <c r="BE28" s="339"/>
      <c r="BF28" s="339"/>
      <c r="BG28" s="339"/>
      <c r="BH28" s="339"/>
      <c r="BI28" s="339"/>
      <c r="BJ28" s="339"/>
      <c r="BK28" s="339"/>
      <c r="BL28" s="339"/>
      <c r="BM28" s="340"/>
      <c r="BN28" s="341">
        <v>3781984</v>
      </c>
      <c r="BO28" s="342"/>
      <c r="BP28" s="342"/>
      <c r="BQ28" s="342"/>
      <c r="BR28" s="342"/>
      <c r="BS28" s="342"/>
      <c r="BT28" s="342"/>
      <c r="BU28" s="343"/>
      <c r="BV28" s="341">
        <v>3781984</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2">
      <c r="A29" s="45"/>
      <c r="B29" s="511"/>
      <c r="C29" s="512"/>
      <c r="D29" s="513"/>
      <c r="E29" s="428" t="s">
        <v>123</v>
      </c>
      <c r="F29" s="402"/>
      <c r="G29" s="402"/>
      <c r="H29" s="402"/>
      <c r="I29" s="402"/>
      <c r="J29" s="402"/>
      <c r="K29" s="403"/>
      <c r="L29" s="429">
        <v>31</v>
      </c>
      <c r="M29" s="430"/>
      <c r="N29" s="430"/>
      <c r="O29" s="430"/>
      <c r="P29" s="469"/>
      <c r="Q29" s="429">
        <v>4000</v>
      </c>
      <c r="R29" s="430"/>
      <c r="S29" s="430"/>
      <c r="T29" s="430"/>
      <c r="U29" s="430"/>
      <c r="V29" s="469"/>
      <c r="W29" s="525"/>
      <c r="X29" s="526"/>
      <c r="Y29" s="527"/>
      <c r="Z29" s="428" t="s">
        <v>124</v>
      </c>
      <c r="AA29" s="402"/>
      <c r="AB29" s="402"/>
      <c r="AC29" s="402"/>
      <c r="AD29" s="402"/>
      <c r="AE29" s="402"/>
      <c r="AF29" s="402"/>
      <c r="AG29" s="403"/>
      <c r="AH29" s="429">
        <v>1246</v>
      </c>
      <c r="AI29" s="430"/>
      <c r="AJ29" s="430"/>
      <c r="AK29" s="430"/>
      <c r="AL29" s="469"/>
      <c r="AM29" s="429">
        <v>4020532</v>
      </c>
      <c r="AN29" s="430"/>
      <c r="AO29" s="430"/>
      <c r="AP29" s="430"/>
      <c r="AQ29" s="430"/>
      <c r="AR29" s="469"/>
      <c r="AS29" s="429">
        <v>3227</v>
      </c>
      <c r="AT29" s="430"/>
      <c r="AU29" s="430"/>
      <c r="AV29" s="430"/>
      <c r="AW29" s="430"/>
      <c r="AX29" s="431"/>
      <c r="AY29" s="553"/>
      <c r="AZ29" s="554"/>
      <c r="BA29" s="554"/>
      <c r="BB29" s="555"/>
      <c r="BC29" s="406" t="s">
        <v>125</v>
      </c>
      <c r="BD29" s="407"/>
      <c r="BE29" s="407"/>
      <c r="BF29" s="407"/>
      <c r="BG29" s="407"/>
      <c r="BH29" s="407"/>
      <c r="BI29" s="407"/>
      <c r="BJ29" s="407"/>
      <c r="BK29" s="407"/>
      <c r="BL29" s="407"/>
      <c r="BM29" s="408"/>
      <c r="BN29" s="409">
        <v>5385185</v>
      </c>
      <c r="BO29" s="410"/>
      <c r="BP29" s="410"/>
      <c r="BQ29" s="410"/>
      <c r="BR29" s="410"/>
      <c r="BS29" s="410"/>
      <c r="BT29" s="410"/>
      <c r="BU29" s="411"/>
      <c r="BV29" s="409">
        <v>4506002</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5">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126</v>
      </c>
      <c r="X30" s="548"/>
      <c r="Y30" s="548"/>
      <c r="Z30" s="548"/>
      <c r="AA30" s="548"/>
      <c r="AB30" s="548"/>
      <c r="AC30" s="548"/>
      <c r="AD30" s="548"/>
      <c r="AE30" s="548"/>
      <c r="AF30" s="548"/>
      <c r="AG30" s="549"/>
      <c r="AH30" s="494">
        <v>98.6</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127</v>
      </c>
      <c r="BD30" s="537"/>
      <c r="BE30" s="537"/>
      <c r="BF30" s="537"/>
      <c r="BG30" s="537"/>
      <c r="BH30" s="537"/>
      <c r="BI30" s="537"/>
      <c r="BJ30" s="537"/>
      <c r="BK30" s="537"/>
      <c r="BL30" s="537"/>
      <c r="BM30" s="538"/>
      <c r="BN30" s="539">
        <v>28484940</v>
      </c>
      <c r="BO30" s="540"/>
      <c r="BP30" s="540"/>
      <c r="BQ30" s="540"/>
      <c r="BR30" s="540"/>
      <c r="BS30" s="540"/>
      <c r="BT30" s="540"/>
      <c r="BU30" s="541"/>
      <c r="BV30" s="539">
        <v>25939936</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2">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2">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2">
      <c r="A33" s="45"/>
      <c r="B33" s="71"/>
      <c r="C33" s="396" t="s">
        <v>134</v>
      </c>
      <c r="D33" s="396"/>
      <c r="E33" s="367" t="s">
        <v>135</v>
      </c>
      <c r="F33" s="367"/>
      <c r="G33" s="367"/>
      <c r="H33" s="367"/>
      <c r="I33" s="367"/>
      <c r="J33" s="367"/>
      <c r="K33" s="367"/>
      <c r="L33" s="367"/>
      <c r="M33" s="367"/>
      <c r="N33" s="367"/>
      <c r="O33" s="367"/>
      <c r="P33" s="367"/>
      <c r="Q33" s="367"/>
      <c r="R33" s="367"/>
      <c r="S33" s="367"/>
      <c r="T33" s="74"/>
      <c r="U33" s="396" t="s">
        <v>134</v>
      </c>
      <c r="V33" s="396"/>
      <c r="W33" s="367" t="s">
        <v>135</v>
      </c>
      <c r="X33" s="367"/>
      <c r="Y33" s="367"/>
      <c r="Z33" s="367"/>
      <c r="AA33" s="367"/>
      <c r="AB33" s="367"/>
      <c r="AC33" s="367"/>
      <c r="AD33" s="367"/>
      <c r="AE33" s="367"/>
      <c r="AF33" s="367"/>
      <c r="AG33" s="367"/>
      <c r="AH33" s="367"/>
      <c r="AI33" s="367"/>
      <c r="AJ33" s="367"/>
      <c r="AK33" s="367"/>
      <c r="AL33" s="74"/>
      <c r="AM33" s="396" t="s">
        <v>134</v>
      </c>
      <c r="AN33" s="396"/>
      <c r="AO33" s="367" t="s">
        <v>135</v>
      </c>
      <c r="AP33" s="367"/>
      <c r="AQ33" s="367"/>
      <c r="AR33" s="367"/>
      <c r="AS33" s="367"/>
      <c r="AT33" s="367"/>
      <c r="AU33" s="367"/>
      <c r="AV33" s="367"/>
      <c r="AW33" s="367"/>
      <c r="AX33" s="367"/>
      <c r="AY33" s="367"/>
      <c r="AZ33" s="367"/>
      <c r="BA33" s="367"/>
      <c r="BB33" s="367"/>
      <c r="BC33" s="367"/>
      <c r="BD33" s="75"/>
      <c r="BE33" s="367" t="s">
        <v>136</v>
      </c>
      <c r="BF33" s="367"/>
      <c r="BG33" s="367" t="s">
        <v>137</v>
      </c>
      <c r="BH33" s="367"/>
      <c r="BI33" s="367"/>
      <c r="BJ33" s="367"/>
      <c r="BK33" s="367"/>
      <c r="BL33" s="367"/>
      <c r="BM33" s="367"/>
      <c r="BN33" s="367"/>
      <c r="BO33" s="367"/>
      <c r="BP33" s="367"/>
      <c r="BQ33" s="367"/>
      <c r="BR33" s="367"/>
      <c r="BS33" s="367"/>
      <c r="BT33" s="367"/>
      <c r="BU33" s="367"/>
      <c r="BV33" s="75"/>
      <c r="BW33" s="396" t="s">
        <v>136</v>
      </c>
      <c r="BX33" s="396"/>
      <c r="BY33" s="367" t="s">
        <v>138</v>
      </c>
      <c r="BZ33" s="367"/>
      <c r="CA33" s="367"/>
      <c r="CB33" s="367"/>
      <c r="CC33" s="367"/>
      <c r="CD33" s="367"/>
      <c r="CE33" s="367"/>
      <c r="CF33" s="367"/>
      <c r="CG33" s="367"/>
      <c r="CH33" s="367"/>
      <c r="CI33" s="367"/>
      <c r="CJ33" s="367"/>
      <c r="CK33" s="367"/>
      <c r="CL33" s="367"/>
      <c r="CM33" s="367"/>
      <c r="CN33" s="74"/>
      <c r="CO33" s="396" t="s">
        <v>134</v>
      </c>
      <c r="CP33" s="396"/>
      <c r="CQ33" s="367" t="s">
        <v>139</v>
      </c>
      <c r="CR33" s="367"/>
      <c r="CS33" s="367"/>
      <c r="CT33" s="367"/>
      <c r="CU33" s="367"/>
      <c r="CV33" s="367"/>
      <c r="CW33" s="367"/>
      <c r="CX33" s="367"/>
      <c r="CY33" s="367"/>
      <c r="CZ33" s="367"/>
      <c r="DA33" s="367"/>
      <c r="DB33" s="367"/>
      <c r="DC33" s="367"/>
      <c r="DD33" s="367"/>
      <c r="DE33" s="367"/>
      <c r="DF33" s="74"/>
      <c r="DG33" s="367" t="s">
        <v>140</v>
      </c>
      <c r="DH33" s="367"/>
      <c r="DI33" s="76"/>
      <c r="DJ33" s="44"/>
      <c r="DK33" s="44"/>
      <c r="DL33" s="44"/>
      <c r="DM33" s="44"/>
      <c r="DN33" s="44"/>
      <c r="DO33" s="44"/>
    </row>
    <row r="34" spans="1:119" ht="32.25" customHeight="1" x14ac:dyDescent="0.2">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都城市国民健康保険特別会計（事業勘定）</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IF('各会計、関係団体の財政状況及び健全化判断比率'!B32="","",'各会計、関係団体の財政状況及び健全化判断比率'!B32)</f>
        <v>都城市水道事業会計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IF('各会計、関係団体の財政状況及び健全化判断比率'!B33="","",'各会計、関係団体の財政状況及び健全化判断比率'!B33)</f>
        <v>都城市食肉センター特別会計</v>
      </c>
      <c r="BH34" s="560"/>
      <c r="BI34" s="560"/>
      <c r="BJ34" s="560"/>
      <c r="BK34" s="560"/>
      <c r="BL34" s="560"/>
      <c r="BM34" s="560"/>
      <c r="BN34" s="560"/>
      <c r="BO34" s="560"/>
      <c r="BP34" s="560"/>
      <c r="BQ34" s="560"/>
      <c r="BR34" s="560"/>
      <c r="BS34" s="560"/>
      <c r="BT34" s="560"/>
      <c r="BU34" s="560"/>
      <c r="BV34" s="72"/>
      <c r="BW34" s="559">
        <f>IF(BY34="","",MAX(C34:D43,U34:V43,AM34:AN43,BE34:BF43)+1)</f>
        <v>16</v>
      </c>
      <c r="BX34" s="559"/>
      <c r="BY34" s="560" t="str">
        <f>IF('各会計、関係団体の財政状況及び健全化判断比率'!B68="","",'各会計、関係団体の財政状況及び健全化判断比率'!B68)</f>
        <v>宮崎県市町村総合事務組合（一般会計）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21</v>
      </c>
      <c r="CP34" s="559"/>
      <c r="CQ34" s="560" t="str">
        <f>IF('各会計、関係団体の財政状況及び健全化判断比率'!BS7="","",'各会計、関係団体の財政状況及び健全化判断比率'!BS7)</f>
        <v>都城森林組合</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2">
      <c r="A35" s="45"/>
      <c r="B35" s="71"/>
      <c r="C35" s="559">
        <f>IF(E35="","",C34+1)</f>
        <v>2</v>
      </c>
      <c r="D35" s="559"/>
      <c r="E35" s="560" t="str">
        <f>IF('各会計、関係団体の財政状況及び健全化判断比率'!B8="","",'各会計、関係団体の財政状況及び健全化判断比率'!B8)</f>
        <v>都城市整備墓地特別会計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都城市国民健康保険特別会計（診療施設勘定）</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9</v>
      </c>
      <c r="BF35" s="559"/>
      <c r="BG35" s="560" t="str">
        <f>IF('各会計、関係団体の財政状況及び健全化判断比率'!B34="","",'各会計、関係団体の財政状況及び健全化判断比率'!B34)</f>
        <v>都城市下水道事業特別会計</v>
      </c>
      <c r="BH35" s="560"/>
      <c r="BI35" s="560"/>
      <c r="BJ35" s="560"/>
      <c r="BK35" s="560"/>
      <c r="BL35" s="560"/>
      <c r="BM35" s="560"/>
      <c r="BN35" s="560"/>
      <c r="BO35" s="560"/>
      <c r="BP35" s="560"/>
      <c r="BQ35" s="560"/>
      <c r="BR35" s="560"/>
      <c r="BS35" s="560"/>
      <c r="BT35" s="560"/>
      <c r="BU35" s="560"/>
      <c r="BV35" s="72"/>
      <c r="BW35" s="559">
        <f t="shared" ref="BW35:BW43" si="2">IF(BY35="","",BW34+1)</f>
        <v>17</v>
      </c>
      <c r="BX35" s="559"/>
      <c r="BY35" s="560" t="str">
        <f>IF('各会計、関係団体の財政状況及び健全化判断比率'!B69="","",'各会計、関係団体の財政状況及び健全化判断比率'!B69)</f>
        <v>宮崎県市町村総合事務組合（市町村交通災害共済事業特別会計）</v>
      </c>
      <c r="BZ35" s="560"/>
      <c r="CA35" s="560"/>
      <c r="CB35" s="560"/>
      <c r="CC35" s="560"/>
      <c r="CD35" s="560"/>
      <c r="CE35" s="560"/>
      <c r="CF35" s="560"/>
      <c r="CG35" s="560"/>
      <c r="CH35" s="560"/>
      <c r="CI35" s="560"/>
      <c r="CJ35" s="560"/>
      <c r="CK35" s="560"/>
      <c r="CL35" s="560"/>
      <c r="CM35" s="560"/>
      <c r="CN35" s="72"/>
      <c r="CO35" s="559">
        <f t="shared" ref="CO35:CO43" si="3">IF(CQ35="","",CO34+1)</f>
        <v>22</v>
      </c>
      <c r="CP35" s="559"/>
      <c r="CQ35" s="560" t="str">
        <f>IF('各会計、関係団体の財政状況及び健全化判断比率'!BS8="","",'各会計、関係団体の財政状況及び健全化判断比率'!BS8)</f>
        <v>都城市土地開発公社</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v>
      </c>
      <c r="DH35" s="561"/>
      <c r="DI35" s="76"/>
      <c r="DJ35" s="44"/>
      <c r="DK35" s="44"/>
      <c r="DL35" s="44"/>
      <c r="DM35" s="44"/>
      <c r="DN35" s="44"/>
      <c r="DO35" s="44"/>
    </row>
    <row r="36" spans="1:119" ht="32.25" customHeight="1" x14ac:dyDescent="0.2">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都城市後期高齢者医療特別会計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10</v>
      </c>
      <c r="BF36" s="559"/>
      <c r="BG36" s="560" t="str">
        <f>IF('各会計、関係団体の財政状況及び健全化判断比率'!B35="","",'各会計、関係団体の財政状況及び健全化判断比率'!B35)</f>
        <v>都城市公設地方卸売市場事業特別会計</v>
      </c>
      <c r="BH36" s="560"/>
      <c r="BI36" s="560"/>
      <c r="BJ36" s="560"/>
      <c r="BK36" s="560"/>
      <c r="BL36" s="560"/>
      <c r="BM36" s="560"/>
      <c r="BN36" s="560"/>
      <c r="BO36" s="560"/>
      <c r="BP36" s="560"/>
      <c r="BQ36" s="560"/>
      <c r="BR36" s="560"/>
      <c r="BS36" s="560"/>
      <c r="BT36" s="560"/>
      <c r="BU36" s="560"/>
      <c r="BV36" s="72"/>
      <c r="BW36" s="559">
        <f t="shared" si="2"/>
        <v>18</v>
      </c>
      <c r="BX36" s="559"/>
      <c r="BY36" s="560" t="str">
        <f>IF('各会計、関係団体の財政状況及び健全化判断比率'!B70="","",'各会計、関係団体の財政状況及び健全化判断比率'!B70)</f>
        <v>宮崎県自治会館管理組合</v>
      </c>
      <c r="BZ36" s="560"/>
      <c r="CA36" s="560"/>
      <c r="CB36" s="560"/>
      <c r="CC36" s="560"/>
      <c r="CD36" s="560"/>
      <c r="CE36" s="560"/>
      <c r="CF36" s="560"/>
      <c r="CG36" s="560"/>
      <c r="CH36" s="560"/>
      <c r="CI36" s="560"/>
      <c r="CJ36" s="560"/>
      <c r="CK36" s="560"/>
      <c r="CL36" s="560"/>
      <c r="CM36" s="560"/>
      <c r="CN36" s="72"/>
      <c r="CO36" s="559">
        <f t="shared" si="3"/>
        <v>23</v>
      </c>
      <c r="CP36" s="559"/>
      <c r="CQ36" s="560" t="str">
        <f>IF('各会計、関係団体の財政状況及び健全化判断比率'!BS9="","",'各会計、関係団体の財政状況及び健全化判断比率'!BS9)</f>
        <v>社会福祉法人　常陽社会福祉事業団</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2">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都城市介護保険特別会計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f t="shared" si="1"/>
        <v>11</v>
      </c>
      <c r="BF37" s="559"/>
      <c r="BG37" s="560" t="str">
        <f>IF('各会計、関係団体の財政状況及び健全化判断比率'!B36="","",'各会計、関係団体の財政状況及び健全化判断比率'!B36)</f>
        <v>都城市農業集落下水道事業特別会計</v>
      </c>
      <c r="BH37" s="560"/>
      <c r="BI37" s="560"/>
      <c r="BJ37" s="560"/>
      <c r="BK37" s="560"/>
      <c r="BL37" s="560"/>
      <c r="BM37" s="560"/>
      <c r="BN37" s="560"/>
      <c r="BO37" s="560"/>
      <c r="BP37" s="560"/>
      <c r="BQ37" s="560"/>
      <c r="BR37" s="560"/>
      <c r="BS37" s="560"/>
      <c r="BT37" s="560"/>
      <c r="BU37" s="560"/>
      <c r="BV37" s="72"/>
      <c r="BW37" s="559">
        <f t="shared" si="2"/>
        <v>19</v>
      </c>
      <c r="BX37" s="559"/>
      <c r="BY37" s="560" t="str">
        <f>IF('各会計、関係団体の財政状況及び健全化判断比率'!B71="","",'各会計、関係団体の財政状況及び健全化判断比率'!B71)</f>
        <v>宮崎県後期高齢者医療広域連合（一般会計）</v>
      </c>
      <c r="BZ37" s="560"/>
      <c r="CA37" s="560"/>
      <c r="CB37" s="560"/>
      <c r="CC37" s="560"/>
      <c r="CD37" s="560"/>
      <c r="CE37" s="560"/>
      <c r="CF37" s="560"/>
      <c r="CG37" s="560"/>
      <c r="CH37" s="560"/>
      <c r="CI37" s="560"/>
      <c r="CJ37" s="560"/>
      <c r="CK37" s="560"/>
      <c r="CL37" s="560"/>
      <c r="CM37" s="560"/>
      <c r="CN37" s="72"/>
      <c r="CO37" s="559">
        <f t="shared" si="3"/>
        <v>24</v>
      </c>
      <c r="CP37" s="559"/>
      <c r="CQ37" s="560" t="str">
        <f>IF('各会計、関係団体の財政状況及び健全化判断比率'!BS10="","",'各会計、関係団体の財政状況及び健全化判断比率'!BS10)</f>
        <v>財団法人　都城圏域地場産業振興センター</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2">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f t="shared" si="1"/>
        <v>12</v>
      </c>
      <c r="BF38" s="559"/>
      <c r="BG38" s="560" t="str">
        <f>IF('各会計、関係団体の財政状況及び健全化判断比率'!B37="","",'各会計、関係団体の財政状況及び健全化判断比率'!B37)</f>
        <v>都城市御池簡易水道事業特別会計</v>
      </c>
      <c r="BH38" s="560"/>
      <c r="BI38" s="560"/>
      <c r="BJ38" s="560"/>
      <c r="BK38" s="560"/>
      <c r="BL38" s="560"/>
      <c r="BM38" s="560"/>
      <c r="BN38" s="560"/>
      <c r="BO38" s="560"/>
      <c r="BP38" s="560"/>
      <c r="BQ38" s="560"/>
      <c r="BR38" s="560"/>
      <c r="BS38" s="560"/>
      <c r="BT38" s="560"/>
      <c r="BU38" s="560"/>
      <c r="BV38" s="72"/>
      <c r="BW38" s="559">
        <f t="shared" si="2"/>
        <v>20</v>
      </c>
      <c r="BX38" s="559"/>
      <c r="BY38" s="560" t="str">
        <f>IF('各会計、関係団体の財政状況及び健全化判断比率'!B72="","",'各会計、関係団体の財政状況及び健全化判断比率'!B72)</f>
        <v>宮崎県後期高齢者医療広域連合（後期高齢者医療特別会計）</v>
      </c>
      <c r="BZ38" s="560"/>
      <c r="CA38" s="560"/>
      <c r="CB38" s="560"/>
      <c r="CC38" s="560"/>
      <c r="CD38" s="560"/>
      <c r="CE38" s="560"/>
      <c r="CF38" s="560"/>
      <c r="CG38" s="560"/>
      <c r="CH38" s="560"/>
      <c r="CI38" s="560"/>
      <c r="CJ38" s="560"/>
      <c r="CK38" s="560"/>
      <c r="CL38" s="560"/>
      <c r="CM38" s="560"/>
      <c r="CN38" s="72"/>
      <c r="CO38" s="559">
        <f t="shared" si="3"/>
        <v>25</v>
      </c>
      <c r="CP38" s="559"/>
      <c r="CQ38" s="560" t="str">
        <f>IF('各会計、関係団体の財政状況及び健全化判断比率'!BS11="","",'各会計、関係団体の財政状況及び健全化判断比率'!BS11)</f>
        <v>財団法人　都城市文化振興財団</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2">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f t="shared" si="1"/>
        <v>13</v>
      </c>
      <c r="BF39" s="559"/>
      <c r="BG39" s="560" t="str">
        <f>IF('各会計、関係団体の財政状況及び健全化判断比率'!B38="","",'各会計、関係団体の財政状況及び健全化判断比率'!B38)</f>
        <v>都城市簡易水道事業特別会計</v>
      </c>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f t="shared" si="3"/>
        <v>26</v>
      </c>
      <c r="CP39" s="559"/>
      <c r="CQ39" s="560" t="str">
        <f>IF('各会計、関係団体の財政状況及び健全化判断比率'!BS12="","",'各会計、関係団体の財政状況及び健全化判断比率'!BS12)</f>
        <v>都城まちづくり　株式会社</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2">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f t="shared" si="1"/>
        <v>14</v>
      </c>
      <c r="BF40" s="559"/>
      <c r="BG40" s="560" t="str">
        <f>IF('各会計、関係団体の財政状況及び健全化判断比率'!B39="","",'各会計、関係団体の財政状況及び健全化判断比率'!B39)</f>
        <v>都城市電気事業特別会計</v>
      </c>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f t="shared" si="3"/>
        <v>27</v>
      </c>
      <c r="CP40" s="559"/>
      <c r="CQ40" s="560" t="str">
        <f>IF('各会計、関係団体の財政状況及び健全化判断比率'!BS13="","",'各会計、関係団体の財政状況及び健全化判断比率'!BS13)</f>
        <v>株式会社　レイク観音</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2">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f t="shared" si="1"/>
        <v>15</v>
      </c>
      <c r="BF41" s="559"/>
      <c r="BG41" s="560" t="str">
        <f>IF('各会計、関係団体の財政状況及び健全化判断比率'!B40="","",'各会計、関係団体の財政状況及び健全化判断比率'!B40)</f>
        <v>都城市工業用地造成事業特別会計</v>
      </c>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f t="shared" si="3"/>
        <v>28</v>
      </c>
      <c r="CP41" s="559"/>
      <c r="CQ41" s="560" t="str">
        <f>IF('各会計、関係団体の財政状況及び健全化判断比率'!BS14="","",'各会計、関係団体の財政状況及び健全化判断比率'!BS14)</f>
        <v>道の駅山之口　株式会社</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2">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f t="shared" si="3"/>
        <v>29</v>
      </c>
      <c r="CP42" s="559"/>
      <c r="CQ42" s="560" t="str">
        <f>IF('各会計、関係団体の財政状況及び健全化判断比率'!BS15="","",'各会計、関係団体の財政状況及び健全化判断比率'!BS15)</f>
        <v>青井岳温泉　株式会社</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2">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f t="shared" si="3"/>
        <v>30</v>
      </c>
      <c r="CP43" s="559"/>
      <c r="CQ43" s="560" t="str">
        <f>IF('各会計、関係団体の財政状況及び健全化判断比率'!BS16="","",'各会計、関係団体の財政状況及び健全化判断比率'!BS16)</f>
        <v>高崎星の郷総合産業　株式会社</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5">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2">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2">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2">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2">
      <c r="E49" s="80" t="s">
        <v>145</v>
      </c>
    </row>
    <row r="50" spans="5:5" x14ac:dyDescent="0.2">
      <c r="E50" s="46" t="s">
        <v>146</v>
      </c>
    </row>
    <row r="51" spans="5:5" x14ac:dyDescent="0.2">
      <c r="E51" s="46" t="s">
        <v>147</v>
      </c>
    </row>
    <row r="52" spans="5:5" x14ac:dyDescent="0.2">
      <c r="E52" s="46" t="s">
        <v>148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58" customWidth="1"/>
    <col min="2" max="2" width="11" style="258" customWidth="1"/>
    <col min="3" max="3" width="17" style="258" customWidth="1"/>
    <col min="4" max="5" width="16.6640625" style="258" customWidth="1"/>
    <col min="6" max="15" width="15" style="258" customWidth="1"/>
    <col min="16" max="16" width="24" style="258" customWidth="1"/>
    <col min="17" max="16384" width="0" style="258" hidden="1"/>
  </cols>
  <sheetData>
    <row r="1" spans="1:16" ht="16.5" customHeight="1" x14ac:dyDescent="0.2">
      <c r="A1" s="257"/>
      <c r="B1" s="257"/>
      <c r="C1" s="257"/>
      <c r="D1" s="257"/>
      <c r="E1" s="257"/>
      <c r="F1" s="257"/>
      <c r="G1" s="257"/>
      <c r="H1" s="257"/>
      <c r="I1" s="257"/>
      <c r="J1" s="257"/>
      <c r="K1" s="257"/>
      <c r="L1" s="257"/>
      <c r="M1" s="257"/>
      <c r="N1" s="257"/>
      <c r="O1" s="257"/>
      <c r="P1" s="257"/>
    </row>
    <row r="2" spans="1:16" ht="16.5" customHeight="1" x14ac:dyDescent="0.2">
      <c r="A2" s="257"/>
      <c r="B2" s="257"/>
      <c r="C2" s="257"/>
      <c r="D2" s="257"/>
      <c r="E2" s="257"/>
      <c r="F2" s="257"/>
      <c r="G2" s="257"/>
      <c r="H2" s="257"/>
      <c r="I2" s="257"/>
      <c r="J2" s="257"/>
      <c r="K2" s="257"/>
      <c r="L2" s="257"/>
      <c r="M2" s="257"/>
      <c r="N2" s="257"/>
      <c r="O2" s="257"/>
      <c r="P2" s="257"/>
    </row>
    <row r="3" spans="1:16" ht="16.5" customHeight="1" x14ac:dyDescent="0.2">
      <c r="A3" s="257"/>
      <c r="B3" s="257"/>
      <c r="C3" s="257"/>
      <c r="D3" s="257"/>
      <c r="E3" s="257"/>
      <c r="F3" s="257"/>
      <c r="G3" s="257"/>
      <c r="H3" s="257"/>
      <c r="I3" s="257"/>
      <c r="J3" s="257"/>
      <c r="K3" s="257"/>
      <c r="L3" s="257"/>
      <c r="M3" s="257"/>
      <c r="N3" s="257"/>
      <c r="O3" s="257"/>
      <c r="P3" s="257"/>
    </row>
    <row r="4" spans="1:16" ht="16.5" customHeight="1" x14ac:dyDescent="0.2">
      <c r="A4" s="257"/>
      <c r="B4" s="257"/>
      <c r="C4" s="257"/>
      <c r="D4" s="257"/>
      <c r="E4" s="257"/>
      <c r="F4" s="257"/>
      <c r="G4" s="257"/>
      <c r="H4" s="257"/>
      <c r="I4" s="257"/>
      <c r="J4" s="257"/>
      <c r="K4" s="257"/>
      <c r="L4" s="257"/>
      <c r="M4" s="257"/>
      <c r="N4" s="257"/>
      <c r="O4" s="257"/>
      <c r="P4" s="257"/>
    </row>
    <row r="5" spans="1:16" ht="16.5" customHeight="1" x14ac:dyDescent="0.2">
      <c r="A5" s="257"/>
      <c r="B5" s="257"/>
      <c r="C5" s="257"/>
      <c r="D5" s="257"/>
      <c r="E5" s="257"/>
      <c r="F5" s="257"/>
      <c r="G5" s="257"/>
      <c r="H5" s="257"/>
      <c r="I5" s="257"/>
      <c r="J5" s="257"/>
      <c r="K5" s="257"/>
      <c r="L5" s="257"/>
      <c r="M5" s="257"/>
      <c r="N5" s="257"/>
      <c r="O5" s="257"/>
      <c r="P5" s="257"/>
    </row>
    <row r="6" spans="1:16" ht="16.5" customHeight="1" x14ac:dyDescent="0.2">
      <c r="A6" s="257"/>
      <c r="B6" s="257"/>
      <c r="C6" s="257"/>
      <c r="D6" s="257"/>
      <c r="E6" s="257"/>
      <c r="F6" s="257"/>
      <c r="G6" s="257"/>
      <c r="H6" s="257"/>
      <c r="I6" s="257"/>
      <c r="J6" s="257"/>
      <c r="K6" s="257"/>
      <c r="L6" s="257"/>
      <c r="M6" s="257"/>
      <c r="N6" s="257"/>
      <c r="O6" s="257"/>
      <c r="P6" s="257"/>
    </row>
    <row r="7" spans="1:16" ht="16.5" customHeight="1" x14ac:dyDescent="0.2">
      <c r="A7" s="257"/>
      <c r="B7" s="257"/>
      <c r="C7" s="257"/>
      <c r="D7" s="257"/>
      <c r="E7" s="257"/>
      <c r="F7" s="257"/>
      <c r="G7" s="257"/>
      <c r="H7" s="257"/>
      <c r="I7" s="257"/>
      <c r="J7" s="257"/>
      <c r="K7" s="257"/>
      <c r="L7" s="257"/>
      <c r="M7" s="257"/>
      <c r="N7" s="257"/>
      <c r="O7" s="257"/>
      <c r="P7" s="257"/>
    </row>
    <row r="8" spans="1:16" ht="16.5" customHeight="1" x14ac:dyDescent="0.2">
      <c r="A8" s="257"/>
      <c r="B8" s="257"/>
      <c r="C8" s="257"/>
      <c r="D8" s="257"/>
      <c r="E8" s="257"/>
      <c r="F8" s="257"/>
      <c r="G8" s="257"/>
      <c r="H8" s="257"/>
      <c r="I8" s="257"/>
      <c r="J8" s="257"/>
      <c r="K8" s="257"/>
      <c r="L8" s="257"/>
      <c r="M8" s="257"/>
      <c r="N8" s="257"/>
      <c r="O8" s="257"/>
      <c r="P8" s="257"/>
    </row>
    <row r="9" spans="1:16" ht="16.5" customHeight="1" x14ac:dyDescent="0.2">
      <c r="A9" s="257"/>
      <c r="B9" s="257"/>
      <c r="C9" s="257"/>
      <c r="D9" s="257"/>
      <c r="E9" s="257"/>
      <c r="F9" s="257"/>
      <c r="G9" s="257"/>
      <c r="H9" s="257"/>
      <c r="I9" s="257"/>
      <c r="J9" s="257"/>
      <c r="K9" s="257"/>
      <c r="L9" s="257"/>
      <c r="M9" s="257"/>
      <c r="N9" s="257"/>
      <c r="O9" s="257"/>
      <c r="P9" s="257"/>
    </row>
    <row r="10" spans="1:16" ht="16.5" customHeight="1" x14ac:dyDescent="0.2">
      <c r="A10" s="257"/>
      <c r="B10" s="257"/>
      <c r="C10" s="257"/>
      <c r="D10" s="257"/>
      <c r="E10" s="257"/>
      <c r="F10" s="257"/>
      <c r="G10" s="257"/>
      <c r="H10" s="257"/>
      <c r="I10" s="257"/>
      <c r="J10" s="257"/>
      <c r="K10" s="257"/>
      <c r="L10" s="257"/>
      <c r="M10" s="257"/>
      <c r="N10" s="257"/>
      <c r="O10" s="257"/>
      <c r="P10" s="257"/>
    </row>
    <row r="11" spans="1:16" ht="16.5" customHeight="1" x14ac:dyDescent="0.2">
      <c r="A11" s="257"/>
      <c r="B11" s="257"/>
      <c r="C11" s="257"/>
      <c r="D11" s="257"/>
      <c r="E11" s="257"/>
      <c r="F11" s="257"/>
      <c r="G11" s="257"/>
      <c r="H11" s="257"/>
      <c r="I11" s="257"/>
      <c r="J11" s="257"/>
      <c r="K11" s="257"/>
      <c r="L11" s="257"/>
      <c r="M11" s="257"/>
      <c r="N11" s="257"/>
      <c r="O11" s="257"/>
      <c r="P11" s="257"/>
    </row>
    <row r="12" spans="1:16" ht="16.5" customHeight="1" x14ac:dyDescent="0.2">
      <c r="A12" s="257"/>
      <c r="B12" s="257"/>
      <c r="C12" s="257"/>
      <c r="D12" s="257"/>
      <c r="E12" s="257"/>
      <c r="F12" s="257"/>
      <c r="G12" s="257"/>
      <c r="H12" s="257"/>
      <c r="I12" s="257"/>
      <c r="J12" s="257"/>
      <c r="K12" s="257"/>
      <c r="L12" s="257"/>
      <c r="M12" s="257"/>
      <c r="N12" s="257"/>
      <c r="O12" s="257"/>
      <c r="P12" s="257"/>
    </row>
    <row r="13" spans="1:16" ht="16.5" customHeight="1" x14ac:dyDescent="0.2">
      <c r="A13" s="257"/>
      <c r="B13" s="257"/>
      <c r="C13" s="257"/>
      <c r="D13" s="257"/>
      <c r="E13" s="257"/>
      <c r="F13" s="257"/>
      <c r="G13" s="257"/>
      <c r="H13" s="257"/>
      <c r="I13" s="257"/>
      <c r="J13" s="257"/>
      <c r="K13" s="257"/>
      <c r="L13" s="257"/>
      <c r="M13" s="257"/>
      <c r="N13" s="257"/>
      <c r="O13" s="257"/>
      <c r="P13" s="257"/>
    </row>
    <row r="14" spans="1:16" ht="16.5" customHeight="1" x14ac:dyDescent="0.2">
      <c r="A14" s="257"/>
      <c r="B14" s="257"/>
      <c r="C14" s="257"/>
      <c r="D14" s="257"/>
      <c r="E14" s="257"/>
      <c r="F14" s="257"/>
      <c r="G14" s="257"/>
      <c r="H14" s="257"/>
      <c r="I14" s="257"/>
      <c r="J14" s="257"/>
      <c r="K14" s="257"/>
      <c r="L14" s="257"/>
      <c r="M14" s="257"/>
      <c r="N14" s="257"/>
      <c r="O14" s="257"/>
      <c r="P14" s="257"/>
    </row>
    <row r="15" spans="1:16" ht="16.5" customHeight="1" x14ac:dyDescent="0.2">
      <c r="A15" s="257"/>
      <c r="B15" s="257"/>
      <c r="C15" s="257"/>
      <c r="D15" s="257"/>
      <c r="E15" s="257"/>
      <c r="F15" s="257"/>
      <c r="G15" s="257"/>
      <c r="H15" s="257"/>
      <c r="I15" s="257"/>
      <c r="J15" s="257"/>
      <c r="K15" s="257"/>
      <c r="L15" s="257"/>
      <c r="M15" s="257"/>
      <c r="N15" s="257"/>
      <c r="O15" s="257"/>
      <c r="P15" s="257"/>
    </row>
    <row r="16" spans="1:16" ht="16.5" customHeight="1" x14ac:dyDescent="0.2">
      <c r="A16" s="257"/>
      <c r="B16" s="257"/>
      <c r="C16" s="257"/>
      <c r="D16" s="257"/>
      <c r="E16" s="257"/>
      <c r="F16" s="257"/>
      <c r="G16" s="257"/>
      <c r="H16" s="257"/>
      <c r="I16" s="257"/>
      <c r="J16" s="257"/>
      <c r="K16" s="257"/>
      <c r="L16" s="257"/>
      <c r="M16" s="257"/>
      <c r="N16" s="257"/>
      <c r="O16" s="257"/>
      <c r="P16" s="257"/>
    </row>
    <row r="17" spans="1:16" ht="16.5" customHeight="1" x14ac:dyDescent="0.2">
      <c r="A17" s="257"/>
      <c r="B17" s="257"/>
      <c r="C17" s="257"/>
      <c r="D17" s="257"/>
      <c r="E17" s="257"/>
      <c r="F17" s="257"/>
      <c r="G17" s="257"/>
      <c r="H17" s="257"/>
      <c r="I17" s="257"/>
      <c r="J17" s="257"/>
      <c r="K17" s="257"/>
      <c r="L17" s="257"/>
      <c r="M17" s="257"/>
      <c r="N17" s="257"/>
      <c r="O17" s="257"/>
      <c r="P17" s="257"/>
    </row>
    <row r="18" spans="1:16" ht="16.5" customHeight="1" x14ac:dyDescent="0.2">
      <c r="A18" s="257"/>
      <c r="B18" s="257"/>
      <c r="C18" s="257"/>
      <c r="D18" s="257"/>
      <c r="E18" s="257"/>
      <c r="F18" s="257"/>
      <c r="G18" s="257"/>
      <c r="H18" s="257"/>
      <c r="I18" s="257"/>
      <c r="J18" s="257"/>
      <c r="K18" s="257"/>
      <c r="L18" s="257"/>
      <c r="M18" s="257"/>
      <c r="N18" s="257"/>
      <c r="O18" s="257"/>
      <c r="P18" s="257"/>
    </row>
    <row r="19" spans="1:16" ht="16.5" customHeight="1" x14ac:dyDescent="0.2">
      <c r="A19" s="257"/>
      <c r="B19" s="257"/>
      <c r="C19" s="257"/>
      <c r="D19" s="257"/>
      <c r="E19" s="257"/>
      <c r="F19" s="257"/>
      <c r="G19" s="257"/>
      <c r="H19" s="257"/>
      <c r="I19" s="257"/>
      <c r="J19" s="257"/>
      <c r="K19" s="257"/>
      <c r="L19" s="257"/>
      <c r="M19" s="257"/>
      <c r="N19" s="257"/>
      <c r="O19" s="257"/>
      <c r="P19" s="257"/>
    </row>
    <row r="20" spans="1:16" ht="16.5" customHeight="1" x14ac:dyDescent="0.2">
      <c r="A20" s="257"/>
      <c r="B20" s="257"/>
      <c r="C20" s="257"/>
      <c r="D20" s="257"/>
      <c r="E20" s="257"/>
      <c r="F20" s="257"/>
      <c r="G20" s="257"/>
      <c r="H20" s="257"/>
      <c r="I20" s="257"/>
      <c r="J20" s="257"/>
      <c r="K20" s="257"/>
      <c r="L20" s="257"/>
      <c r="M20" s="257"/>
      <c r="N20" s="257"/>
      <c r="O20" s="257"/>
      <c r="P20" s="257"/>
    </row>
    <row r="21" spans="1:16" ht="16.5" customHeight="1" x14ac:dyDescent="0.2">
      <c r="A21" s="257"/>
      <c r="B21" s="257"/>
      <c r="C21" s="257"/>
      <c r="D21" s="257"/>
      <c r="E21" s="257"/>
      <c r="F21" s="257"/>
      <c r="G21" s="257"/>
      <c r="H21" s="257"/>
      <c r="I21" s="257"/>
      <c r="J21" s="257"/>
      <c r="K21" s="257"/>
      <c r="L21" s="257"/>
      <c r="M21" s="257"/>
      <c r="N21" s="257"/>
      <c r="O21" s="257"/>
      <c r="P21" s="257"/>
    </row>
    <row r="22" spans="1:16" ht="16.5" customHeight="1" x14ac:dyDescent="0.2">
      <c r="A22" s="257"/>
      <c r="B22" s="257"/>
      <c r="C22" s="257"/>
      <c r="D22" s="257"/>
      <c r="E22" s="257"/>
      <c r="F22" s="257"/>
      <c r="G22" s="257"/>
      <c r="H22" s="257"/>
      <c r="I22" s="257"/>
      <c r="J22" s="257"/>
      <c r="K22" s="257"/>
      <c r="L22" s="257"/>
      <c r="M22" s="257"/>
      <c r="N22" s="257"/>
      <c r="O22" s="257"/>
      <c r="P22" s="257"/>
    </row>
    <row r="23" spans="1:16" ht="16.5" customHeight="1" x14ac:dyDescent="0.2">
      <c r="A23" s="257"/>
      <c r="B23" s="257"/>
      <c r="C23" s="257"/>
      <c r="D23" s="257"/>
      <c r="E23" s="257"/>
      <c r="F23" s="257"/>
      <c r="G23" s="257"/>
      <c r="H23" s="257"/>
      <c r="I23" s="257"/>
      <c r="J23" s="257"/>
      <c r="K23" s="257"/>
      <c r="L23" s="257"/>
      <c r="M23" s="257"/>
      <c r="N23" s="257"/>
      <c r="O23" s="257"/>
      <c r="P23" s="257"/>
    </row>
    <row r="24" spans="1:16" ht="16.5" customHeight="1" x14ac:dyDescent="0.2">
      <c r="A24" s="257"/>
      <c r="B24" s="257"/>
      <c r="C24" s="257"/>
      <c r="D24" s="257"/>
      <c r="E24" s="257"/>
      <c r="F24" s="257"/>
      <c r="G24" s="257"/>
      <c r="H24" s="257"/>
      <c r="I24" s="257"/>
      <c r="J24" s="257"/>
      <c r="K24" s="257"/>
      <c r="L24" s="257"/>
      <c r="M24" s="257"/>
      <c r="N24" s="257"/>
      <c r="O24" s="257"/>
      <c r="P24" s="257"/>
    </row>
    <row r="25" spans="1:16" ht="16.5" customHeight="1" x14ac:dyDescent="0.2">
      <c r="A25" s="257"/>
      <c r="B25" s="257"/>
      <c r="C25" s="257"/>
      <c r="D25" s="257"/>
      <c r="E25" s="257"/>
      <c r="F25" s="257"/>
      <c r="G25" s="257"/>
      <c r="H25" s="257"/>
      <c r="I25" s="257"/>
      <c r="J25" s="257"/>
      <c r="K25" s="257"/>
      <c r="L25" s="257"/>
      <c r="M25" s="257"/>
      <c r="N25" s="257"/>
      <c r="O25" s="257"/>
      <c r="P25" s="257"/>
    </row>
    <row r="26" spans="1:16" ht="16.5" customHeight="1" x14ac:dyDescent="0.2">
      <c r="A26" s="257"/>
      <c r="B26" s="257"/>
      <c r="C26" s="257"/>
      <c r="D26" s="257"/>
      <c r="E26" s="257"/>
      <c r="F26" s="257"/>
      <c r="G26" s="257"/>
      <c r="H26" s="257"/>
      <c r="I26" s="257"/>
      <c r="J26" s="257"/>
      <c r="K26" s="257"/>
      <c r="L26" s="257"/>
      <c r="M26" s="257"/>
      <c r="N26" s="257"/>
      <c r="O26" s="257"/>
      <c r="P26" s="257"/>
    </row>
    <row r="27" spans="1:16" ht="16.5" customHeight="1" x14ac:dyDescent="0.2">
      <c r="A27" s="257"/>
      <c r="B27" s="257"/>
      <c r="C27" s="257"/>
      <c r="D27" s="257"/>
      <c r="E27" s="257"/>
      <c r="F27" s="257"/>
      <c r="G27" s="257"/>
      <c r="H27" s="257"/>
      <c r="I27" s="257"/>
      <c r="J27" s="257"/>
      <c r="K27" s="257"/>
      <c r="L27" s="257"/>
      <c r="M27" s="257"/>
      <c r="N27" s="257"/>
      <c r="O27" s="257"/>
      <c r="P27" s="257"/>
    </row>
    <row r="28" spans="1:16" ht="16.5" customHeight="1" x14ac:dyDescent="0.2">
      <c r="A28" s="257"/>
      <c r="B28" s="257"/>
      <c r="C28" s="257"/>
      <c r="D28" s="257"/>
      <c r="E28" s="257"/>
      <c r="F28" s="257"/>
      <c r="G28" s="257"/>
      <c r="H28" s="257"/>
      <c r="I28" s="257"/>
      <c r="J28" s="257"/>
      <c r="K28" s="257"/>
      <c r="L28" s="257"/>
      <c r="M28" s="257"/>
      <c r="N28" s="257"/>
      <c r="O28" s="257"/>
      <c r="P28" s="257"/>
    </row>
    <row r="29" spans="1:16" ht="16.5" customHeight="1" x14ac:dyDescent="0.2">
      <c r="A29" s="257"/>
      <c r="B29" s="257"/>
      <c r="C29" s="257"/>
      <c r="D29" s="257"/>
      <c r="E29" s="257"/>
      <c r="F29" s="257"/>
      <c r="G29" s="257"/>
      <c r="H29" s="257"/>
      <c r="I29" s="257"/>
      <c r="J29" s="257"/>
      <c r="K29" s="257"/>
      <c r="L29" s="257"/>
      <c r="M29" s="257"/>
      <c r="N29" s="257"/>
      <c r="O29" s="257"/>
      <c r="P29" s="257"/>
    </row>
    <row r="30" spans="1:16" ht="16.5" customHeight="1" x14ac:dyDescent="0.2">
      <c r="A30" s="257"/>
      <c r="B30" s="257"/>
      <c r="C30" s="257"/>
      <c r="D30" s="257"/>
      <c r="E30" s="257"/>
      <c r="F30" s="257"/>
      <c r="G30" s="257"/>
      <c r="H30" s="257"/>
      <c r="I30" s="257"/>
      <c r="J30" s="257"/>
      <c r="K30" s="257"/>
      <c r="L30" s="257"/>
      <c r="M30" s="257"/>
      <c r="N30" s="257"/>
      <c r="O30" s="257"/>
      <c r="P30" s="257"/>
    </row>
    <row r="31" spans="1:16" ht="16.5" customHeight="1" x14ac:dyDescent="0.2">
      <c r="A31" s="257"/>
      <c r="B31" s="257"/>
      <c r="C31" s="257"/>
      <c r="D31" s="257"/>
      <c r="E31" s="257"/>
      <c r="F31" s="257"/>
      <c r="G31" s="257"/>
      <c r="H31" s="257"/>
      <c r="I31" s="257"/>
      <c r="J31" s="257"/>
      <c r="K31" s="257"/>
      <c r="L31" s="257"/>
      <c r="M31" s="257"/>
      <c r="N31" s="257"/>
      <c r="O31" s="257"/>
      <c r="P31" s="257"/>
    </row>
    <row r="32" spans="1:16" ht="31.5" customHeight="1" thickBot="1" x14ac:dyDescent="0.25">
      <c r="A32" s="257"/>
      <c r="B32" s="257"/>
      <c r="C32" s="257"/>
      <c r="D32" s="257"/>
      <c r="E32" s="257"/>
      <c r="F32" s="257"/>
      <c r="G32" s="257"/>
      <c r="H32" s="257"/>
      <c r="I32" s="257"/>
      <c r="J32" s="259" t="s">
        <v>506</v>
      </c>
      <c r="K32" s="257"/>
      <c r="L32" s="257"/>
      <c r="M32" s="257"/>
      <c r="N32" s="257"/>
      <c r="O32" s="257"/>
      <c r="P32" s="257"/>
    </row>
    <row r="33" spans="1:16" ht="39" customHeight="1" thickBot="1" x14ac:dyDescent="0.25">
      <c r="A33" s="257"/>
      <c r="B33" s="260" t="s">
        <v>507</v>
      </c>
      <c r="C33" s="261"/>
      <c r="D33" s="261"/>
      <c r="E33" s="262" t="s">
        <v>502</v>
      </c>
      <c r="F33" s="263" t="s">
        <v>4</v>
      </c>
      <c r="G33" s="264" t="s">
        <v>5</v>
      </c>
      <c r="H33" s="264" t="s">
        <v>6</v>
      </c>
      <c r="I33" s="264" t="s">
        <v>7</v>
      </c>
      <c r="J33" s="265" t="s">
        <v>8</v>
      </c>
      <c r="K33" s="257"/>
      <c r="L33" s="257"/>
      <c r="M33" s="257"/>
      <c r="N33" s="257"/>
      <c r="O33" s="257"/>
      <c r="P33" s="257"/>
    </row>
    <row r="34" spans="1:16" ht="39" customHeight="1" x14ac:dyDescent="0.2">
      <c r="A34" s="257"/>
      <c r="B34" s="266"/>
      <c r="C34" s="1153" t="s">
        <v>508</v>
      </c>
      <c r="D34" s="1153"/>
      <c r="E34" s="1154"/>
      <c r="F34" s="267">
        <v>6.48</v>
      </c>
      <c r="G34" s="268">
        <v>7.09</v>
      </c>
      <c r="H34" s="268">
        <v>8.17</v>
      </c>
      <c r="I34" s="268">
        <v>8.4</v>
      </c>
      <c r="J34" s="269">
        <v>8.85</v>
      </c>
      <c r="K34" s="257"/>
      <c r="L34" s="257"/>
      <c r="M34" s="257"/>
      <c r="N34" s="257"/>
      <c r="O34" s="257"/>
      <c r="P34" s="257"/>
    </row>
    <row r="35" spans="1:16" ht="39" customHeight="1" x14ac:dyDescent="0.2">
      <c r="A35" s="257"/>
      <c r="B35" s="270"/>
      <c r="C35" s="1147" t="s">
        <v>509</v>
      </c>
      <c r="D35" s="1148"/>
      <c r="E35" s="1149"/>
      <c r="F35" s="271">
        <v>2.95</v>
      </c>
      <c r="G35" s="272">
        <v>2.94</v>
      </c>
      <c r="H35" s="272">
        <v>3</v>
      </c>
      <c r="I35" s="272">
        <v>3.03</v>
      </c>
      <c r="J35" s="273">
        <v>3.1</v>
      </c>
      <c r="K35" s="257"/>
      <c r="L35" s="257"/>
      <c r="M35" s="257"/>
      <c r="N35" s="257"/>
      <c r="O35" s="257"/>
      <c r="P35" s="257"/>
    </row>
    <row r="36" spans="1:16" ht="39" customHeight="1" x14ac:dyDescent="0.2">
      <c r="A36" s="257"/>
      <c r="B36" s="270"/>
      <c r="C36" s="1147" t="s">
        <v>510</v>
      </c>
      <c r="D36" s="1148"/>
      <c r="E36" s="1149"/>
      <c r="F36" s="271">
        <v>0.01</v>
      </c>
      <c r="G36" s="272">
        <v>0.01</v>
      </c>
      <c r="H36" s="272">
        <v>0.03</v>
      </c>
      <c r="I36" s="272">
        <v>0.01</v>
      </c>
      <c r="J36" s="273">
        <v>2.0299999999999998</v>
      </c>
      <c r="K36" s="257"/>
      <c r="L36" s="257"/>
      <c r="M36" s="257"/>
      <c r="N36" s="257"/>
      <c r="O36" s="257"/>
      <c r="P36" s="257"/>
    </row>
    <row r="37" spans="1:16" ht="39" customHeight="1" x14ac:dyDescent="0.2">
      <c r="A37" s="257"/>
      <c r="B37" s="270"/>
      <c r="C37" s="1147" t="s">
        <v>511</v>
      </c>
      <c r="D37" s="1148"/>
      <c r="E37" s="1149"/>
      <c r="F37" s="271">
        <v>0.16</v>
      </c>
      <c r="G37" s="272">
        <v>0</v>
      </c>
      <c r="H37" s="272">
        <v>0.03</v>
      </c>
      <c r="I37" s="272">
        <v>0.68</v>
      </c>
      <c r="J37" s="273">
        <v>0.81</v>
      </c>
      <c r="K37" s="257"/>
      <c r="L37" s="257"/>
      <c r="M37" s="257"/>
      <c r="N37" s="257"/>
      <c r="O37" s="257"/>
      <c r="P37" s="257"/>
    </row>
    <row r="38" spans="1:16" ht="39" customHeight="1" x14ac:dyDescent="0.2">
      <c r="A38" s="257"/>
      <c r="B38" s="270"/>
      <c r="C38" s="1147" t="s">
        <v>512</v>
      </c>
      <c r="D38" s="1148"/>
      <c r="E38" s="1149"/>
      <c r="F38" s="271">
        <v>0</v>
      </c>
      <c r="G38" s="272">
        <v>0</v>
      </c>
      <c r="H38" s="272">
        <v>0</v>
      </c>
      <c r="I38" s="272">
        <v>0</v>
      </c>
      <c r="J38" s="273">
        <v>0.13</v>
      </c>
      <c r="K38" s="257"/>
      <c r="L38" s="257"/>
      <c r="M38" s="257"/>
      <c r="N38" s="257"/>
      <c r="O38" s="257"/>
      <c r="P38" s="257"/>
    </row>
    <row r="39" spans="1:16" ht="39" customHeight="1" x14ac:dyDescent="0.2">
      <c r="A39" s="257"/>
      <c r="B39" s="270"/>
      <c r="C39" s="1147" t="s">
        <v>513</v>
      </c>
      <c r="D39" s="1148"/>
      <c r="E39" s="1149"/>
      <c r="F39" s="271">
        <v>0</v>
      </c>
      <c r="G39" s="272">
        <v>0</v>
      </c>
      <c r="H39" s="272">
        <v>0.03</v>
      </c>
      <c r="I39" s="272">
        <v>0</v>
      </c>
      <c r="J39" s="273">
        <v>0.05</v>
      </c>
      <c r="K39" s="257"/>
      <c r="L39" s="257"/>
      <c r="M39" s="257"/>
      <c r="N39" s="257"/>
      <c r="O39" s="257"/>
      <c r="P39" s="257"/>
    </row>
    <row r="40" spans="1:16" ht="39" customHeight="1" x14ac:dyDescent="0.2">
      <c r="A40" s="257"/>
      <c r="B40" s="270"/>
      <c r="C40" s="1147" t="s">
        <v>514</v>
      </c>
      <c r="D40" s="1148"/>
      <c r="E40" s="1149"/>
      <c r="F40" s="271">
        <v>0</v>
      </c>
      <c r="G40" s="272">
        <v>0</v>
      </c>
      <c r="H40" s="272">
        <v>0</v>
      </c>
      <c r="I40" s="272">
        <v>0</v>
      </c>
      <c r="J40" s="273">
        <v>0.04</v>
      </c>
      <c r="K40" s="257"/>
      <c r="L40" s="257"/>
      <c r="M40" s="257"/>
      <c r="N40" s="257"/>
      <c r="O40" s="257"/>
      <c r="P40" s="257"/>
    </row>
    <row r="41" spans="1:16" ht="39" customHeight="1" x14ac:dyDescent="0.2">
      <c r="A41" s="257"/>
      <c r="B41" s="270"/>
      <c r="C41" s="1147" t="s">
        <v>515</v>
      </c>
      <c r="D41" s="1148"/>
      <c r="E41" s="1149"/>
      <c r="F41" s="271">
        <v>0</v>
      </c>
      <c r="G41" s="272">
        <v>0</v>
      </c>
      <c r="H41" s="272">
        <v>0.01</v>
      </c>
      <c r="I41" s="272">
        <v>0</v>
      </c>
      <c r="J41" s="273">
        <v>0.01</v>
      </c>
      <c r="K41" s="257"/>
      <c r="L41" s="257"/>
      <c r="M41" s="257"/>
      <c r="N41" s="257"/>
      <c r="O41" s="257"/>
      <c r="P41" s="257"/>
    </row>
    <row r="42" spans="1:16" ht="39" customHeight="1" x14ac:dyDescent="0.2">
      <c r="A42" s="257"/>
      <c r="B42" s="274"/>
      <c r="C42" s="1147" t="s">
        <v>516</v>
      </c>
      <c r="D42" s="1148"/>
      <c r="E42" s="1149"/>
      <c r="F42" s="271" t="s">
        <v>462</v>
      </c>
      <c r="G42" s="272" t="s">
        <v>462</v>
      </c>
      <c r="H42" s="272" t="s">
        <v>462</v>
      </c>
      <c r="I42" s="272" t="s">
        <v>462</v>
      </c>
      <c r="J42" s="273" t="s">
        <v>462</v>
      </c>
      <c r="K42" s="257"/>
      <c r="L42" s="257"/>
      <c r="M42" s="257"/>
      <c r="N42" s="257"/>
      <c r="O42" s="257"/>
      <c r="P42" s="257"/>
    </row>
    <row r="43" spans="1:16" ht="39" customHeight="1" thickBot="1" x14ac:dyDescent="0.25">
      <c r="A43" s="257"/>
      <c r="B43" s="275"/>
      <c r="C43" s="1150" t="s">
        <v>517</v>
      </c>
      <c r="D43" s="1151"/>
      <c r="E43" s="1152"/>
      <c r="F43" s="276">
        <v>0</v>
      </c>
      <c r="G43" s="277">
        <v>0</v>
      </c>
      <c r="H43" s="277">
        <v>0</v>
      </c>
      <c r="I43" s="277">
        <v>0.05</v>
      </c>
      <c r="J43" s="278">
        <v>0</v>
      </c>
      <c r="K43" s="257"/>
      <c r="L43" s="257"/>
      <c r="M43" s="257"/>
      <c r="N43" s="257"/>
      <c r="O43" s="257"/>
      <c r="P43" s="257"/>
    </row>
    <row r="44" spans="1:16" ht="39" customHeight="1" x14ac:dyDescent="0.2">
      <c r="A44" s="257"/>
      <c r="B44" s="279" t="s">
        <v>518</v>
      </c>
      <c r="C44" s="280"/>
      <c r="D44" s="281"/>
      <c r="E44" s="281"/>
      <c r="F44" s="282"/>
      <c r="G44" s="282"/>
      <c r="H44" s="282"/>
      <c r="I44" s="282"/>
      <c r="J44" s="282"/>
      <c r="K44" s="257"/>
      <c r="L44" s="257"/>
      <c r="M44" s="257"/>
      <c r="N44" s="257"/>
      <c r="O44" s="257"/>
      <c r="P44" s="257"/>
    </row>
    <row r="45" spans="1:16" ht="18" customHeight="1" x14ac:dyDescent="0.2">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284" customWidth="1"/>
    <col min="2" max="3" width="10.88671875" style="284" customWidth="1"/>
    <col min="4" max="4" width="10" style="284" customWidth="1"/>
    <col min="5" max="10" width="11" style="284" customWidth="1"/>
    <col min="11" max="15" width="13.109375" style="284" customWidth="1"/>
    <col min="16" max="21" width="11.44140625" style="284" customWidth="1"/>
    <col min="22" max="16384" width="0" style="284" hidden="1"/>
  </cols>
  <sheetData>
    <row r="1" spans="1:21" ht="13.5" customHeight="1" x14ac:dyDescent="0.2">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2">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2">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2">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2">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2">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2">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2">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2">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2">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2">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2">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2">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2">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2">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2">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2">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2">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2">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2">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2">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2">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2">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2">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2">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2">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2">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2">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2">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2">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2">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2">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2">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2">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2">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2">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2">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2">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2">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2">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2">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2">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5">
      <c r="A43" s="283"/>
      <c r="B43" s="283"/>
      <c r="C43" s="283"/>
      <c r="D43" s="283"/>
      <c r="E43" s="283"/>
      <c r="F43" s="283"/>
      <c r="G43" s="283"/>
      <c r="H43" s="283"/>
      <c r="I43" s="283"/>
      <c r="J43" s="283"/>
      <c r="K43" s="283"/>
      <c r="L43" s="283"/>
      <c r="M43" s="283"/>
      <c r="N43" s="283"/>
      <c r="O43" s="285" t="s">
        <v>519</v>
      </c>
      <c r="P43" s="283"/>
      <c r="Q43" s="283"/>
      <c r="R43" s="283"/>
      <c r="S43" s="283"/>
      <c r="T43" s="283"/>
      <c r="U43" s="283"/>
    </row>
    <row r="44" spans="1:21" ht="30.75" customHeight="1" thickBot="1" x14ac:dyDescent="0.25">
      <c r="A44" s="283"/>
      <c r="B44" s="286" t="s">
        <v>520</v>
      </c>
      <c r="C44" s="287"/>
      <c r="D44" s="287"/>
      <c r="E44" s="288"/>
      <c r="F44" s="288"/>
      <c r="G44" s="288"/>
      <c r="H44" s="288"/>
      <c r="I44" s="288"/>
      <c r="J44" s="289" t="s">
        <v>502</v>
      </c>
      <c r="K44" s="290" t="s">
        <v>4</v>
      </c>
      <c r="L44" s="291" t="s">
        <v>5</v>
      </c>
      <c r="M44" s="291" t="s">
        <v>6</v>
      </c>
      <c r="N44" s="291" t="s">
        <v>7</v>
      </c>
      <c r="O44" s="292" t="s">
        <v>8</v>
      </c>
      <c r="P44" s="283"/>
      <c r="Q44" s="283"/>
      <c r="R44" s="283"/>
      <c r="S44" s="283"/>
      <c r="T44" s="283"/>
      <c r="U44" s="283"/>
    </row>
    <row r="45" spans="1:21" ht="30.75" customHeight="1" x14ac:dyDescent="0.2">
      <c r="A45" s="283"/>
      <c r="B45" s="1163" t="s">
        <v>521</v>
      </c>
      <c r="C45" s="1164"/>
      <c r="D45" s="293"/>
      <c r="E45" s="1169" t="s">
        <v>522</v>
      </c>
      <c r="F45" s="1169"/>
      <c r="G45" s="1169"/>
      <c r="H45" s="1169"/>
      <c r="I45" s="1169"/>
      <c r="J45" s="1170"/>
      <c r="K45" s="294">
        <v>8651</v>
      </c>
      <c r="L45" s="295">
        <v>8274</v>
      </c>
      <c r="M45" s="295">
        <v>8203</v>
      </c>
      <c r="N45" s="295">
        <v>8243</v>
      </c>
      <c r="O45" s="296">
        <v>8190</v>
      </c>
      <c r="P45" s="283"/>
      <c r="Q45" s="283"/>
      <c r="R45" s="283"/>
      <c r="S45" s="283"/>
      <c r="T45" s="283"/>
      <c r="U45" s="283"/>
    </row>
    <row r="46" spans="1:21" ht="30.75" customHeight="1" x14ac:dyDescent="0.2">
      <c r="A46" s="283"/>
      <c r="B46" s="1165"/>
      <c r="C46" s="1166"/>
      <c r="D46" s="297"/>
      <c r="E46" s="1157" t="s">
        <v>523</v>
      </c>
      <c r="F46" s="1157"/>
      <c r="G46" s="1157"/>
      <c r="H46" s="1157"/>
      <c r="I46" s="1157"/>
      <c r="J46" s="1158"/>
      <c r="K46" s="298" t="s">
        <v>462</v>
      </c>
      <c r="L46" s="299" t="s">
        <v>462</v>
      </c>
      <c r="M46" s="299" t="s">
        <v>462</v>
      </c>
      <c r="N46" s="299" t="s">
        <v>462</v>
      </c>
      <c r="O46" s="300" t="s">
        <v>462</v>
      </c>
      <c r="P46" s="283"/>
      <c r="Q46" s="283"/>
      <c r="R46" s="283"/>
      <c r="S46" s="283"/>
      <c r="T46" s="283"/>
      <c r="U46" s="283"/>
    </row>
    <row r="47" spans="1:21" ht="30.75" customHeight="1" x14ac:dyDescent="0.2">
      <c r="A47" s="283"/>
      <c r="B47" s="1165"/>
      <c r="C47" s="1166"/>
      <c r="D47" s="297"/>
      <c r="E47" s="1157" t="s">
        <v>524</v>
      </c>
      <c r="F47" s="1157"/>
      <c r="G47" s="1157"/>
      <c r="H47" s="1157"/>
      <c r="I47" s="1157"/>
      <c r="J47" s="1158"/>
      <c r="K47" s="298" t="s">
        <v>462</v>
      </c>
      <c r="L47" s="299" t="s">
        <v>462</v>
      </c>
      <c r="M47" s="299" t="s">
        <v>462</v>
      </c>
      <c r="N47" s="299" t="s">
        <v>462</v>
      </c>
      <c r="O47" s="300" t="s">
        <v>462</v>
      </c>
      <c r="P47" s="283"/>
      <c r="Q47" s="283"/>
      <c r="R47" s="283"/>
      <c r="S47" s="283"/>
      <c r="T47" s="283"/>
      <c r="U47" s="283"/>
    </row>
    <row r="48" spans="1:21" ht="30.75" customHeight="1" x14ac:dyDescent="0.2">
      <c r="A48" s="283"/>
      <c r="B48" s="1165"/>
      <c r="C48" s="1166"/>
      <c r="D48" s="297"/>
      <c r="E48" s="1157" t="s">
        <v>525</v>
      </c>
      <c r="F48" s="1157"/>
      <c r="G48" s="1157"/>
      <c r="H48" s="1157"/>
      <c r="I48" s="1157"/>
      <c r="J48" s="1158"/>
      <c r="K48" s="298">
        <v>1510</v>
      </c>
      <c r="L48" s="299">
        <v>1498</v>
      </c>
      <c r="M48" s="299">
        <v>1496</v>
      </c>
      <c r="N48" s="299">
        <v>1409</v>
      </c>
      <c r="O48" s="300">
        <v>1414</v>
      </c>
      <c r="P48" s="283"/>
      <c r="Q48" s="283"/>
      <c r="R48" s="283"/>
      <c r="S48" s="283"/>
      <c r="T48" s="283"/>
      <c r="U48" s="283"/>
    </row>
    <row r="49" spans="1:21" ht="30.75" customHeight="1" x14ac:dyDescent="0.2">
      <c r="A49" s="283"/>
      <c r="B49" s="1165"/>
      <c r="C49" s="1166"/>
      <c r="D49" s="297"/>
      <c r="E49" s="1157" t="s">
        <v>526</v>
      </c>
      <c r="F49" s="1157"/>
      <c r="G49" s="1157"/>
      <c r="H49" s="1157"/>
      <c r="I49" s="1157"/>
      <c r="J49" s="1158"/>
      <c r="K49" s="298" t="s">
        <v>462</v>
      </c>
      <c r="L49" s="299" t="s">
        <v>462</v>
      </c>
      <c r="M49" s="299" t="s">
        <v>462</v>
      </c>
      <c r="N49" s="299" t="s">
        <v>462</v>
      </c>
      <c r="O49" s="300" t="s">
        <v>462</v>
      </c>
      <c r="P49" s="283"/>
      <c r="Q49" s="283"/>
      <c r="R49" s="283"/>
      <c r="S49" s="283"/>
      <c r="T49" s="283"/>
      <c r="U49" s="283"/>
    </row>
    <row r="50" spans="1:21" ht="30.75" customHeight="1" x14ac:dyDescent="0.2">
      <c r="A50" s="283"/>
      <c r="B50" s="1165"/>
      <c r="C50" s="1166"/>
      <c r="D50" s="297"/>
      <c r="E50" s="1157" t="s">
        <v>527</v>
      </c>
      <c r="F50" s="1157"/>
      <c r="G50" s="1157"/>
      <c r="H50" s="1157"/>
      <c r="I50" s="1157"/>
      <c r="J50" s="1158"/>
      <c r="K50" s="298">
        <v>136</v>
      </c>
      <c r="L50" s="299">
        <v>136</v>
      </c>
      <c r="M50" s="299">
        <v>136</v>
      </c>
      <c r="N50" s="299">
        <v>136</v>
      </c>
      <c r="O50" s="300">
        <v>136</v>
      </c>
      <c r="P50" s="283"/>
      <c r="Q50" s="283"/>
      <c r="R50" s="283"/>
      <c r="S50" s="283"/>
      <c r="T50" s="283"/>
      <c r="U50" s="283"/>
    </row>
    <row r="51" spans="1:21" ht="30.75" customHeight="1" x14ac:dyDescent="0.2">
      <c r="A51" s="283"/>
      <c r="B51" s="1167"/>
      <c r="C51" s="1168"/>
      <c r="D51" s="301"/>
      <c r="E51" s="1157" t="s">
        <v>528</v>
      </c>
      <c r="F51" s="1157"/>
      <c r="G51" s="1157"/>
      <c r="H51" s="1157"/>
      <c r="I51" s="1157"/>
      <c r="J51" s="1158"/>
      <c r="K51" s="298" t="s">
        <v>462</v>
      </c>
      <c r="L51" s="299" t="s">
        <v>462</v>
      </c>
      <c r="M51" s="299" t="s">
        <v>462</v>
      </c>
      <c r="N51" s="299" t="s">
        <v>462</v>
      </c>
      <c r="O51" s="300" t="s">
        <v>462</v>
      </c>
      <c r="P51" s="283"/>
      <c r="Q51" s="283"/>
      <c r="R51" s="283"/>
      <c r="S51" s="283"/>
      <c r="T51" s="283"/>
      <c r="U51" s="283"/>
    </row>
    <row r="52" spans="1:21" ht="30.75" customHeight="1" x14ac:dyDescent="0.2">
      <c r="A52" s="283"/>
      <c r="B52" s="1155" t="s">
        <v>529</v>
      </c>
      <c r="C52" s="1156"/>
      <c r="D52" s="301"/>
      <c r="E52" s="1157" t="s">
        <v>530</v>
      </c>
      <c r="F52" s="1157"/>
      <c r="G52" s="1157"/>
      <c r="H52" s="1157"/>
      <c r="I52" s="1157"/>
      <c r="J52" s="1158"/>
      <c r="K52" s="298">
        <v>7579</v>
      </c>
      <c r="L52" s="299">
        <v>7704</v>
      </c>
      <c r="M52" s="299">
        <v>7972</v>
      </c>
      <c r="N52" s="299">
        <v>7963</v>
      </c>
      <c r="O52" s="300">
        <v>7942</v>
      </c>
      <c r="P52" s="283"/>
      <c r="Q52" s="283"/>
      <c r="R52" s="283"/>
      <c r="S52" s="283"/>
      <c r="T52" s="283"/>
      <c r="U52" s="283"/>
    </row>
    <row r="53" spans="1:21" ht="30.75" customHeight="1" thickBot="1" x14ac:dyDescent="0.25">
      <c r="A53" s="283"/>
      <c r="B53" s="1159" t="s">
        <v>531</v>
      </c>
      <c r="C53" s="1160"/>
      <c r="D53" s="302"/>
      <c r="E53" s="1161" t="s">
        <v>532</v>
      </c>
      <c r="F53" s="1161"/>
      <c r="G53" s="1161"/>
      <c r="H53" s="1161"/>
      <c r="I53" s="1161"/>
      <c r="J53" s="1162"/>
      <c r="K53" s="303">
        <v>2718</v>
      </c>
      <c r="L53" s="304">
        <v>2204</v>
      </c>
      <c r="M53" s="304">
        <v>1863</v>
      </c>
      <c r="N53" s="304">
        <v>1825</v>
      </c>
      <c r="O53" s="305">
        <v>1798</v>
      </c>
      <c r="P53" s="283"/>
      <c r="Q53" s="283"/>
      <c r="R53" s="283"/>
      <c r="S53" s="283"/>
      <c r="T53" s="283"/>
      <c r="U53" s="283"/>
    </row>
    <row r="54" spans="1:21" ht="24" customHeight="1" x14ac:dyDescent="0.2">
      <c r="A54" s="283"/>
      <c r="B54" s="306" t="s">
        <v>533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2">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2">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307" customWidth="1"/>
    <col min="2" max="3" width="12.6640625" style="307" customWidth="1"/>
    <col min="4" max="4" width="11.6640625" style="307" customWidth="1"/>
    <col min="5" max="8" width="10.33203125" style="307" customWidth="1"/>
    <col min="9" max="13" width="16.33203125" style="307" customWidth="1"/>
    <col min="14" max="19" width="12.6640625" style="307" customWidth="1"/>
    <col min="20" max="16384" width="0" style="30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08" t="s">
        <v>519</v>
      </c>
    </row>
    <row r="40" spans="2:13" ht="27.75" customHeight="1" thickBot="1" x14ac:dyDescent="0.25">
      <c r="B40" s="309" t="s">
        <v>520</v>
      </c>
      <c r="C40" s="310"/>
      <c r="D40" s="310"/>
      <c r="E40" s="311"/>
      <c r="F40" s="311"/>
      <c r="G40" s="311"/>
      <c r="H40" s="312" t="s">
        <v>502</v>
      </c>
      <c r="I40" s="313" t="s">
        <v>4</v>
      </c>
      <c r="J40" s="314" t="s">
        <v>5</v>
      </c>
      <c r="K40" s="314" t="s">
        <v>6</v>
      </c>
      <c r="L40" s="314" t="s">
        <v>7</v>
      </c>
      <c r="M40" s="315" t="s">
        <v>8</v>
      </c>
    </row>
    <row r="41" spans="2:13" ht="27.75" customHeight="1" x14ac:dyDescent="0.2">
      <c r="B41" s="1171" t="s">
        <v>534</v>
      </c>
      <c r="C41" s="1172"/>
      <c r="D41" s="316"/>
      <c r="E41" s="1177" t="s">
        <v>535</v>
      </c>
      <c r="F41" s="1177"/>
      <c r="G41" s="1177"/>
      <c r="H41" s="1178"/>
      <c r="I41" s="317">
        <v>75283</v>
      </c>
      <c r="J41" s="318">
        <v>75814</v>
      </c>
      <c r="K41" s="318">
        <v>79483</v>
      </c>
      <c r="L41" s="318">
        <v>77542</v>
      </c>
      <c r="M41" s="319">
        <v>75185</v>
      </c>
    </row>
    <row r="42" spans="2:13" ht="27.75" customHeight="1" x14ac:dyDescent="0.2">
      <c r="B42" s="1173"/>
      <c r="C42" s="1174"/>
      <c r="D42" s="320"/>
      <c r="E42" s="1179" t="s">
        <v>536</v>
      </c>
      <c r="F42" s="1179"/>
      <c r="G42" s="1179"/>
      <c r="H42" s="1180"/>
      <c r="I42" s="321">
        <v>766</v>
      </c>
      <c r="J42" s="322">
        <v>643</v>
      </c>
      <c r="K42" s="322">
        <v>539</v>
      </c>
      <c r="L42" s="322">
        <v>403</v>
      </c>
      <c r="M42" s="323">
        <v>268</v>
      </c>
    </row>
    <row r="43" spans="2:13" ht="27.75" customHeight="1" x14ac:dyDescent="0.2">
      <c r="B43" s="1173"/>
      <c r="C43" s="1174"/>
      <c r="D43" s="320"/>
      <c r="E43" s="1179" t="s">
        <v>537</v>
      </c>
      <c r="F43" s="1179"/>
      <c r="G43" s="1179"/>
      <c r="H43" s="1180"/>
      <c r="I43" s="321">
        <v>18439</v>
      </c>
      <c r="J43" s="322">
        <v>17513</v>
      </c>
      <c r="K43" s="322">
        <v>16807</v>
      </c>
      <c r="L43" s="322">
        <v>16378</v>
      </c>
      <c r="M43" s="323">
        <v>15665</v>
      </c>
    </row>
    <row r="44" spans="2:13" ht="27.75" customHeight="1" x14ac:dyDescent="0.2">
      <c r="B44" s="1173"/>
      <c r="C44" s="1174"/>
      <c r="D44" s="320"/>
      <c r="E44" s="1179" t="s">
        <v>538</v>
      </c>
      <c r="F44" s="1179"/>
      <c r="G44" s="1179"/>
      <c r="H44" s="1180"/>
      <c r="I44" s="321" t="s">
        <v>462</v>
      </c>
      <c r="J44" s="322" t="s">
        <v>462</v>
      </c>
      <c r="K44" s="322" t="s">
        <v>462</v>
      </c>
      <c r="L44" s="322" t="s">
        <v>462</v>
      </c>
      <c r="M44" s="323" t="s">
        <v>462</v>
      </c>
    </row>
    <row r="45" spans="2:13" ht="27.75" customHeight="1" x14ac:dyDescent="0.2">
      <c r="B45" s="1173"/>
      <c r="C45" s="1174"/>
      <c r="D45" s="320"/>
      <c r="E45" s="1179" t="s">
        <v>539</v>
      </c>
      <c r="F45" s="1179"/>
      <c r="G45" s="1179"/>
      <c r="H45" s="1180"/>
      <c r="I45" s="321">
        <v>13636</v>
      </c>
      <c r="J45" s="322">
        <v>13071</v>
      </c>
      <c r="K45" s="322">
        <v>12044</v>
      </c>
      <c r="L45" s="322">
        <v>11878</v>
      </c>
      <c r="M45" s="323">
        <v>11602</v>
      </c>
    </row>
    <row r="46" spans="2:13" ht="27.75" customHeight="1" x14ac:dyDescent="0.2">
      <c r="B46" s="1173"/>
      <c r="C46" s="1174"/>
      <c r="D46" s="324"/>
      <c r="E46" s="1179" t="s">
        <v>540</v>
      </c>
      <c r="F46" s="1179"/>
      <c r="G46" s="1179"/>
      <c r="H46" s="1180"/>
      <c r="I46" s="321" t="s">
        <v>462</v>
      </c>
      <c r="J46" s="322" t="s">
        <v>462</v>
      </c>
      <c r="K46" s="322" t="s">
        <v>462</v>
      </c>
      <c r="L46" s="322" t="s">
        <v>462</v>
      </c>
      <c r="M46" s="323" t="s">
        <v>462</v>
      </c>
    </row>
    <row r="47" spans="2:13" ht="27.75" customHeight="1" x14ac:dyDescent="0.2">
      <c r="B47" s="1173"/>
      <c r="C47" s="1174"/>
      <c r="D47" s="325"/>
      <c r="E47" s="1181" t="s">
        <v>541</v>
      </c>
      <c r="F47" s="1182"/>
      <c r="G47" s="1182"/>
      <c r="H47" s="1183"/>
      <c r="I47" s="321" t="s">
        <v>462</v>
      </c>
      <c r="J47" s="322" t="s">
        <v>462</v>
      </c>
      <c r="K47" s="322" t="s">
        <v>462</v>
      </c>
      <c r="L47" s="322" t="s">
        <v>462</v>
      </c>
      <c r="M47" s="323" t="s">
        <v>462</v>
      </c>
    </row>
    <row r="48" spans="2:13" ht="27.75" customHeight="1" x14ac:dyDescent="0.2">
      <c r="B48" s="1173"/>
      <c r="C48" s="1174"/>
      <c r="D48" s="320"/>
      <c r="E48" s="1179" t="s">
        <v>542</v>
      </c>
      <c r="F48" s="1179"/>
      <c r="G48" s="1179"/>
      <c r="H48" s="1180"/>
      <c r="I48" s="321" t="s">
        <v>462</v>
      </c>
      <c r="J48" s="322" t="s">
        <v>462</v>
      </c>
      <c r="K48" s="322" t="s">
        <v>462</v>
      </c>
      <c r="L48" s="322" t="s">
        <v>462</v>
      </c>
      <c r="M48" s="323" t="s">
        <v>462</v>
      </c>
    </row>
    <row r="49" spans="2:13" ht="27.75" customHeight="1" x14ac:dyDescent="0.2">
      <c r="B49" s="1175"/>
      <c r="C49" s="1176"/>
      <c r="D49" s="320"/>
      <c r="E49" s="1179" t="s">
        <v>543</v>
      </c>
      <c r="F49" s="1179"/>
      <c r="G49" s="1179"/>
      <c r="H49" s="1180"/>
      <c r="I49" s="321" t="s">
        <v>462</v>
      </c>
      <c r="J49" s="322" t="s">
        <v>462</v>
      </c>
      <c r="K49" s="322" t="s">
        <v>462</v>
      </c>
      <c r="L49" s="322" t="s">
        <v>462</v>
      </c>
      <c r="M49" s="323" t="s">
        <v>462</v>
      </c>
    </row>
    <row r="50" spans="2:13" ht="27.75" customHeight="1" x14ac:dyDescent="0.2">
      <c r="B50" s="1184" t="s">
        <v>544</v>
      </c>
      <c r="C50" s="1185"/>
      <c r="D50" s="326"/>
      <c r="E50" s="1179" t="s">
        <v>545</v>
      </c>
      <c r="F50" s="1179"/>
      <c r="G50" s="1179"/>
      <c r="H50" s="1180"/>
      <c r="I50" s="321">
        <v>25007</v>
      </c>
      <c r="J50" s="322">
        <v>27862</v>
      </c>
      <c r="K50" s="322">
        <v>29604</v>
      </c>
      <c r="L50" s="322">
        <v>32684</v>
      </c>
      <c r="M50" s="323">
        <v>36411</v>
      </c>
    </row>
    <row r="51" spans="2:13" ht="27.75" customHeight="1" x14ac:dyDescent="0.2">
      <c r="B51" s="1173"/>
      <c r="C51" s="1174"/>
      <c r="D51" s="320"/>
      <c r="E51" s="1179" t="s">
        <v>546</v>
      </c>
      <c r="F51" s="1179"/>
      <c r="G51" s="1179"/>
      <c r="H51" s="1180"/>
      <c r="I51" s="321">
        <v>10210</v>
      </c>
      <c r="J51" s="322">
        <v>9830</v>
      </c>
      <c r="K51" s="322">
        <v>9631</v>
      </c>
      <c r="L51" s="322">
        <v>9120</v>
      </c>
      <c r="M51" s="323">
        <v>9067</v>
      </c>
    </row>
    <row r="52" spans="2:13" ht="27.75" customHeight="1" x14ac:dyDescent="0.2">
      <c r="B52" s="1175"/>
      <c r="C52" s="1176"/>
      <c r="D52" s="320"/>
      <c r="E52" s="1179" t="s">
        <v>547</v>
      </c>
      <c r="F52" s="1179"/>
      <c r="G52" s="1179"/>
      <c r="H52" s="1180"/>
      <c r="I52" s="321">
        <v>69063</v>
      </c>
      <c r="J52" s="322">
        <v>69804</v>
      </c>
      <c r="K52" s="322">
        <v>71307</v>
      </c>
      <c r="L52" s="322">
        <v>71244</v>
      </c>
      <c r="M52" s="323">
        <v>69162</v>
      </c>
    </row>
    <row r="53" spans="2:13" ht="27.75" customHeight="1" thickBot="1" x14ac:dyDescent="0.25">
      <c r="B53" s="1186" t="s">
        <v>531</v>
      </c>
      <c r="C53" s="1187"/>
      <c r="D53" s="327"/>
      <c r="E53" s="1188" t="s">
        <v>548</v>
      </c>
      <c r="F53" s="1188"/>
      <c r="G53" s="1188"/>
      <c r="H53" s="1189"/>
      <c r="I53" s="328">
        <v>3843</v>
      </c>
      <c r="J53" s="329">
        <v>-455</v>
      </c>
      <c r="K53" s="329">
        <v>-1668</v>
      </c>
      <c r="L53" s="329">
        <v>-6847</v>
      </c>
      <c r="M53" s="330">
        <v>-11919</v>
      </c>
    </row>
    <row r="54" spans="2:13" ht="27.75" customHeight="1" x14ac:dyDescent="0.2">
      <c r="B54" s="331" t="s">
        <v>549</v>
      </c>
      <c r="C54" s="332"/>
      <c r="D54" s="332"/>
      <c r="E54" s="333"/>
      <c r="F54" s="333"/>
      <c r="G54" s="333"/>
      <c r="H54" s="333"/>
      <c r="I54" s="334"/>
      <c r="J54" s="334"/>
      <c r="K54" s="334"/>
      <c r="L54" s="334"/>
      <c r="M54" s="33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1202" t="s">
        <v>16</v>
      </c>
      <c r="H43" s="1203"/>
      <c r="I43" s="1203"/>
      <c r="J43" s="1203"/>
      <c r="K43" s="1203"/>
      <c r="L43" s="1203"/>
      <c r="M43" s="1203"/>
      <c r="N43" s="1203"/>
      <c r="O43" s="1204"/>
    </row>
    <row r="44" spans="2:17" ht="13.2" x14ac:dyDescent="0.2">
      <c r="B44" s="12"/>
      <c r="C44" s="4"/>
      <c r="D44" s="4"/>
      <c r="E44" s="4"/>
      <c r="F44" s="4"/>
      <c r="G44" s="1205"/>
      <c r="H44" s="1206"/>
      <c r="I44" s="1206"/>
      <c r="J44" s="1206"/>
      <c r="K44" s="1206"/>
      <c r="L44" s="1206"/>
      <c r="M44" s="1206"/>
      <c r="N44" s="1206"/>
      <c r="O44" s="1207"/>
    </row>
    <row r="45" spans="2:17" ht="13.2" x14ac:dyDescent="0.2">
      <c r="B45" s="12"/>
      <c r="C45" s="4"/>
      <c r="D45" s="4"/>
      <c r="E45" s="4"/>
      <c r="F45" s="4"/>
      <c r="G45" s="1205"/>
      <c r="H45" s="1206"/>
      <c r="I45" s="1206"/>
      <c r="J45" s="1206"/>
      <c r="K45" s="1206"/>
      <c r="L45" s="1206"/>
      <c r="M45" s="1206"/>
      <c r="N45" s="1206"/>
      <c r="O45" s="1207"/>
    </row>
    <row r="46" spans="2:17" ht="13.2" x14ac:dyDescent="0.2">
      <c r="B46" s="12"/>
      <c r="C46" s="4"/>
      <c r="D46" s="4"/>
      <c r="E46" s="4"/>
      <c r="F46" s="4"/>
      <c r="G46" s="1205"/>
      <c r="H46" s="1206"/>
      <c r="I46" s="1206"/>
      <c r="J46" s="1206"/>
      <c r="K46" s="1206"/>
      <c r="L46" s="1206"/>
      <c r="M46" s="1206"/>
      <c r="N46" s="1206"/>
      <c r="O46" s="1207"/>
    </row>
    <row r="47" spans="2:17" ht="13.2" x14ac:dyDescent="0.2">
      <c r="B47" s="12"/>
      <c r="C47" s="4"/>
      <c r="D47" s="4"/>
      <c r="E47" s="4"/>
      <c r="F47" s="4"/>
      <c r="G47" s="1208"/>
      <c r="H47" s="1209"/>
      <c r="I47" s="1209"/>
      <c r="J47" s="1209"/>
      <c r="K47" s="1209"/>
      <c r="L47" s="1209"/>
      <c r="M47" s="1209"/>
      <c r="N47" s="1209"/>
      <c r="O47" s="1210"/>
    </row>
    <row r="48" spans="2:17" ht="13.2" x14ac:dyDescent="0.2">
      <c r="B48" s="12"/>
      <c r="C48" s="4"/>
      <c r="D48" s="4"/>
      <c r="E48" s="4"/>
      <c r="F48" s="4"/>
      <c r="G48" s="4"/>
      <c r="H48" s="22"/>
      <c r="I48" s="22"/>
      <c r="J48" s="22"/>
    </row>
    <row r="49" spans="1:17" ht="13.2" x14ac:dyDescent="0.2">
      <c r="B49" s="12"/>
      <c r="C49" s="4"/>
      <c r="D49" s="4"/>
      <c r="E49" s="4"/>
      <c r="F49" s="4"/>
      <c r="G49" s="3" t="s">
        <v>3</v>
      </c>
    </row>
    <row r="50" spans="1:17" ht="13.2" x14ac:dyDescent="0.2">
      <c r="B50" s="12"/>
      <c r="C50" s="4"/>
      <c r="D50" s="4"/>
      <c r="E50" s="4"/>
      <c r="F50" s="4"/>
      <c r="G50" s="1211"/>
      <c r="H50" s="1212"/>
      <c r="I50" s="1212"/>
      <c r="J50" s="1213"/>
      <c r="K50" s="23" t="s">
        <v>4</v>
      </c>
      <c r="L50" s="23" t="s">
        <v>5</v>
      </c>
      <c r="M50" s="23" t="s">
        <v>6</v>
      </c>
      <c r="N50" s="23" t="s">
        <v>7</v>
      </c>
      <c r="O50" s="23" t="s">
        <v>8</v>
      </c>
    </row>
    <row r="51" spans="1:17" ht="13.2" x14ac:dyDescent="0.2">
      <c r="B51" s="12"/>
      <c r="C51" s="4"/>
      <c r="D51" s="4"/>
      <c r="E51" s="4"/>
      <c r="F51" s="4"/>
      <c r="G51" s="1214" t="s">
        <v>9</v>
      </c>
      <c r="H51" s="1215"/>
      <c r="I51" s="1220" t="s">
        <v>10</v>
      </c>
      <c r="J51" s="1220"/>
      <c r="K51" s="1224"/>
      <c r="L51" s="1224"/>
      <c r="M51" s="1224"/>
      <c r="N51" s="1190"/>
      <c r="O51" s="1224"/>
    </row>
    <row r="52" spans="1:17" ht="13.2" x14ac:dyDescent="0.2">
      <c r="B52" s="12"/>
      <c r="C52" s="4"/>
      <c r="D52" s="4"/>
      <c r="E52" s="4"/>
      <c r="F52" s="4"/>
      <c r="G52" s="1216"/>
      <c r="H52" s="1217"/>
      <c r="I52" s="1221"/>
      <c r="J52" s="1221"/>
      <c r="K52" s="1190"/>
      <c r="L52" s="1190"/>
      <c r="M52" s="1190"/>
      <c r="N52" s="1190"/>
      <c r="O52" s="1190"/>
    </row>
    <row r="53" spans="1:17" ht="13.2" x14ac:dyDescent="0.2">
      <c r="A53" s="24"/>
      <c r="B53" s="12"/>
      <c r="C53" s="4"/>
      <c r="D53" s="4"/>
      <c r="E53" s="4"/>
      <c r="F53" s="4"/>
      <c r="G53" s="1216"/>
      <c r="H53" s="1217"/>
      <c r="I53" s="1200" t="s">
        <v>11</v>
      </c>
      <c r="J53" s="1200"/>
      <c r="K53" s="1225"/>
      <c r="L53" s="1225"/>
      <c r="M53" s="1225"/>
      <c r="N53" s="1222">
        <v>50.6</v>
      </c>
      <c r="O53" s="1225"/>
    </row>
    <row r="54" spans="1:17" ht="13.2" x14ac:dyDescent="0.2">
      <c r="A54" s="24"/>
      <c r="B54" s="12"/>
      <c r="C54" s="4"/>
      <c r="D54" s="4"/>
      <c r="E54" s="4"/>
      <c r="F54" s="4"/>
      <c r="G54" s="1218"/>
      <c r="H54" s="1219"/>
      <c r="I54" s="1200"/>
      <c r="J54" s="1200"/>
      <c r="K54" s="1223"/>
      <c r="L54" s="1223"/>
      <c r="M54" s="1223"/>
      <c r="N54" s="1223"/>
      <c r="O54" s="1223"/>
    </row>
    <row r="55" spans="1:17" ht="13.2" x14ac:dyDescent="0.2">
      <c r="A55" s="24"/>
      <c r="B55" s="12"/>
      <c r="C55" s="4"/>
      <c r="D55" s="4"/>
      <c r="E55" s="4"/>
      <c r="F55" s="4"/>
      <c r="G55" s="1194" t="s">
        <v>12</v>
      </c>
      <c r="H55" s="1195"/>
      <c r="I55" s="1200" t="s">
        <v>10</v>
      </c>
      <c r="J55" s="1200"/>
      <c r="K55" s="1224"/>
      <c r="L55" s="1224"/>
      <c r="M55" s="1224"/>
      <c r="N55" s="1190">
        <v>21.2</v>
      </c>
      <c r="O55" s="1224"/>
    </row>
    <row r="56" spans="1:17" ht="13.2" x14ac:dyDescent="0.2">
      <c r="A56" s="24"/>
      <c r="B56" s="12"/>
      <c r="C56" s="4"/>
      <c r="D56" s="4"/>
      <c r="E56" s="4"/>
      <c r="F56" s="4"/>
      <c r="G56" s="1196"/>
      <c r="H56" s="1197"/>
      <c r="I56" s="1200"/>
      <c r="J56" s="1200"/>
      <c r="K56" s="1190"/>
      <c r="L56" s="1190"/>
      <c r="M56" s="1190"/>
      <c r="N56" s="1190"/>
      <c r="O56" s="1190"/>
    </row>
    <row r="57" spans="1:17" s="24" customFormat="1" ht="13.2" x14ac:dyDescent="0.2">
      <c r="B57" s="25"/>
      <c r="C57" s="21"/>
      <c r="D57" s="21"/>
      <c r="E57" s="21"/>
      <c r="F57" s="21"/>
      <c r="G57" s="1196"/>
      <c r="H57" s="1197"/>
      <c r="I57" s="1192" t="s">
        <v>11</v>
      </c>
      <c r="J57" s="1192"/>
      <c r="K57" s="1225"/>
      <c r="L57" s="1225"/>
      <c r="M57" s="1225"/>
      <c r="N57" s="1222">
        <v>50.4</v>
      </c>
      <c r="O57" s="1225"/>
      <c r="P57" s="26"/>
      <c r="Q57" s="25"/>
    </row>
    <row r="58" spans="1:17" s="24" customFormat="1" ht="13.2" x14ac:dyDescent="0.2">
      <c r="A58" s="3"/>
      <c r="B58" s="25"/>
      <c r="C58" s="21"/>
      <c r="D58" s="21"/>
      <c r="E58" s="21"/>
      <c r="F58" s="21"/>
      <c r="G58" s="1198"/>
      <c r="H58" s="1199"/>
      <c r="I58" s="1192"/>
      <c r="J58" s="1192"/>
      <c r="K58" s="1223"/>
      <c r="L58" s="1223"/>
      <c r="M58" s="1223"/>
      <c r="N58" s="1223"/>
      <c r="O58" s="1223"/>
      <c r="P58" s="26"/>
      <c r="Q58" s="25"/>
    </row>
    <row r="59" spans="1:17" s="24" customFormat="1" ht="13.2" x14ac:dyDescent="0.2">
      <c r="A59" s="3"/>
      <c r="B59" s="25"/>
      <c r="C59" s="21"/>
      <c r="D59" s="21"/>
      <c r="E59" s="21"/>
      <c r="F59" s="21"/>
      <c r="G59" s="21"/>
      <c r="H59" s="21"/>
      <c r="I59" s="21"/>
      <c r="J59" s="21"/>
      <c r="K59" s="27"/>
      <c r="L59" s="27"/>
      <c r="M59" s="27"/>
      <c r="N59" s="27"/>
      <c r="O59" s="27"/>
      <c r="P59" s="26"/>
      <c r="Q59" s="25"/>
    </row>
    <row r="60" spans="1:17" s="24" customFormat="1" ht="13.2" x14ac:dyDescent="0.2">
      <c r="A60" s="3"/>
      <c r="B60" s="25"/>
      <c r="C60" s="21"/>
      <c r="D60" s="21"/>
      <c r="E60" s="21"/>
      <c r="F60" s="21"/>
      <c r="G60" s="21"/>
      <c r="H60" s="21"/>
      <c r="I60" s="21"/>
      <c r="J60" s="21"/>
      <c r="K60" s="27"/>
      <c r="L60" s="27"/>
      <c r="M60" s="27"/>
      <c r="N60" s="27"/>
      <c r="O60" s="27"/>
      <c r="P60" s="26"/>
      <c r="Q60" s="25"/>
    </row>
    <row r="61" spans="1:17" s="24" customFormat="1" ht="13.2" x14ac:dyDescent="0.2">
      <c r="A61" s="3"/>
      <c r="B61" s="28"/>
      <c r="C61" s="29"/>
      <c r="D61" s="29"/>
      <c r="E61" s="29"/>
      <c r="F61" s="29"/>
      <c r="G61" s="29"/>
      <c r="H61" s="29"/>
      <c r="I61" s="29"/>
      <c r="J61" s="29"/>
      <c r="K61" s="29"/>
      <c r="L61" s="29"/>
      <c r="M61" s="30"/>
      <c r="N61" s="30"/>
      <c r="O61" s="30"/>
      <c r="P61" s="31"/>
      <c r="Q61" s="25"/>
    </row>
    <row r="62" spans="1:17" ht="13.2" x14ac:dyDescent="0.2">
      <c r="B62" s="18"/>
      <c r="C62" s="18"/>
      <c r="D62" s="18"/>
      <c r="E62" s="18"/>
      <c r="F62" s="18"/>
      <c r="G62" s="18"/>
      <c r="H62" s="18"/>
      <c r="I62" s="18"/>
      <c r="J62" s="18"/>
      <c r="K62" s="18"/>
      <c r="L62" s="18"/>
      <c r="M62" s="18"/>
      <c r="N62" s="18"/>
      <c r="O62" s="18"/>
      <c r="P62" s="18"/>
      <c r="Q62" s="4"/>
    </row>
    <row r="63" spans="1:17" ht="16.2" x14ac:dyDescent="0.2">
      <c r="B63" s="32"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1202" t="s">
        <v>17</v>
      </c>
      <c r="H65" s="1203"/>
      <c r="I65" s="1203"/>
      <c r="J65" s="1203"/>
      <c r="K65" s="1203"/>
      <c r="L65" s="1203"/>
      <c r="M65" s="1203"/>
      <c r="N65" s="1203"/>
      <c r="O65" s="1204"/>
    </row>
    <row r="66" spans="2:30" ht="13.2" x14ac:dyDescent="0.2">
      <c r="B66" s="12"/>
      <c r="C66" s="4"/>
      <c r="D66" s="4"/>
      <c r="E66" s="4"/>
      <c r="F66" s="4"/>
      <c r="G66" s="1205"/>
      <c r="H66" s="1206"/>
      <c r="I66" s="1206"/>
      <c r="J66" s="1206"/>
      <c r="K66" s="1206"/>
      <c r="L66" s="1206"/>
      <c r="M66" s="1206"/>
      <c r="N66" s="1206"/>
      <c r="O66" s="1207"/>
    </row>
    <row r="67" spans="2:30" ht="13.2" x14ac:dyDescent="0.2">
      <c r="B67" s="12"/>
      <c r="C67" s="4"/>
      <c r="D67" s="4"/>
      <c r="E67" s="4"/>
      <c r="F67" s="4"/>
      <c r="G67" s="1205"/>
      <c r="H67" s="1206"/>
      <c r="I67" s="1206"/>
      <c r="J67" s="1206"/>
      <c r="K67" s="1206"/>
      <c r="L67" s="1206"/>
      <c r="M67" s="1206"/>
      <c r="N67" s="1206"/>
      <c r="O67" s="1207"/>
    </row>
    <row r="68" spans="2:30" ht="13.2" x14ac:dyDescent="0.2">
      <c r="B68" s="12"/>
      <c r="C68" s="4"/>
      <c r="D68" s="4"/>
      <c r="E68" s="4"/>
      <c r="F68" s="4"/>
      <c r="G68" s="1205"/>
      <c r="H68" s="1206"/>
      <c r="I68" s="1206"/>
      <c r="J68" s="1206"/>
      <c r="K68" s="1206"/>
      <c r="L68" s="1206"/>
      <c r="M68" s="1206"/>
      <c r="N68" s="1206"/>
      <c r="O68" s="1207"/>
    </row>
    <row r="69" spans="2:30" ht="13.2" x14ac:dyDescent="0.2">
      <c r="B69" s="12"/>
      <c r="C69" s="4"/>
      <c r="D69" s="4"/>
      <c r="E69" s="4"/>
      <c r="F69" s="4"/>
      <c r="G69" s="1208"/>
      <c r="H69" s="1209"/>
      <c r="I69" s="1209"/>
      <c r="J69" s="1209"/>
      <c r="K69" s="1209"/>
      <c r="L69" s="1209"/>
      <c r="M69" s="1209"/>
      <c r="N69" s="1209"/>
      <c r="O69" s="1210"/>
    </row>
    <row r="70" spans="2:30" ht="13.2" x14ac:dyDescent="0.2">
      <c r="B70" s="12"/>
      <c r="C70" s="4"/>
      <c r="D70" s="4"/>
      <c r="E70" s="4"/>
      <c r="F70" s="4"/>
      <c r="G70" s="4"/>
      <c r="H70" s="33"/>
      <c r="I70" s="33"/>
      <c r="J70" s="34"/>
      <c r="K70" s="34"/>
      <c r="L70" s="35"/>
      <c r="M70" s="34"/>
      <c r="N70" s="35"/>
      <c r="O70" s="36"/>
    </row>
    <row r="71" spans="2:30" ht="13.2" x14ac:dyDescent="0.2">
      <c r="B71" s="12"/>
      <c r="C71" s="4"/>
      <c r="D71" s="4"/>
      <c r="E71" s="4"/>
      <c r="F71" s="4"/>
      <c r="G71" s="37" t="s">
        <v>14</v>
      </c>
      <c r="I71" s="38"/>
      <c r="J71" s="34"/>
      <c r="K71" s="34"/>
      <c r="L71" s="35"/>
      <c r="M71" s="34"/>
      <c r="N71" s="35"/>
      <c r="O71" s="36"/>
    </row>
    <row r="72" spans="2:30" ht="13.2" x14ac:dyDescent="0.2">
      <c r="B72" s="12"/>
      <c r="C72" s="4"/>
      <c r="D72" s="4"/>
      <c r="E72" s="4"/>
      <c r="F72" s="4"/>
      <c r="G72" s="1211"/>
      <c r="H72" s="1212"/>
      <c r="I72" s="1212"/>
      <c r="J72" s="1213"/>
      <c r="K72" s="23" t="s">
        <v>4</v>
      </c>
      <c r="L72" s="23" t="s">
        <v>5</v>
      </c>
      <c r="M72" s="23" t="s">
        <v>6</v>
      </c>
      <c r="N72" s="23" t="s">
        <v>7</v>
      </c>
      <c r="O72" s="23" t="s">
        <v>8</v>
      </c>
    </row>
    <row r="73" spans="2:30" ht="13.2" x14ac:dyDescent="0.2">
      <c r="B73" s="12"/>
      <c r="C73" s="4"/>
      <c r="D73" s="4"/>
      <c r="E73" s="4"/>
      <c r="F73" s="4"/>
      <c r="G73" s="1214" t="s">
        <v>9</v>
      </c>
      <c r="H73" s="1215"/>
      <c r="I73" s="1220" t="s">
        <v>10</v>
      </c>
      <c r="J73" s="1220"/>
      <c r="K73" s="1201">
        <v>10.8</v>
      </c>
      <c r="L73" s="1201"/>
      <c r="M73" s="1190"/>
      <c r="N73" s="1190"/>
      <c r="O73" s="1190"/>
      <c r="S73" s="3">
        <v>9.9</v>
      </c>
    </row>
    <row r="74" spans="2:30" ht="13.2" x14ac:dyDescent="0.2">
      <c r="B74" s="12"/>
      <c r="C74" s="4"/>
      <c r="D74" s="4"/>
      <c r="E74" s="4"/>
      <c r="F74" s="4"/>
      <c r="G74" s="1216"/>
      <c r="H74" s="1217"/>
      <c r="I74" s="1221"/>
      <c r="J74" s="1221"/>
      <c r="K74" s="1201"/>
      <c r="L74" s="1201"/>
      <c r="M74" s="1190"/>
      <c r="N74" s="1190"/>
      <c r="O74" s="1190"/>
    </row>
    <row r="75" spans="2:30" ht="13.2" x14ac:dyDescent="0.2">
      <c r="B75" s="12"/>
      <c r="C75" s="4"/>
      <c r="D75" s="4"/>
      <c r="E75" s="4"/>
      <c r="F75" s="4"/>
      <c r="G75" s="1216"/>
      <c r="H75" s="1217"/>
      <c r="I75" s="1200" t="s">
        <v>15</v>
      </c>
      <c r="J75" s="1200"/>
      <c r="K75" s="1222">
        <v>7.9</v>
      </c>
      <c r="L75" s="1222">
        <v>6.6</v>
      </c>
      <c r="M75" s="1222">
        <v>6.4</v>
      </c>
      <c r="N75" s="1222">
        <v>5.5</v>
      </c>
      <c r="O75" s="1222">
        <v>5.0999999999999996</v>
      </c>
      <c r="U75" s="3">
        <v>81.2</v>
      </c>
      <c r="W75" s="3">
        <v>87.2</v>
      </c>
      <c r="Y75" s="3">
        <v>99.8</v>
      </c>
      <c r="AA75" s="3">
        <v>109.5</v>
      </c>
      <c r="AC75" s="3">
        <v>115.2</v>
      </c>
    </row>
    <row r="76" spans="2:30" ht="13.2" x14ac:dyDescent="0.2">
      <c r="B76" s="12"/>
      <c r="C76" s="4"/>
      <c r="D76" s="4"/>
      <c r="E76" s="4"/>
      <c r="F76" s="4"/>
      <c r="G76" s="1218"/>
      <c r="H76" s="1219"/>
      <c r="I76" s="1200"/>
      <c r="J76" s="1200"/>
      <c r="K76" s="1223"/>
      <c r="L76" s="1223"/>
      <c r="M76" s="1223"/>
      <c r="N76" s="1223"/>
      <c r="O76" s="1223"/>
    </row>
    <row r="77" spans="2:30" ht="13.2" x14ac:dyDescent="0.2">
      <c r="B77" s="12"/>
      <c r="C77" s="4"/>
      <c r="D77" s="4"/>
      <c r="E77" s="4"/>
      <c r="F77" s="4"/>
      <c r="G77" s="1194" t="s">
        <v>12</v>
      </c>
      <c r="H77" s="1195"/>
      <c r="I77" s="1200" t="s">
        <v>10</v>
      </c>
      <c r="J77" s="1200"/>
      <c r="K77" s="1201">
        <v>42</v>
      </c>
      <c r="L77" s="1201">
        <v>32.6</v>
      </c>
      <c r="M77" s="1190">
        <v>30.5</v>
      </c>
      <c r="N77" s="1190">
        <v>21.2</v>
      </c>
      <c r="O77" s="1190">
        <v>27.1</v>
      </c>
      <c r="R77" s="3">
        <v>12.3</v>
      </c>
      <c r="T77" s="3">
        <v>11.1</v>
      </c>
    </row>
    <row r="78" spans="2:30" ht="13.2" x14ac:dyDescent="0.2">
      <c r="B78" s="12"/>
      <c r="C78" s="4"/>
      <c r="D78" s="4"/>
      <c r="E78" s="4"/>
      <c r="F78" s="4"/>
      <c r="G78" s="1196"/>
      <c r="H78" s="1197"/>
      <c r="I78" s="1200"/>
      <c r="J78" s="1200"/>
      <c r="K78" s="1201"/>
      <c r="L78" s="1201"/>
      <c r="M78" s="1190"/>
      <c r="N78" s="1190"/>
      <c r="O78" s="1190"/>
    </row>
    <row r="79" spans="2:30" ht="13.2" x14ac:dyDescent="0.2">
      <c r="B79" s="12"/>
      <c r="C79" s="4"/>
      <c r="D79" s="4"/>
      <c r="E79" s="4"/>
      <c r="F79" s="4"/>
      <c r="G79" s="1196"/>
      <c r="H79" s="1197"/>
      <c r="I79" s="1191" t="s">
        <v>15</v>
      </c>
      <c r="J79" s="1192"/>
      <c r="K79" s="1193">
        <v>6.8</v>
      </c>
      <c r="L79" s="1193">
        <v>5.9</v>
      </c>
      <c r="M79" s="1193">
        <v>5.2</v>
      </c>
      <c r="N79" s="1193">
        <v>4.0999999999999996</v>
      </c>
      <c r="O79" s="1193">
        <v>5.2</v>
      </c>
      <c r="V79" s="3">
        <v>53.5</v>
      </c>
      <c r="X79" s="3">
        <v>48.2</v>
      </c>
      <c r="Z79" s="3">
        <v>34.200000000000003</v>
      </c>
      <c r="AB79" s="3">
        <v>30.3</v>
      </c>
      <c r="AD79" s="3">
        <v>28.9</v>
      </c>
    </row>
    <row r="80" spans="2:30" ht="13.2" x14ac:dyDescent="0.2">
      <c r="B80" s="12"/>
      <c r="C80" s="4"/>
      <c r="D80" s="4"/>
      <c r="E80" s="4"/>
      <c r="F80" s="4"/>
      <c r="G80" s="1198"/>
      <c r="H80" s="1199"/>
      <c r="I80" s="1192"/>
      <c r="J80" s="1192"/>
      <c r="K80" s="1193"/>
      <c r="L80" s="1193"/>
      <c r="M80" s="1193"/>
      <c r="N80" s="1193"/>
      <c r="O80" s="1193"/>
    </row>
    <row r="81" spans="2:17" ht="13.2" x14ac:dyDescent="0.2">
      <c r="B81" s="12"/>
      <c r="C81" s="4"/>
      <c r="D81" s="4"/>
      <c r="E81" s="4"/>
      <c r="F81" s="4"/>
      <c r="G81" s="4"/>
      <c r="H81" s="4"/>
      <c r="I81" s="4"/>
      <c r="J81" s="4"/>
      <c r="K81" s="39"/>
      <c r="L81" s="4"/>
      <c r="M81" s="4"/>
      <c r="N81" s="4"/>
      <c r="O81" s="4"/>
    </row>
    <row r="82" spans="2:17" ht="16.2" x14ac:dyDescent="0.2">
      <c r="B82" s="12"/>
      <c r="C82" s="4"/>
      <c r="D82" s="4"/>
      <c r="E82" s="4"/>
      <c r="F82" s="4"/>
      <c r="G82" s="4"/>
      <c r="H82" s="4"/>
      <c r="I82" s="4"/>
      <c r="J82" s="4"/>
      <c r="K82" s="40"/>
      <c r="L82" s="40"/>
      <c r="M82" s="40"/>
      <c r="N82" s="40"/>
      <c r="O82" s="40"/>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1"/>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S2" s="42"/>
      <c r="AH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42"/>
    </row>
    <row r="18" spans="12:34" ht="13.2" x14ac:dyDescent="0.2"/>
    <row r="19" spans="12:34" ht="13.2" x14ac:dyDescent="0.2"/>
    <row r="20" spans="12:34" ht="13.2" x14ac:dyDescent="0.2">
      <c r="AH20" s="42"/>
    </row>
    <row r="21" spans="12:34" ht="13.2" x14ac:dyDescent="0.2">
      <c r="AH21" s="42"/>
    </row>
    <row r="22" spans="12:34" ht="13.2" x14ac:dyDescent="0.2"/>
    <row r="23" spans="12:34" ht="13.2" x14ac:dyDescent="0.2"/>
    <row r="24" spans="12:34" ht="13.2" x14ac:dyDescent="0.2">
      <c r="Q24" s="42"/>
    </row>
    <row r="25" spans="12:34" ht="13.2" x14ac:dyDescent="0.2"/>
    <row r="26" spans="12:34" ht="13.2" x14ac:dyDescent="0.2"/>
    <row r="27" spans="12:34" ht="13.2" x14ac:dyDescent="0.2"/>
    <row r="28" spans="12:34" ht="13.2" x14ac:dyDescent="0.2">
      <c r="O28" s="42"/>
      <c r="T28" s="42"/>
      <c r="AH28" s="42"/>
    </row>
    <row r="29" spans="12:34" ht="13.2" x14ac:dyDescent="0.2"/>
    <row r="30" spans="12:34" ht="13.2" x14ac:dyDescent="0.2"/>
    <row r="31" spans="12:34" ht="13.2" x14ac:dyDescent="0.2">
      <c r="Q31" s="42"/>
    </row>
    <row r="32" spans="12:34" ht="13.2" x14ac:dyDescent="0.2">
      <c r="L32" s="42"/>
    </row>
    <row r="33" spans="2:34" ht="13.2" x14ac:dyDescent="0.2">
      <c r="C33" s="42"/>
      <c r="E33" s="42"/>
      <c r="G33" s="42"/>
      <c r="I33" s="42"/>
      <c r="X33" s="42"/>
    </row>
    <row r="34" spans="2:34" ht="13.2" x14ac:dyDescent="0.2">
      <c r="B34" s="42"/>
      <c r="P34" s="42"/>
      <c r="R34" s="42"/>
      <c r="T34" s="42"/>
    </row>
    <row r="35" spans="2:34" ht="13.2" x14ac:dyDescent="0.2">
      <c r="D35" s="42"/>
      <c r="W35" s="42"/>
      <c r="AC35" s="42"/>
      <c r="AD35" s="42"/>
      <c r="AE35" s="42"/>
      <c r="AF35" s="42"/>
      <c r="AG35" s="42"/>
      <c r="AH35" s="42"/>
    </row>
    <row r="36" spans="2:34" ht="13.2" x14ac:dyDescent="0.2">
      <c r="H36" s="42"/>
      <c r="J36" s="42"/>
      <c r="K36" s="42"/>
      <c r="M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X40" s="42"/>
    </row>
    <row r="41" spans="2:34" ht="13.2" x14ac:dyDescent="0.2">
      <c r="R41" s="42"/>
    </row>
    <row r="42" spans="2:34" ht="13.2" x14ac:dyDescent="0.2">
      <c r="W42" s="42"/>
    </row>
    <row r="43" spans="2:34" ht="13.2" x14ac:dyDescent="0.2">
      <c r="Y43" s="42"/>
      <c r="Z43" s="42"/>
      <c r="AA43" s="42"/>
      <c r="AB43" s="42"/>
      <c r="AC43" s="42"/>
      <c r="AD43" s="42"/>
      <c r="AE43" s="42"/>
      <c r="AF43" s="42"/>
      <c r="AG43" s="42"/>
      <c r="AH43" s="42"/>
    </row>
    <row r="44" spans="2:34" ht="13.2" x14ac:dyDescent="0.2">
      <c r="AH44" s="42"/>
    </row>
    <row r="45" spans="2:34" ht="13.2" x14ac:dyDescent="0.2">
      <c r="X45" s="42"/>
    </row>
    <row r="46" spans="2:34" ht="13.2" x14ac:dyDescent="0.2"/>
    <row r="47" spans="2:34" ht="13.2" x14ac:dyDescent="0.2"/>
    <row r="48" spans="2:34" ht="13.2" x14ac:dyDescent="0.2">
      <c r="W48" s="42"/>
      <c r="Y48" s="42"/>
      <c r="Z48" s="42"/>
      <c r="AA48" s="42"/>
      <c r="AB48" s="42"/>
      <c r="AC48" s="42"/>
      <c r="AD48" s="42"/>
      <c r="AE48" s="42"/>
      <c r="AF48" s="42"/>
      <c r="AG48" s="42"/>
      <c r="AH48" s="42"/>
    </row>
    <row r="49" spans="28:34" ht="13.2" x14ac:dyDescent="0.2"/>
    <row r="50" spans="28:34" ht="13.2" x14ac:dyDescent="0.2">
      <c r="AE50" s="42"/>
      <c r="AF50" s="42"/>
      <c r="AG50" s="42"/>
      <c r="AH50" s="42"/>
    </row>
    <row r="51" spans="28:34" ht="13.2" x14ac:dyDescent="0.2">
      <c r="AC51" s="42"/>
      <c r="AD51" s="42"/>
      <c r="AE51" s="42"/>
      <c r="AF51" s="42"/>
      <c r="AG51" s="42"/>
      <c r="AH51" s="42"/>
    </row>
    <row r="52" spans="28:34" ht="13.2" x14ac:dyDescent="0.2"/>
    <row r="53" spans="28:34" ht="13.2" x14ac:dyDescent="0.2">
      <c r="AF53" s="42"/>
      <c r="AG53" s="42"/>
      <c r="AH53" s="42"/>
    </row>
    <row r="54" spans="28:34" ht="13.2" x14ac:dyDescent="0.2">
      <c r="AH54" s="42"/>
    </row>
    <row r="55" spans="28:34" ht="13.2" x14ac:dyDescent="0.2"/>
    <row r="56" spans="28:34" ht="13.2" x14ac:dyDescent="0.2">
      <c r="AB56" s="42"/>
      <c r="AC56" s="42"/>
      <c r="AD56" s="42"/>
      <c r="AE56" s="42"/>
      <c r="AF56" s="42"/>
      <c r="AG56" s="42"/>
      <c r="AH56" s="42"/>
    </row>
    <row r="57" spans="28:34" ht="13.2" x14ac:dyDescent="0.2">
      <c r="AH57" s="42"/>
    </row>
    <row r="58" spans="28:34" ht="13.2" x14ac:dyDescent="0.2">
      <c r="AH58" s="42"/>
    </row>
    <row r="59" spans="28:34" ht="13.2" x14ac:dyDescent="0.2">
      <c r="AG59" s="42"/>
      <c r="AH59" s="42"/>
    </row>
    <row r="60" spans="28:34" ht="13.2" x14ac:dyDescent="0.2"/>
    <row r="61" spans="28:34" ht="13.2" x14ac:dyDescent="0.2"/>
    <row r="62" spans="28:34" ht="13.2" x14ac:dyDescent="0.2"/>
    <row r="63" spans="28:34" ht="13.2" x14ac:dyDescent="0.2">
      <c r="AH63" s="42"/>
    </row>
    <row r="64" spans="28:34" ht="13.2" x14ac:dyDescent="0.2">
      <c r="AG64" s="42"/>
      <c r="AH64" s="42"/>
    </row>
    <row r="65" spans="28:34" ht="13.2" x14ac:dyDescent="0.2"/>
    <row r="66" spans="28:34" ht="13.2" x14ac:dyDescent="0.2"/>
    <row r="67" spans="28:34" ht="13.2" x14ac:dyDescent="0.2"/>
    <row r="68" spans="28:34" ht="13.2" x14ac:dyDescent="0.2">
      <c r="AB68" s="42"/>
      <c r="AC68" s="42"/>
      <c r="AD68" s="42"/>
      <c r="AE68" s="42"/>
      <c r="AF68" s="42"/>
      <c r="AG68" s="42"/>
      <c r="AH68" s="42"/>
    </row>
    <row r="69" spans="28:34" ht="13.2" x14ac:dyDescent="0.2">
      <c r="AF69" s="42"/>
      <c r="AG69" s="42"/>
      <c r="AH69" s="42"/>
    </row>
    <row r="70" spans="28:34" ht="13.2" x14ac:dyDescent="0.2"/>
    <row r="71" spans="28:34" ht="13.2" x14ac:dyDescent="0.2"/>
    <row r="72" spans="28:34" ht="13.2" x14ac:dyDescent="0.2"/>
    <row r="73" spans="28:34" ht="13.2" x14ac:dyDescent="0.2"/>
    <row r="74" spans="28:34" ht="13.2" x14ac:dyDescent="0.2"/>
    <row r="75" spans="28:34" ht="13.2" x14ac:dyDescent="0.2">
      <c r="AH75" s="42"/>
    </row>
    <row r="76" spans="28:34" ht="13.2" x14ac:dyDescent="0.2">
      <c r="AF76" s="42"/>
      <c r="AG76" s="42"/>
      <c r="AH76" s="42"/>
    </row>
    <row r="77" spans="28:34" ht="13.2" x14ac:dyDescent="0.2">
      <c r="AG77" s="42"/>
      <c r="AH77" s="42"/>
    </row>
    <row r="78" spans="28:34" ht="13.2" x14ac:dyDescent="0.2"/>
    <row r="79" spans="28:34" ht="13.2" x14ac:dyDescent="0.2"/>
    <row r="80" spans="28:34" ht="13.2" x14ac:dyDescent="0.2"/>
    <row r="81" spans="25:34" ht="13.2" x14ac:dyDescent="0.2"/>
    <row r="82" spans="25:34" ht="13.2" x14ac:dyDescent="0.2">
      <c r="Y82" s="42"/>
    </row>
    <row r="83" spans="25:34" ht="13.2" x14ac:dyDescent="0.2">
      <c r="Y83" s="4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customHeight="1" x14ac:dyDescent="0.2"/>
    <row r="118" spans="34:34" ht="13.5" customHeight="1" x14ac:dyDescent="0.2"/>
    <row r="119" spans="34:34" ht="13.5" customHeight="1" x14ac:dyDescent="0.2"/>
    <row r="120" spans="34:34" ht="13.5" customHeight="1" x14ac:dyDescent="0.2">
      <c r="AH120" s="42"/>
    </row>
    <row r="121" spans="34:34" ht="13.5" customHeight="1" x14ac:dyDescent="0.2">
      <c r="AH121" s="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84" customWidth="1"/>
    <col min="144" max="16384" width="0" style="84" hidden="1"/>
  </cols>
  <sheetData>
    <row r="1" spans="2:143" ht="22.5" customHeight="1" thickBot="1" x14ac:dyDescent="0.25">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149</v>
      </c>
      <c r="DI1" s="563"/>
      <c r="DJ1" s="563"/>
      <c r="DK1" s="563"/>
      <c r="DL1" s="563"/>
      <c r="DM1" s="563"/>
      <c r="DN1" s="564"/>
      <c r="DP1" s="562" t="s">
        <v>150</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2">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2">
      <c r="B3" s="565" t="s">
        <v>152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154</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2">
      <c r="B4" s="565" t="s">
        <v>25</v>
      </c>
      <c r="C4" s="566"/>
      <c r="D4" s="566"/>
      <c r="E4" s="566"/>
      <c r="F4" s="566"/>
      <c r="G4" s="566"/>
      <c r="H4" s="566"/>
      <c r="I4" s="566"/>
      <c r="J4" s="566"/>
      <c r="K4" s="566"/>
      <c r="L4" s="566"/>
      <c r="M4" s="566"/>
      <c r="N4" s="566"/>
      <c r="O4" s="566"/>
      <c r="P4" s="566"/>
      <c r="Q4" s="567"/>
      <c r="R4" s="565" t="s">
        <v>155</v>
      </c>
      <c r="S4" s="566"/>
      <c r="T4" s="566"/>
      <c r="U4" s="566"/>
      <c r="V4" s="566"/>
      <c r="W4" s="566"/>
      <c r="X4" s="566"/>
      <c r="Y4" s="567"/>
      <c r="Z4" s="565" t="s">
        <v>156</v>
      </c>
      <c r="AA4" s="566"/>
      <c r="AB4" s="566"/>
      <c r="AC4" s="567"/>
      <c r="AD4" s="565" t="s">
        <v>157</v>
      </c>
      <c r="AE4" s="566"/>
      <c r="AF4" s="566"/>
      <c r="AG4" s="566"/>
      <c r="AH4" s="566"/>
      <c r="AI4" s="566"/>
      <c r="AJ4" s="566"/>
      <c r="AK4" s="567"/>
      <c r="AL4" s="565" t="s">
        <v>156</v>
      </c>
      <c r="AM4" s="566"/>
      <c r="AN4" s="566"/>
      <c r="AO4" s="567"/>
      <c r="AP4" s="571" t="s">
        <v>158</v>
      </c>
      <c r="AQ4" s="571"/>
      <c r="AR4" s="571"/>
      <c r="AS4" s="571"/>
      <c r="AT4" s="571"/>
      <c r="AU4" s="571"/>
      <c r="AV4" s="571"/>
      <c r="AW4" s="571"/>
      <c r="AX4" s="571"/>
      <c r="AY4" s="571"/>
      <c r="AZ4" s="571"/>
      <c r="BA4" s="571"/>
      <c r="BB4" s="571"/>
      <c r="BC4" s="571"/>
      <c r="BD4" s="571"/>
      <c r="BE4" s="571"/>
      <c r="BF4" s="571"/>
      <c r="BG4" s="571" t="s">
        <v>159</v>
      </c>
      <c r="BH4" s="571"/>
      <c r="BI4" s="571"/>
      <c r="BJ4" s="571"/>
      <c r="BK4" s="571"/>
      <c r="BL4" s="571"/>
      <c r="BM4" s="571"/>
      <c r="BN4" s="571"/>
      <c r="BO4" s="571" t="s">
        <v>156</v>
      </c>
      <c r="BP4" s="571"/>
      <c r="BQ4" s="571"/>
      <c r="BR4" s="571"/>
      <c r="BS4" s="571" t="s">
        <v>160</v>
      </c>
      <c r="BT4" s="571"/>
      <c r="BU4" s="571"/>
      <c r="BV4" s="571"/>
      <c r="BW4" s="571"/>
      <c r="BX4" s="571"/>
      <c r="BY4" s="571"/>
      <c r="BZ4" s="571"/>
      <c r="CA4" s="571"/>
      <c r="CB4" s="571"/>
      <c r="CD4" s="568" t="s">
        <v>161</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2">
      <c r="B5" s="572" t="s">
        <v>162</v>
      </c>
      <c r="C5" s="573"/>
      <c r="D5" s="573"/>
      <c r="E5" s="573"/>
      <c r="F5" s="573"/>
      <c r="G5" s="573"/>
      <c r="H5" s="573"/>
      <c r="I5" s="573"/>
      <c r="J5" s="573"/>
      <c r="K5" s="573"/>
      <c r="L5" s="573"/>
      <c r="M5" s="573"/>
      <c r="N5" s="573"/>
      <c r="O5" s="573"/>
      <c r="P5" s="573"/>
      <c r="Q5" s="574"/>
      <c r="R5" s="575">
        <v>19232983</v>
      </c>
      <c r="S5" s="576"/>
      <c r="T5" s="576"/>
      <c r="U5" s="576"/>
      <c r="V5" s="576"/>
      <c r="W5" s="576"/>
      <c r="X5" s="576"/>
      <c r="Y5" s="577"/>
      <c r="Z5" s="578">
        <v>21.7</v>
      </c>
      <c r="AA5" s="578"/>
      <c r="AB5" s="578"/>
      <c r="AC5" s="578"/>
      <c r="AD5" s="579">
        <v>18329601</v>
      </c>
      <c r="AE5" s="579"/>
      <c r="AF5" s="579"/>
      <c r="AG5" s="579"/>
      <c r="AH5" s="579"/>
      <c r="AI5" s="579"/>
      <c r="AJ5" s="579"/>
      <c r="AK5" s="579"/>
      <c r="AL5" s="580">
        <v>45</v>
      </c>
      <c r="AM5" s="581"/>
      <c r="AN5" s="581"/>
      <c r="AO5" s="582"/>
      <c r="AP5" s="572" t="s">
        <v>163</v>
      </c>
      <c r="AQ5" s="573"/>
      <c r="AR5" s="573"/>
      <c r="AS5" s="573"/>
      <c r="AT5" s="573"/>
      <c r="AU5" s="573"/>
      <c r="AV5" s="573"/>
      <c r="AW5" s="573"/>
      <c r="AX5" s="573"/>
      <c r="AY5" s="573"/>
      <c r="AZ5" s="573"/>
      <c r="BA5" s="573"/>
      <c r="BB5" s="573"/>
      <c r="BC5" s="573"/>
      <c r="BD5" s="573"/>
      <c r="BE5" s="573"/>
      <c r="BF5" s="574"/>
      <c r="BG5" s="586">
        <v>18329602</v>
      </c>
      <c r="BH5" s="587"/>
      <c r="BI5" s="587"/>
      <c r="BJ5" s="587"/>
      <c r="BK5" s="587"/>
      <c r="BL5" s="587"/>
      <c r="BM5" s="587"/>
      <c r="BN5" s="588"/>
      <c r="BO5" s="589">
        <v>95.3</v>
      </c>
      <c r="BP5" s="589"/>
      <c r="BQ5" s="589"/>
      <c r="BR5" s="589"/>
      <c r="BS5" s="590">
        <v>285238</v>
      </c>
      <c r="BT5" s="590"/>
      <c r="BU5" s="590"/>
      <c r="BV5" s="590"/>
      <c r="BW5" s="590"/>
      <c r="BX5" s="590"/>
      <c r="BY5" s="590"/>
      <c r="BZ5" s="590"/>
      <c r="CA5" s="590"/>
      <c r="CB5" s="594"/>
      <c r="CD5" s="568" t="s">
        <v>158</v>
      </c>
      <c r="CE5" s="569"/>
      <c r="CF5" s="569"/>
      <c r="CG5" s="569"/>
      <c r="CH5" s="569"/>
      <c r="CI5" s="569"/>
      <c r="CJ5" s="569"/>
      <c r="CK5" s="569"/>
      <c r="CL5" s="569"/>
      <c r="CM5" s="569"/>
      <c r="CN5" s="569"/>
      <c r="CO5" s="569"/>
      <c r="CP5" s="569"/>
      <c r="CQ5" s="570"/>
      <c r="CR5" s="568" t="s">
        <v>164</v>
      </c>
      <c r="CS5" s="569"/>
      <c r="CT5" s="569"/>
      <c r="CU5" s="569"/>
      <c r="CV5" s="569"/>
      <c r="CW5" s="569"/>
      <c r="CX5" s="569"/>
      <c r="CY5" s="570"/>
      <c r="CZ5" s="568" t="s">
        <v>156</v>
      </c>
      <c r="DA5" s="569"/>
      <c r="DB5" s="569"/>
      <c r="DC5" s="570"/>
      <c r="DD5" s="568" t="s">
        <v>165</v>
      </c>
      <c r="DE5" s="569"/>
      <c r="DF5" s="569"/>
      <c r="DG5" s="569"/>
      <c r="DH5" s="569"/>
      <c r="DI5" s="569"/>
      <c r="DJ5" s="569"/>
      <c r="DK5" s="569"/>
      <c r="DL5" s="569"/>
      <c r="DM5" s="569"/>
      <c r="DN5" s="569"/>
      <c r="DO5" s="569"/>
      <c r="DP5" s="570"/>
      <c r="DQ5" s="568" t="s">
        <v>166</v>
      </c>
      <c r="DR5" s="569"/>
      <c r="DS5" s="569"/>
      <c r="DT5" s="569"/>
      <c r="DU5" s="569"/>
      <c r="DV5" s="569"/>
      <c r="DW5" s="569"/>
      <c r="DX5" s="569"/>
      <c r="DY5" s="569"/>
      <c r="DZ5" s="569"/>
      <c r="EA5" s="569"/>
      <c r="EB5" s="569"/>
      <c r="EC5" s="570"/>
    </row>
    <row r="6" spans="2:143" ht="11.25" customHeight="1" x14ac:dyDescent="0.2">
      <c r="B6" s="583" t="s">
        <v>167</v>
      </c>
      <c r="C6" s="584"/>
      <c r="D6" s="584"/>
      <c r="E6" s="584"/>
      <c r="F6" s="584"/>
      <c r="G6" s="584"/>
      <c r="H6" s="584"/>
      <c r="I6" s="584"/>
      <c r="J6" s="584"/>
      <c r="K6" s="584"/>
      <c r="L6" s="584"/>
      <c r="M6" s="584"/>
      <c r="N6" s="584"/>
      <c r="O6" s="584"/>
      <c r="P6" s="584"/>
      <c r="Q6" s="585"/>
      <c r="R6" s="586">
        <v>940481</v>
      </c>
      <c r="S6" s="587"/>
      <c r="T6" s="587"/>
      <c r="U6" s="587"/>
      <c r="V6" s="587"/>
      <c r="W6" s="587"/>
      <c r="X6" s="587"/>
      <c r="Y6" s="588"/>
      <c r="Z6" s="589">
        <v>1.1000000000000001</v>
      </c>
      <c r="AA6" s="589"/>
      <c r="AB6" s="589"/>
      <c r="AC6" s="589"/>
      <c r="AD6" s="590">
        <v>940481</v>
      </c>
      <c r="AE6" s="590"/>
      <c r="AF6" s="590"/>
      <c r="AG6" s="590"/>
      <c r="AH6" s="590"/>
      <c r="AI6" s="590"/>
      <c r="AJ6" s="590"/>
      <c r="AK6" s="590"/>
      <c r="AL6" s="591">
        <v>2.2999999999999998</v>
      </c>
      <c r="AM6" s="592"/>
      <c r="AN6" s="592"/>
      <c r="AO6" s="593"/>
      <c r="AP6" s="583" t="s">
        <v>168</v>
      </c>
      <c r="AQ6" s="584"/>
      <c r="AR6" s="584"/>
      <c r="AS6" s="584"/>
      <c r="AT6" s="584"/>
      <c r="AU6" s="584"/>
      <c r="AV6" s="584"/>
      <c r="AW6" s="584"/>
      <c r="AX6" s="584"/>
      <c r="AY6" s="584"/>
      <c r="AZ6" s="584"/>
      <c r="BA6" s="584"/>
      <c r="BB6" s="584"/>
      <c r="BC6" s="584"/>
      <c r="BD6" s="584"/>
      <c r="BE6" s="584"/>
      <c r="BF6" s="585"/>
      <c r="BG6" s="586">
        <v>18329602</v>
      </c>
      <c r="BH6" s="587"/>
      <c r="BI6" s="587"/>
      <c r="BJ6" s="587"/>
      <c r="BK6" s="587"/>
      <c r="BL6" s="587"/>
      <c r="BM6" s="587"/>
      <c r="BN6" s="588"/>
      <c r="BO6" s="589">
        <v>95.3</v>
      </c>
      <c r="BP6" s="589"/>
      <c r="BQ6" s="589"/>
      <c r="BR6" s="589"/>
      <c r="BS6" s="590">
        <v>285238</v>
      </c>
      <c r="BT6" s="590"/>
      <c r="BU6" s="590"/>
      <c r="BV6" s="590"/>
      <c r="BW6" s="590"/>
      <c r="BX6" s="590"/>
      <c r="BY6" s="590"/>
      <c r="BZ6" s="590"/>
      <c r="CA6" s="590"/>
      <c r="CB6" s="594"/>
      <c r="CD6" s="597" t="s">
        <v>169</v>
      </c>
      <c r="CE6" s="598"/>
      <c r="CF6" s="598"/>
      <c r="CG6" s="598"/>
      <c r="CH6" s="598"/>
      <c r="CI6" s="598"/>
      <c r="CJ6" s="598"/>
      <c r="CK6" s="598"/>
      <c r="CL6" s="598"/>
      <c r="CM6" s="598"/>
      <c r="CN6" s="598"/>
      <c r="CO6" s="598"/>
      <c r="CP6" s="598"/>
      <c r="CQ6" s="599"/>
      <c r="CR6" s="586">
        <v>388122</v>
      </c>
      <c r="CS6" s="587"/>
      <c r="CT6" s="587"/>
      <c r="CU6" s="587"/>
      <c r="CV6" s="587"/>
      <c r="CW6" s="587"/>
      <c r="CX6" s="587"/>
      <c r="CY6" s="588"/>
      <c r="CZ6" s="589">
        <v>0.4</v>
      </c>
      <c r="DA6" s="589"/>
      <c r="DB6" s="589"/>
      <c r="DC6" s="589"/>
      <c r="DD6" s="595" t="s">
        <v>170</v>
      </c>
      <c r="DE6" s="587"/>
      <c r="DF6" s="587"/>
      <c r="DG6" s="587"/>
      <c r="DH6" s="587"/>
      <c r="DI6" s="587"/>
      <c r="DJ6" s="587"/>
      <c r="DK6" s="587"/>
      <c r="DL6" s="587"/>
      <c r="DM6" s="587"/>
      <c r="DN6" s="587"/>
      <c r="DO6" s="587"/>
      <c r="DP6" s="588"/>
      <c r="DQ6" s="595">
        <v>388104</v>
      </c>
      <c r="DR6" s="587"/>
      <c r="DS6" s="587"/>
      <c r="DT6" s="587"/>
      <c r="DU6" s="587"/>
      <c r="DV6" s="587"/>
      <c r="DW6" s="587"/>
      <c r="DX6" s="587"/>
      <c r="DY6" s="587"/>
      <c r="DZ6" s="587"/>
      <c r="EA6" s="587"/>
      <c r="EB6" s="587"/>
      <c r="EC6" s="596"/>
    </row>
    <row r="7" spans="2:143" ht="11.25" customHeight="1" x14ac:dyDescent="0.2">
      <c r="B7" s="583" t="s">
        <v>171</v>
      </c>
      <c r="C7" s="584"/>
      <c r="D7" s="584"/>
      <c r="E7" s="584"/>
      <c r="F7" s="584"/>
      <c r="G7" s="584"/>
      <c r="H7" s="584"/>
      <c r="I7" s="584"/>
      <c r="J7" s="584"/>
      <c r="K7" s="584"/>
      <c r="L7" s="584"/>
      <c r="M7" s="584"/>
      <c r="N7" s="584"/>
      <c r="O7" s="584"/>
      <c r="P7" s="584"/>
      <c r="Q7" s="585"/>
      <c r="R7" s="586">
        <v>12593</v>
      </c>
      <c r="S7" s="587"/>
      <c r="T7" s="587"/>
      <c r="U7" s="587"/>
      <c r="V7" s="587"/>
      <c r="W7" s="587"/>
      <c r="X7" s="587"/>
      <c r="Y7" s="588"/>
      <c r="Z7" s="589">
        <v>0</v>
      </c>
      <c r="AA7" s="589"/>
      <c r="AB7" s="589"/>
      <c r="AC7" s="589"/>
      <c r="AD7" s="590">
        <v>12593</v>
      </c>
      <c r="AE7" s="590"/>
      <c r="AF7" s="590"/>
      <c r="AG7" s="590"/>
      <c r="AH7" s="590"/>
      <c r="AI7" s="590"/>
      <c r="AJ7" s="590"/>
      <c r="AK7" s="590"/>
      <c r="AL7" s="591">
        <v>0</v>
      </c>
      <c r="AM7" s="592"/>
      <c r="AN7" s="592"/>
      <c r="AO7" s="593"/>
      <c r="AP7" s="583" t="s">
        <v>172</v>
      </c>
      <c r="AQ7" s="584"/>
      <c r="AR7" s="584"/>
      <c r="AS7" s="584"/>
      <c r="AT7" s="584"/>
      <c r="AU7" s="584"/>
      <c r="AV7" s="584"/>
      <c r="AW7" s="584"/>
      <c r="AX7" s="584"/>
      <c r="AY7" s="584"/>
      <c r="AZ7" s="584"/>
      <c r="BA7" s="584"/>
      <c r="BB7" s="584"/>
      <c r="BC7" s="584"/>
      <c r="BD7" s="584"/>
      <c r="BE7" s="584"/>
      <c r="BF7" s="585"/>
      <c r="BG7" s="586">
        <v>7797375</v>
      </c>
      <c r="BH7" s="587"/>
      <c r="BI7" s="587"/>
      <c r="BJ7" s="587"/>
      <c r="BK7" s="587"/>
      <c r="BL7" s="587"/>
      <c r="BM7" s="587"/>
      <c r="BN7" s="588"/>
      <c r="BO7" s="589">
        <v>40.5</v>
      </c>
      <c r="BP7" s="589"/>
      <c r="BQ7" s="589"/>
      <c r="BR7" s="589"/>
      <c r="BS7" s="590">
        <v>285238</v>
      </c>
      <c r="BT7" s="590"/>
      <c r="BU7" s="590"/>
      <c r="BV7" s="590"/>
      <c r="BW7" s="590"/>
      <c r="BX7" s="590"/>
      <c r="BY7" s="590"/>
      <c r="BZ7" s="590"/>
      <c r="CA7" s="590"/>
      <c r="CB7" s="594"/>
      <c r="CD7" s="600" t="s">
        <v>173</v>
      </c>
      <c r="CE7" s="601"/>
      <c r="CF7" s="601"/>
      <c r="CG7" s="601"/>
      <c r="CH7" s="601"/>
      <c r="CI7" s="601"/>
      <c r="CJ7" s="601"/>
      <c r="CK7" s="601"/>
      <c r="CL7" s="601"/>
      <c r="CM7" s="601"/>
      <c r="CN7" s="601"/>
      <c r="CO7" s="601"/>
      <c r="CP7" s="601"/>
      <c r="CQ7" s="602"/>
      <c r="CR7" s="586">
        <v>21861729</v>
      </c>
      <c r="CS7" s="587"/>
      <c r="CT7" s="587"/>
      <c r="CU7" s="587"/>
      <c r="CV7" s="587"/>
      <c r="CW7" s="587"/>
      <c r="CX7" s="587"/>
      <c r="CY7" s="588"/>
      <c r="CZ7" s="589">
        <v>25.1</v>
      </c>
      <c r="DA7" s="589"/>
      <c r="DB7" s="589"/>
      <c r="DC7" s="589"/>
      <c r="DD7" s="595">
        <v>349704</v>
      </c>
      <c r="DE7" s="587"/>
      <c r="DF7" s="587"/>
      <c r="DG7" s="587"/>
      <c r="DH7" s="587"/>
      <c r="DI7" s="587"/>
      <c r="DJ7" s="587"/>
      <c r="DK7" s="587"/>
      <c r="DL7" s="587"/>
      <c r="DM7" s="587"/>
      <c r="DN7" s="587"/>
      <c r="DO7" s="587"/>
      <c r="DP7" s="588"/>
      <c r="DQ7" s="595">
        <v>13704288</v>
      </c>
      <c r="DR7" s="587"/>
      <c r="DS7" s="587"/>
      <c r="DT7" s="587"/>
      <c r="DU7" s="587"/>
      <c r="DV7" s="587"/>
      <c r="DW7" s="587"/>
      <c r="DX7" s="587"/>
      <c r="DY7" s="587"/>
      <c r="DZ7" s="587"/>
      <c r="EA7" s="587"/>
      <c r="EB7" s="587"/>
      <c r="EC7" s="596"/>
    </row>
    <row r="8" spans="2:143" ht="11.25" customHeight="1" x14ac:dyDescent="0.2">
      <c r="B8" s="583" t="s">
        <v>174</v>
      </c>
      <c r="C8" s="584"/>
      <c r="D8" s="584"/>
      <c r="E8" s="584"/>
      <c r="F8" s="584"/>
      <c r="G8" s="584"/>
      <c r="H8" s="584"/>
      <c r="I8" s="584"/>
      <c r="J8" s="584"/>
      <c r="K8" s="584"/>
      <c r="L8" s="584"/>
      <c r="M8" s="584"/>
      <c r="N8" s="584"/>
      <c r="O8" s="584"/>
      <c r="P8" s="584"/>
      <c r="Q8" s="585"/>
      <c r="R8" s="586">
        <v>26952</v>
      </c>
      <c r="S8" s="587"/>
      <c r="T8" s="587"/>
      <c r="U8" s="587"/>
      <c r="V8" s="587"/>
      <c r="W8" s="587"/>
      <c r="X8" s="587"/>
      <c r="Y8" s="588"/>
      <c r="Z8" s="589">
        <v>0</v>
      </c>
      <c r="AA8" s="589"/>
      <c r="AB8" s="589"/>
      <c r="AC8" s="589"/>
      <c r="AD8" s="590">
        <v>26952</v>
      </c>
      <c r="AE8" s="590"/>
      <c r="AF8" s="590"/>
      <c r="AG8" s="590"/>
      <c r="AH8" s="590"/>
      <c r="AI8" s="590"/>
      <c r="AJ8" s="590"/>
      <c r="AK8" s="590"/>
      <c r="AL8" s="591">
        <v>0.1</v>
      </c>
      <c r="AM8" s="592"/>
      <c r="AN8" s="592"/>
      <c r="AO8" s="593"/>
      <c r="AP8" s="583" t="s">
        <v>175</v>
      </c>
      <c r="AQ8" s="584"/>
      <c r="AR8" s="584"/>
      <c r="AS8" s="584"/>
      <c r="AT8" s="584"/>
      <c r="AU8" s="584"/>
      <c r="AV8" s="584"/>
      <c r="AW8" s="584"/>
      <c r="AX8" s="584"/>
      <c r="AY8" s="584"/>
      <c r="AZ8" s="584"/>
      <c r="BA8" s="584"/>
      <c r="BB8" s="584"/>
      <c r="BC8" s="584"/>
      <c r="BD8" s="584"/>
      <c r="BE8" s="584"/>
      <c r="BF8" s="585"/>
      <c r="BG8" s="586">
        <v>259516</v>
      </c>
      <c r="BH8" s="587"/>
      <c r="BI8" s="587"/>
      <c r="BJ8" s="587"/>
      <c r="BK8" s="587"/>
      <c r="BL8" s="587"/>
      <c r="BM8" s="587"/>
      <c r="BN8" s="588"/>
      <c r="BO8" s="589">
        <v>1.3</v>
      </c>
      <c r="BP8" s="589"/>
      <c r="BQ8" s="589"/>
      <c r="BR8" s="589"/>
      <c r="BS8" s="595" t="s">
        <v>67</v>
      </c>
      <c r="BT8" s="587"/>
      <c r="BU8" s="587"/>
      <c r="BV8" s="587"/>
      <c r="BW8" s="587"/>
      <c r="BX8" s="587"/>
      <c r="BY8" s="587"/>
      <c r="BZ8" s="587"/>
      <c r="CA8" s="587"/>
      <c r="CB8" s="596"/>
      <c r="CD8" s="600" t="s">
        <v>176</v>
      </c>
      <c r="CE8" s="601"/>
      <c r="CF8" s="601"/>
      <c r="CG8" s="601"/>
      <c r="CH8" s="601"/>
      <c r="CI8" s="601"/>
      <c r="CJ8" s="601"/>
      <c r="CK8" s="601"/>
      <c r="CL8" s="601"/>
      <c r="CM8" s="601"/>
      <c r="CN8" s="601"/>
      <c r="CO8" s="601"/>
      <c r="CP8" s="601"/>
      <c r="CQ8" s="602"/>
      <c r="CR8" s="586">
        <v>29615909</v>
      </c>
      <c r="CS8" s="587"/>
      <c r="CT8" s="587"/>
      <c r="CU8" s="587"/>
      <c r="CV8" s="587"/>
      <c r="CW8" s="587"/>
      <c r="CX8" s="587"/>
      <c r="CY8" s="588"/>
      <c r="CZ8" s="589">
        <v>34</v>
      </c>
      <c r="DA8" s="589"/>
      <c r="DB8" s="589"/>
      <c r="DC8" s="589"/>
      <c r="DD8" s="595">
        <v>470940</v>
      </c>
      <c r="DE8" s="587"/>
      <c r="DF8" s="587"/>
      <c r="DG8" s="587"/>
      <c r="DH8" s="587"/>
      <c r="DI8" s="587"/>
      <c r="DJ8" s="587"/>
      <c r="DK8" s="587"/>
      <c r="DL8" s="587"/>
      <c r="DM8" s="587"/>
      <c r="DN8" s="587"/>
      <c r="DO8" s="587"/>
      <c r="DP8" s="588"/>
      <c r="DQ8" s="595">
        <v>13380542</v>
      </c>
      <c r="DR8" s="587"/>
      <c r="DS8" s="587"/>
      <c r="DT8" s="587"/>
      <c r="DU8" s="587"/>
      <c r="DV8" s="587"/>
      <c r="DW8" s="587"/>
      <c r="DX8" s="587"/>
      <c r="DY8" s="587"/>
      <c r="DZ8" s="587"/>
      <c r="EA8" s="587"/>
      <c r="EB8" s="587"/>
      <c r="EC8" s="596"/>
    </row>
    <row r="9" spans="2:143" ht="11.25" customHeight="1" x14ac:dyDescent="0.2">
      <c r="B9" s="583" t="s">
        <v>177</v>
      </c>
      <c r="C9" s="584"/>
      <c r="D9" s="584"/>
      <c r="E9" s="584"/>
      <c r="F9" s="584"/>
      <c r="G9" s="584"/>
      <c r="H9" s="584"/>
      <c r="I9" s="584"/>
      <c r="J9" s="584"/>
      <c r="K9" s="584"/>
      <c r="L9" s="584"/>
      <c r="M9" s="584"/>
      <c r="N9" s="584"/>
      <c r="O9" s="584"/>
      <c r="P9" s="584"/>
      <c r="Q9" s="585"/>
      <c r="R9" s="586">
        <v>25075</v>
      </c>
      <c r="S9" s="587"/>
      <c r="T9" s="587"/>
      <c r="U9" s="587"/>
      <c r="V9" s="587"/>
      <c r="W9" s="587"/>
      <c r="X9" s="587"/>
      <c r="Y9" s="588"/>
      <c r="Z9" s="589">
        <v>0</v>
      </c>
      <c r="AA9" s="589"/>
      <c r="AB9" s="589"/>
      <c r="AC9" s="589"/>
      <c r="AD9" s="590">
        <v>25075</v>
      </c>
      <c r="AE9" s="590"/>
      <c r="AF9" s="590"/>
      <c r="AG9" s="590"/>
      <c r="AH9" s="590"/>
      <c r="AI9" s="590"/>
      <c r="AJ9" s="590"/>
      <c r="AK9" s="590"/>
      <c r="AL9" s="591">
        <v>0.1</v>
      </c>
      <c r="AM9" s="592"/>
      <c r="AN9" s="592"/>
      <c r="AO9" s="593"/>
      <c r="AP9" s="583" t="s">
        <v>178</v>
      </c>
      <c r="AQ9" s="584"/>
      <c r="AR9" s="584"/>
      <c r="AS9" s="584"/>
      <c r="AT9" s="584"/>
      <c r="AU9" s="584"/>
      <c r="AV9" s="584"/>
      <c r="AW9" s="584"/>
      <c r="AX9" s="584"/>
      <c r="AY9" s="584"/>
      <c r="AZ9" s="584"/>
      <c r="BA9" s="584"/>
      <c r="BB9" s="584"/>
      <c r="BC9" s="584"/>
      <c r="BD9" s="584"/>
      <c r="BE9" s="584"/>
      <c r="BF9" s="585"/>
      <c r="BG9" s="586">
        <v>5696793</v>
      </c>
      <c r="BH9" s="587"/>
      <c r="BI9" s="587"/>
      <c r="BJ9" s="587"/>
      <c r="BK9" s="587"/>
      <c r="BL9" s="587"/>
      <c r="BM9" s="587"/>
      <c r="BN9" s="588"/>
      <c r="BO9" s="589">
        <v>29.6</v>
      </c>
      <c r="BP9" s="589"/>
      <c r="BQ9" s="589"/>
      <c r="BR9" s="589"/>
      <c r="BS9" s="595" t="s">
        <v>67</v>
      </c>
      <c r="BT9" s="587"/>
      <c r="BU9" s="587"/>
      <c r="BV9" s="587"/>
      <c r="BW9" s="587"/>
      <c r="BX9" s="587"/>
      <c r="BY9" s="587"/>
      <c r="BZ9" s="587"/>
      <c r="CA9" s="587"/>
      <c r="CB9" s="596"/>
      <c r="CD9" s="600" t="s">
        <v>179</v>
      </c>
      <c r="CE9" s="601"/>
      <c r="CF9" s="601"/>
      <c r="CG9" s="601"/>
      <c r="CH9" s="601"/>
      <c r="CI9" s="601"/>
      <c r="CJ9" s="601"/>
      <c r="CK9" s="601"/>
      <c r="CL9" s="601"/>
      <c r="CM9" s="601"/>
      <c r="CN9" s="601"/>
      <c r="CO9" s="601"/>
      <c r="CP9" s="601"/>
      <c r="CQ9" s="602"/>
      <c r="CR9" s="586">
        <v>4236929</v>
      </c>
      <c r="CS9" s="587"/>
      <c r="CT9" s="587"/>
      <c r="CU9" s="587"/>
      <c r="CV9" s="587"/>
      <c r="CW9" s="587"/>
      <c r="CX9" s="587"/>
      <c r="CY9" s="588"/>
      <c r="CZ9" s="589">
        <v>4.9000000000000004</v>
      </c>
      <c r="DA9" s="589"/>
      <c r="DB9" s="589"/>
      <c r="DC9" s="589"/>
      <c r="DD9" s="595">
        <v>393402</v>
      </c>
      <c r="DE9" s="587"/>
      <c r="DF9" s="587"/>
      <c r="DG9" s="587"/>
      <c r="DH9" s="587"/>
      <c r="DI9" s="587"/>
      <c r="DJ9" s="587"/>
      <c r="DK9" s="587"/>
      <c r="DL9" s="587"/>
      <c r="DM9" s="587"/>
      <c r="DN9" s="587"/>
      <c r="DO9" s="587"/>
      <c r="DP9" s="588"/>
      <c r="DQ9" s="595">
        <v>3216264</v>
      </c>
      <c r="DR9" s="587"/>
      <c r="DS9" s="587"/>
      <c r="DT9" s="587"/>
      <c r="DU9" s="587"/>
      <c r="DV9" s="587"/>
      <c r="DW9" s="587"/>
      <c r="DX9" s="587"/>
      <c r="DY9" s="587"/>
      <c r="DZ9" s="587"/>
      <c r="EA9" s="587"/>
      <c r="EB9" s="587"/>
      <c r="EC9" s="596"/>
    </row>
    <row r="10" spans="2:143" ht="11.25" customHeight="1" x14ac:dyDescent="0.2">
      <c r="B10" s="583" t="s">
        <v>180</v>
      </c>
      <c r="C10" s="584"/>
      <c r="D10" s="584"/>
      <c r="E10" s="584"/>
      <c r="F10" s="584"/>
      <c r="G10" s="584"/>
      <c r="H10" s="584"/>
      <c r="I10" s="584"/>
      <c r="J10" s="584"/>
      <c r="K10" s="584"/>
      <c r="L10" s="584"/>
      <c r="M10" s="584"/>
      <c r="N10" s="584"/>
      <c r="O10" s="584"/>
      <c r="P10" s="584"/>
      <c r="Q10" s="585"/>
      <c r="R10" s="586">
        <v>3020509</v>
      </c>
      <c r="S10" s="587"/>
      <c r="T10" s="587"/>
      <c r="U10" s="587"/>
      <c r="V10" s="587"/>
      <c r="W10" s="587"/>
      <c r="X10" s="587"/>
      <c r="Y10" s="588"/>
      <c r="Z10" s="589">
        <v>3.4</v>
      </c>
      <c r="AA10" s="589"/>
      <c r="AB10" s="589"/>
      <c r="AC10" s="589"/>
      <c r="AD10" s="590">
        <v>3020509</v>
      </c>
      <c r="AE10" s="590"/>
      <c r="AF10" s="590"/>
      <c r="AG10" s="590"/>
      <c r="AH10" s="590"/>
      <c r="AI10" s="590"/>
      <c r="AJ10" s="590"/>
      <c r="AK10" s="590"/>
      <c r="AL10" s="591">
        <v>7.4</v>
      </c>
      <c r="AM10" s="592"/>
      <c r="AN10" s="592"/>
      <c r="AO10" s="593"/>
      <c r="AP10" s="583" t="s">
        <v>181</v>
      </c>
      <c r="AQ10" s="584"/>
      <c r="AR10" s="584"/>
      <c r="AS10" s="584"/>
      <c r="AT10" s="584"/>
      <c r="AU10" s="584"/>
      <c r="AV10" s="584"/>
      <c r="AW10" s="584"/>
      <c r="AX10" s="584"/>
      <c r="AY10" s="584"/>
      <c r="AZ10" s="584"/>
      <c r="BA10" s="584"/>
      <c r="BB10" s="584"/>
      <c r="BC10" s="584"/>
      <c r="BD10" s="584"/>
      <c r="BE10" s="584"/>
      <c r="BF10" s="585"/>
      <c r="BG10" s="586">
        <v>397910</v>
      </c>
      <c r="BH10" s="587"/>
      <c r="BI10" s="587"/>
      <c r="BJ10" s="587"/>
      <c r="BK10" s="587"/>
      <c r="BL10" s="587"/>
      <c r="BM10" s="587"/>
      <c r="BN10" s="588"/>
      <c r="BO10" s="589">
        <v>2.1</v>
      </c>
      <c r="BP10" s="589"/>
      <c r="BQ10" s="589"/>
      <c r="BR10" s="589"/>
      <c r="BS10" s="595" t="s">
        <v>67</v>
      </c>
      <c r="BT10" s="587"/>
      <c r="BU10" s="587"/>
      <c r="BV10" s="587"/>
      <c r="BW10" s="587"/>
      <c r="BX10" s="587"/>
      <c r="BY10" s="587"/>
      <c r="BZ10" s="587"/>
      <c r="CA10" s="587"/>
      <c r="CB10" s="596"/>
      <c r="CD10" s="600" t="s">
        <v>182</v>
      </c>
      <c r="CE10" s="601"/>
      <c r="CF10" s="601"/>
      <c r="CG10" s="601"/>
      <c r="CH10" s="601"/>
      <c r="CI10" s="601"/>
      <c r="CJ10" s="601"/>
      <c r="CK10" s="601"/>
      <c r="CL10" s="601"/>
      <c r="CM10" s="601"/>
      <c r="CN10" s="601"/>
      <c r="CO10" s="601"/>
      <c r="CP10" s="601"/>
      <c r="CQ10" s="602"/>
      <c r="CR10" s="586">
        <v>9419</v>
      </c>
      <c r="CS10" s="587"/>
      <c r="CT10" s="587"/>
      <c r="CU10" s="587"/>
      <c r="CV10" s="587"/>
      <c r="CW10" s="587"/>
      <c r="CX10" s="587"/>
      <c r="CY10" s="588"/>
      <c r="CZ10" s="589">
        <v>0</v>
      </c>
      <c r="DA10" s="589"/>
      <c r="DB10" s="589"/>
      <c r="DC10" s="589"/>
      <c r="DD10" s="595">
        <v>2267</v>
      </c>
      <c r="DE10" s="587"/>
      <c r="DF10" s="587"/>
      <c r="DG10" s="587"/>
      <c r="DH10" s="587"/>
      <c r="DI10" s="587"/>
      <c r="DJ10" s="587"/>
      <c r="DK10" s="587"/>
      <c r="DL10" s="587"/>
      <c r="DM10" s="587"/>
      <c r="DN10" s="587"/>
      <c r="DO10" s="587"/>
      <c r="DP10" s="588"/>
      <c r="DQ10" s="595">
        <v>9170</v>
      </c>
      <c r="DR10" s="587"/>
      <c r="DS10" s="587"/>
      <c r="DT10" s="587"/>
      <c r="DU10" s="587"/>
      <c r="DV10" s="587"/>
      <c r="DW10" s="587"/>
      <c r="DX10" s="587"/>
      <c r="DY10" s="587"/>
      <c r="DZ10" s="587"/>
      <c r="EA10" s="587"/>
      <c r="EB10" s="587"/>
      <c r="EC10" s="596"/>
    </row>
    <row r="11" spans="2:143" ht="11.25" customHeight="1" x14ac:dyDescent="0.2">
      <c r="B11" s="583" t="s">
        <v>183</v>
      </c>
      <c r="C11" s="584"/>
      <c r="D11" s="584"/>
      <c r="E11" s="584"/>
      <c r="F11" s="584"/>
      <c r="G11" s="584"/>
      <c r="H11" s="584"/>
      <c r="I11" s="584"/>
      <c r="J11" s="584"/>
      <c r="K11" s="584"/>
      <c r="L11" s="584"/>
      <c r="M11" s="584"/>
      <c r="N11" s="584"/>
      <c r="O11" s="584"/>
      <c r="P11" s="584"/>
      <c r="Q11" s="585"/>
      <c r="R11" s="586">
        <v>32432</v>
      </c>
      <c r="S11" s="587"/>
      <c r="T11" s="587"/>
      <c r="U11" s="587"/>
      <c r="V11" s="587"/>
      <c r="W11" s="587"/>
      <c r="X11" s="587"/>
      <c r="Y11" s="588"/>
      <c r="Z11" s="589">
        <v>0</v>
      </c>
      <c r="AA11" s="589"/>
      <c r="AB11" s="589"/>
      <c r="AC11" s="589"/>
      <c r="AD11" s="590">
        <v>32432</v>
      </c>
      <c r="AE11" s="590"/>
      <c r="AF11" s="590"/>
      <c r="AG11" s="590"/>
      <c r="AH11" s="590"/>
      <c r="AI11" s="590"/>
      <c r="AJ11" s="590"/>
      <c r="AK11" s="590"/>
      <c r="AL11" s="591">
        <v>0.1</v>
      </c>
      <c r="AM11" s="592"/>
      <c r="AN11" s="592"/>
      <c r="AO11" s="593"/>
      <c r="AP11" s="583" t="s">
        <v>184</v>
      </c>
      <c r="AQ11" s="584"/>
      <c r="AR11" s="584"/>
      <c r="AS11" s="584"/>
      <c r="AT11" s="584"/>
      <c r="AU11" s="584"/>
      <c r="AV11" s="584"/>
      <c r="AW11" s="584"/>
      <c r="AX11" s="584"/>
      <c r="AY11" s="584"/>
      <c r="AZ11" s="584"/>
      <c r="BA11" s="584"/>
      <c r="BB11" s="584"/>
      <c r="BC11" s="584"/>
      <c r="BD11" s="584"/>
      <c r="BE11" s="584"/>
      <c r="BF11" s="585"/>
      <c r="BG11" s="586">
        <v>1443156</v>
      </c>
      <c r="BH11" s="587"/>
      <c r="BI11" s="587"/>
      <c r="BJ11" s="587"/>
      <c r="BK11" s="587"/>
      <c r="BL11" s="587"/>
      <c r="BM11" s="587"/>
      <c r="BN11" s="588"/>
      <c r="BO11" s="589">
        <v>7.5</v>
      </c>
      <c r="BP11" s="589"/>
      <c r="BQ11" s="589"/>
      <c r="BR11" s="589"/>
      <c r="BS11" s="595">
        <v>285238</v>
      </c>
      <c r="BT11" s="587"/>
      <c r="BU11" s="587"/>
      <c r="BV11" s="587"/>
      <c r="BW11" s="587"/>
      <c r="BX11" s="587"/>
      <c r="BY11" s="587"/>
      <c r="BZ11" s="587"/>
      <c r="CA11" s="587"/>
      <c r="CB11" s="596"/>
      <c r="CD11" s="600" t="s">
        <v>185</v>
      </c>
      <c r="CE11" s="601"/>
      <c r="CF11" s="601"/>
      <c r="CG11" s="601"/>
      <c r="CH11" s="601"/>
      <c r="CI11" s="601"/>
      <c r="CJ11" s="601"/>
      <c r="CK11" s="601"/>
      <c r="CL11" s="601"/>
      <c r="CM11" s="601"/>
      <c r="CN11" s="601"/>
      <c r="CO11" s="601"/>
      <c r="CP11" s="601"/>
      <c r="CQ11" s="602"/>
      <c r="CR11" s="586">
        <v>3816293</v>
      </c>
      <c r="CS11" s="587"/>
      <c r="CT11" s="587"/>
      <c r="CU11" s="587"/>
      <c r="CV11" s="587"/>
      <c r="CW11" s="587"/>
      <c r="CX11" s="587"/>
      <c r="CY11" s="588"/>
      <c r="CZ11" s="589">
        <v>4.4000000000000004</v>
      </c>
      <c r="DA11" s="589"/>
      <c r="DB11" s="589"/>
      <c r="DC11" s="589"/>
      <c r="DD11" s="595">
        <v>1307889</v>
      </c>
      <c r="DE11" s="587"/>
      <c r="DF11" s="587"/>
      <c r="DG11" s="587"/>
      <c r="DH11" s="587"/>
      <c r="DI11" s="587"/>
      <c r="DJ11" s="587"/>
      <c r="DK11" s="587"/>
      <c r="DL11" s="587"/>
      <c r="DM11" s="587"/>
      <c r="DN11" s="587"/>
      <c r="DO11" s="587"/>
      <c r="DP11" s="588"/>
      <c r="DQ11" s="595">
        <v>2248117</v>
      </c>
      <c r="DR11" s="587"/>
      <c r="DS11" s="587"/>
      <c r="DT11" s="587"/>
      <c r="DU11" s="587"/>
      <c r="DV11" s="587"/>
      <c r="DW11" s="587"/>
      <c r="DX11" s="587"/>
      <c r="DY11" s="587"/>
      <c r="DZ11" s="587"/>
      <c r="EA11" s="587"/>
      <c r="EB11" s="587"/>
      <c r="EC11" s="596"/>
    </row>
    <row r="12" spans="2:143" ht="11.25" customHeight="1" x14ac:dyDescent="0.2">
      <c r="B12" s="583" t="s">
        <v>186</v>
      </c>
      <c r="C12" s="584"/>
      <c r="D12" s="584"/>
      <c r="E12" s="584"/>
      <c r="F12" s="584"/>
      <c r="G12" s="584"/>
      <c r="H12" s="584"/>
      <c r="I12" s="584"/>
      <c r="J12" s="584"/>
      <c r="K12" s="584"/>
      <c r="L12" s="584"/>
      <c r="M12" s="584"/>
      <c r="N12" s="584"/>
      <c r="O12" s="584"/>
      <c r="P12" s="584"/>
      <c r="Q12" s="585"/>
      <c r="R12" s="586" t="s">
        <v>67</v>
      </c>
      <c r="S12" s="587"/>
      <c r="T12" s="587"/>
      <c r="U12" s="587"/>
      <c r="V12" s="587"/>
      <c r="W12" s="587"/>
      <c r="X12" s="587"/>
      <c r="Y12" s="588"/>
      <c r="Z12" s="589" t="s">
        <v>67</v>
      </c>
      <c r="AA12" s="589"/>
      <c r="AB12" s="589"/>
      <c r="AC12" s="589"/>
      <c r="AD12" s="590" t="s">
        <v>67</v>
      </c>
      <c r="AE12" s="590"/>
      <c r="AF12" s="590"/>
      <c r="AG12" s="590"/>
      <c r="AH12" s="590"/>
      <c r="AI12" s="590"/>
      <c r="AJ12" s="590"/>
      <c r="AK12" s="590"/>
      <c r="AL12" s="591" t="s">
        <v>67</v>
      </c>
      <c r="AM12" s="592"/>
      <c r="AN12" s="592"/>
      <c r="AO12" s="593"/>
      <c r="AP12" s="583" t="s">
        <v>187</v>
      </c>
      <c r="AQ12" s="584"/>
      <c r="AR12" s="584"/>
      <c r="AS12" s="584"/>
      <c r="AT12" s="584"/>
      <c r="AU12" s="584"/>
      <c r="AV12" s="584"/>
      <c r="AW12" s="584"/>
      <c r="AX12" s="584"/>
      <c r="AY12" s="584"/>
      <c r="AZ12" s="584"/>
      <c r="BA12" s="584"/>
      <c r="BB12" s="584"/>
      <c r="BC12" s="584"/>
      <c r="BD12" s="584"/>
      <c r="BE12" s="584"/>
      <c r="BF12" s="585"/>
      <c r="BG12" s="586">
        <v>8581487</v>
      </c>
      <c r="BH12" s="587"/>
      <c r="BI12" s="587"/>
      <c r="BJ12" s="587"/>
      <c r="BK12" s="587"/>
      <c r="BL12" s="587"/>
      <c r="BM12" s="587"/>
      <c r="BN12" s="588"/>
      <c r="BO12" s="589">
        <v>44.6</v>
      </c>
      <c r="BP12" s="589"/>
      <c r="BQ12" s="589"/>
      <c r="BR12" s="589"/>
      <c r="BS12" s="595" t="s">
        <v>67</v>
      </c>
      <c r="BT12" s="587"/>
      <c r="BU12" s="587"/>
      <c r="BV12" s="587"/>
      <c r="BW12" s="587"/>
      <c r="BX12" s="587"/>
      <c r="BY12" s="587"/>
      <c r="BZ12" s="587"/>
      <c r="CA12" s="587"/>
      <c r="CB12" s="596"/>
      <c r="CD12" s="600" t="s">
        <v>188</v>
      </c>
      <c r="CE12" s="601"/>
      <c r="CF12" s="601"/>
      <c r="CG12" s="601"/>
      <c r="CH12" s="601"/>
      <c r="CI12" s="601"/>
      <c r="CJ12" s="601"/>
      <c r="CK12" s="601"/>
      <c r="CL12" s="601"/>
      <c r="CM12" s="601"/>
      <c r="CN12" s="601"/>
      <c r="CO12" s="601"/>
      <c r="CP12" s="601"/>
      <c r="CQ12" s="602"/>
      <c r="CR12" s="586">
        <v>2629117</v>
      </c>
      <c r="CS12" s="587"/>
      <c r="CT12" s="587"/>
      <c r="CU12" s="587"/>
      <c r="CV12" s="587"/>
      <c r="CW12" s="587"/>
      <c r="CX12" s="587"/>
      <c r="CY12" s="588"/>
      <c r="CZ12" s="589">
        <v>3</v>
      </c>
      <c r="DA12" s="589"/>
      <c r="DB12" s="589"/>
      <c r="DC12" s="589"/>
      <c r="DD12" s="595">
        <v>277480</v>
      </c>
      <c r="DE12" s="587"/>
      <c r="DF12" s="587"/>
      <c r="DG12" s="587"/>
      <c r="DH12" s="587"/>
      <c r="DI12" s="587"/>
      <c r="DJ12" s="587"/>
      <c r="DK12" s="587"/>
      <c r="DL12" s="587"/>
      <c r="DM12" s="587"/>
      <c r="DN12" s="587"/>
      <c r="DO12" s="587"/>
      <c r="DP12" s="588"/>
      <c r="DQ12" s="595">
        <v>1228444</v>
      </c>
      <c r="DR12" s="587"/>
      <c r="DS12" s="587"/>
      <c r="DT12" s="587"/>
      <c r="DU12" s="587"/>
      <c r="DV12" s="587"/>
      <c r="DW12" s="587"/>
      <c r="DX12" s="587"/>
      <c r="DY12" s="587"/>
      <c r="DZ12" s="587"/>
      <c r="EA12" s="587"/>
      <c r="EB12" s="587"/>
      <c r="EC12" s="596"/>
    </row>
    <row r="13" spans="2:143" ht="11.25" customHeight="1" x14ac:dyDescent="0.2">
      <c r="B13" s="583" t="s">
        <v>189</v>
      </c>
      <c r="C13" s="584"/>
      <c r="D13" s="584"/>
      <c r="E13" s="584"/>
      <c r="F13" s="584"/>
      <c r="G13" s="584"/>
      <c r="H13" s="584"/>
      <c r="I13" s="584"/>
      <c r="J13" s="584"/>
      <c r="K13" s="584"/>
      <c r="L13" s="584"/>
      <c r="M13" s="584"/>
      <c r="N13" s="584"/>
      <c r="O13" s="584"/>
      <c r="P13" s="584"/>
      <c r="Q13" s="585"/>
      <c r="R13" s="586">
        <v>105922</v>
      </c>
      <c r="S13" s="587"/>
      <c r="T13" s="587"/>
      <c r="U13" s="587"/>
      <c r="V13" s="587"/>
      <c r="W13" s="587"/>
      <c r="X13" s="587"/>
      <c r="Y13" s="588"/>
      <c r="Z13" s="589">
        <v>0.1</v>
      </c>
      <c r="AA13" s="589"/>
      <c r="AB13" s="589"/>
      <c r="AC13" s="589"/>
      <c r="AD13" s="590">
        <v>105922</v>
      </c>
      <c r="AE13" s="590"/>
      <c r="AF13" s="590"/>
      <c r="AG13" s="590"/>
      <c r="AH13" s="590"/>
      <c r="AI13" s="590"/>
      <c r="AJ13" s="590"/>
      <c r="AK13" s="590"/>
      <c r="AL13" s="591">
        <v>0.3</v>
      </c>
      <c r="AM13" s="592"/>
      <c r="AN13" s="592"/>
      <c r="AO13" s="593"/>
      <c r="AP13" s="583" t="s">
        <v>190</v>
      </c>
      <c r="AQ13" s="584"/>
      <c r="AR13" s="584"/>
      <c r="AS13" s="584"/>
      <c r="AT13" s="584"/>
      <c r="AU13" s="584"/>
      <c r="AV13" s="584"/>
      <c r="AW13" s="584"/>
      <c r="AX13" s="584"/>
      <c r="AY13" s="584"/>
      <c r="AZ13" s="584"/>
      <c r="BA13" s="584"/>
      <c r="BB13" s="584"/>
      <c r="BC13" s="584"/>
      <c r="BD13" s="584"/>
      <c r="BE13" s="584"/>
      <c r="BF13" s="585"/>
      <c r="BG13" s="586">
        <v>8508090</v>
      </c>
      <c r="BH13" s="587"/>
      <c r="BI13" s="587"/>
      <c r="BJ13" s="587"/>
      <c r="BK13" s="587"/>
      <c r="BL13" s="587"/>
      <c r="BM13" s="587"/>
      <c r="BN13" s="588"/>
      <c r="BO13" s="589">
        <v>44.2</v>
      </c>
      <c r="BP13" s="589"/>
      <c r="BQ13" s="589"/>
      <c r="BR13" s="589"/>
      <c r="BS13" s="595" t="s">
        <v>67</v>
      </c>
      <c r="BT13" s="587"/>
      <c r="BU13" s="587"/>
      <c r="BV13" s="587"/>
      <c r="BW13" s="587"/>
      <c r="BX13" s="587"/>
      <c r="BY13" s="587"/>
      <c r="BZ13" s="587"/>
      <c r="CA13" s="587"/>
      <c r="CB13" s="596"/>
      <c r="CD13" s="600" t="s">
        <v>191</v>
      </c>
      <c r="CE13" s="601"/>
      <c r="CF13" s="601"/>
      <c r="CG13" s="601"/>
      <c r="CH13" s="601"/>
      <c r="CI13" s="601"/>
      <c r="CJ13" s="601"/>
      <c r="CK13" s="601"/>
      <c r="CL13" s="601"/>
      <c r="CM13" s="601"/>
      <c r="CN13" s="601"/>
      <c r="CO13" s="601"/>
      <c r="CP13" s="601"/>
      <c r="CQ13" s="602"/>
      <c r="CR13" s="586">
        <v>8326395</v>
      </c>
      <c r="CS13" s="587"/>
      <c r="CT13" s="587"/>
      <c r="CU13" s="587"/>
      <c r="CV13" s="587"/>
      <c r="CW13" s="587"/>
      <c r="CX13" s="587"/>
      <c r="CY13" s="588"/>
      <c r="CZ13" s="589">
        <v>9.5</v>
      </c>
      <c r="DA13" s="589"/>
      <c r="DB13" s="589"/>
      <c r="DC13" s="589"/>
      <c r="DD13" s="595">
        <v>5276326</v>
      </c>
      <c r="DE13" s="587"/>
      <c r="DF13" s="587"/>
      <c r="DG13" s="587"/>
      <c r="DH13" s="587"/>
      <c r="DI13" s="587"/>
      <c r="DJ13" s="587"/>
      <c r="DK13" s="587"/>
      <c r="DL13" s="587"/>
      <c r="DM13" s="587"/>
      <c r="DN13" s="587"/>
      <c r="DO13" s="587"/>
      <c r="DP13" s="588"/>
      <c r="DQ13" s="595">
        <v>3307381</v>
      </c>
      <c r="DR13" s="587"/>
      <c r="DS13" s="587"/>
      <c r="DT13" s="587"/>
      <c r="DU13" s="587"/>
      <c r="DV13" s="587"/>
      <c r="DW13" s="587"/>
      <c r="DX13" s="587"/>
      <c r="DY13" s="587"/>
      <c r="DZ13" s="587"/>
      <c r="EA13" s="587"/>
      <c r="EB13" s="587"/>
      <c r="EC13" s="596"/>
    </row>
    <row r="14" spans="2:143" ht="11.25" customHeight="1" x14ac:dyDescent="0.2">
      <c r="B14" s="583" t="s">
        <v>192</v>
      </c>
      <c r="C14" s="584"/>
      <c r="D14" s="584"/>
      <c r="E14" s="584"/>
      <c r="F14" s="584"/>
      <c r="G14" s="584"/>
      <c r="H14" s="584"/>
      <c r="I14" s="584"/>
      <c r="J14" s="584"/>
      <c r="K14" s="584"/>
      <c r="L14" s="584"/>
      <c r="M14" s="584"/>
      <c r="N14" s="584"/>
      <c r="O14" s="584"/>
      <c r="P14" s="584"/>
      <c r="Q14" s="585"/>
      <c r="R14" s="586" t="s">
        <v>67</v>
      </c>
      <c r="S14" s="587"/>
      <c r="T14" s="587"/>
      <c r="U14" s="587"/>
      <c r="V14" s="587"/>
      <c r="W14" s="587"/>
      <c r="X14" s="587"/>
      <c r="Y14" s="588"/>
      <c r="Z14" s="589" t="s">
        <v>67</v>
      </c>
      <c r="AA14" s="589"/>
      <c r="AB14" s="589"/>
      <c r="AC14" s="589"/>
      <c r="AD14" s="590" t="s">
        <v>67</v>
      </c>
      <c r="AE14" s="590"/>
      <c r="AF14" s="590"/>
      <c r="AG14" s="590"/>
      <c r="AH14" s="590"/>
      <c r="AI14" s="590"/>
      <c r="AJ14" s="590"/>
      <c r="AK14" s="590"/>
      <c r="AL14" s="591" t="s">
        <v>67</v>
      </c>
      <c r="AM14" s="592"/>
      <c r="AN14" s="592"/>
      <c r="AO14" s="593"/>
      <c r="AP14" s="583" t="s">
        <v>193</v>
      </c>
      <c r="AQ14" s="584"/>
      <c r="AR14" s="584"/>
      <c r="AS14" s="584"/>
      <c r="AT14" s="584"/>
      <c r="AU14" s="584"/>
      <c r="AV14" s="584"/>
      <c r="AW14" s="584"/>
      <c r="AX14" s="584"/>
      <c r="AY14" s="584"/>
      <c r="AZ14" s="584"/>
      <c r="BA14" s="584"/>
      <c r="BB14" s="584"/>
      <c r="BC14" s="584"/>
      <c r="BD14" s="584"/>
      <c r="BE14" s="584"/>
      <c r="BF14" s="585"/>
      <c r="BG14" s="586">
        <v>570643</v>
      </c>
      <c r="BH14" s="587"/>
      <c r="BI14" s="587"/>
      <c r="BJ14" s="587"/>
      <c r="BK14" s="587"/>
      <c r="BL14" s="587"/>
      <c r="BM14" s="587"/>
      <c r="BN14" s="588"/>
      <c r="BO14" s="589">
        <v>3</v>
      </c>
      <c r="BP14" s="589"/>
      <c r="BQ14" s="589"/>
      <c r="BR14" s="589"/>
      <c r="BS14" s="595" t="s">
        <v>67</v>
      </c>
      <c r="BT14" s="587"/>
      <c r="BU14" s="587"/>
      <c r="BV14" s="587"/>
      <c r="BW14" s="587"/>
      <c r="BX14" s="587"/>
      <c r="BY14" s="587"/>
      <c r="BZ14" s="587"/>
      <c r="CA14" s="587"/>
      <c r="CB14" s="596"/>
      <c r="CD14" s="600" t="s">
        <v>194</v>
      </c>
      <c r="CE14" s="601"/>
      <c r="CF14" s="601"/>
      <c r="CG14" s="601"/>
      <c r="CH14" s="601"/>
      <c r="CI14" s="601"/>
      <c r="CJ14" s="601"/>
      <c r="CK14" s="601"/>
      <c r="CL14" s="601"/>
      <c r="CM14" s="601"/>
      <c r="CN14" s="601"/>
      <c r="CO14" s="601"/>
      <c r="CP14" s="601"/>
      <c r="CQ14" s="602"/>
      <c r="CR14" s="586">
        <v>2228967</v>
      </c>
      <c r="CS14" s="587"/>
      <c r="CT14" s="587"/>
      <c r="CU14" s="587"/>
      <c r="CV14" s="587"/>
      <c r="CW14" s="587"/>
      <c r="CX14" s="587"/>
      <c r="CY14" s="588"/>
      <c r="CZ14" s="589">
        <v>2.6</v>
      </c>
      <c r="DA14" s="589"/>
      <c r="DB14" s="589"/>
      <c r="DC14" s="589"/>
      <c r="DD14" s="595">
        <v>463363</v>
      </c>
      <c r="DE14" s="587"/>
      <c r="DF14" s="587"/>
      <c r="DG14" s="587"/>
      <c r="DH14" s="587"/>
      <c r="DI14" s="587"/>
      <c r="DJ14" s="587"/>
      <c r="DK14" s="587"/>
      <c r="DL14" s="587"/>
      <c r="DM14" s="587"/>
      <c r="DN14" s="587"/>
      <c r="DO14" s="587"/>
      <c r="DP14" s="588"/>
      <c r="DQ14" s="595">
        <v>1705388</v>
      </c>
      <c r="DR14" s="587"/>
      <c r="DS14" s="587"/>
      <c r="DT14" s="587"/>
      <c r="DU14" s="587"/>
      <c r="DV14" s="587"/>
      <c r="DW14" s="587"/>
      <c r="DX14" s="587"/>
      <c r="DY14" s="587"/>
      <c r="DZ14" s="587"/>
      <c r="EA14" s="587"/>
      <c r="EB14" s="587"/>
      <c r="EC14" s="596"/>
    </row>
    <row r="15" spans="2:143" ht="11.25" customHeight="1" x14ac:dyDescent="0.2">
      <c r="B15" s="583" t="s">
        <v>195</v>
      </c>
      <c r="C15" s="584"/>
      <c r="D15" s="584"/>
      <c r="E15" s="584"/>
      <c r="F15" s="584"/>
      <c r="G15" s="584"/>
      <c r="H15" s="584"/>
      <c r="I15" s="584"/>
      <c r="J15" s="584"/>
      <c r="K15" s="584"/>
      <c r="L15" s="584"/>
      <c r="M15" s="584"/>
      <c r="N15" s="584"/>
      <c r="O15" s="584"/>
      <c r="P15" s="584"/>
      <c r="Q15" s="585"/>
      <c r="R15" s="586">
        <v>85002</v>
      </c>
      <c r="S15" s="587"/>
      <c r="T15" s="587"/>
      <c r="U15" s="587"/>
      <c r="V15" s="587"/>
      <c r="W15" s="587"/>
      <c r="X15" s="587"/>
      <c r="Y15" s="588"/>
      <c r="Z15" s="589">
        <v>0.1</v>
      </c>
      <c r="AA15" s="589"/>
      <c r="AB15" s="589"/>
      <c r="AC15" s="589"/>
      <c r="AD15" s="590">
        <v>85002</v>
      </c>
      <c r="AE15" s="590"/>
      <c r="AF15" s="590"/>
      <c r="AG15" s="590"/>
      <c r="AH15" s="590"/>
      <c r="AI15" s="590"/>
      <c r="AJ15" s="590"/>
      <c r="AK15" s="590"/>
      <c r="AL15" s="591">
        <v>0.2</v>
      </c>
      <c r="AM15" s="592"/>
      <c r="AN15" s="592"/>
      <c r="AO15" s="593"/>
      <c r="AP15" s="583" t="s">
        <v>196</v>
      </c>
      <c r="AQ15" s="584"/>
      <c r="AR15" s="584"/>
      <c r="AS15" s="584"/>
      <c r="AT15" s="584"/>
      <c r="AU15" s="584"/>
      <c r="AV15" s="584"/>
      <c r="AW15" s="584"/>
      <c r="AX15" s="584"/>
      <c r="AY15" s="584"/>
      <c r="AZ15" s="584"/>
      <c r="BA15" s="584"/>
      <c r="BB15" s="584"/>
      <c r="BC15" s="584"/>
      <c r="BD15" s="584"/>
      <c r="BE15" s="584"/>
      <c r="BF15" s="585"/>
      <c r="BG15" s="586">
        <v>1380097</v>
      </c>
      <c r="BH15" s="587"/>
      <c r="BI15" s="587"/>
      <c r="BJ15" s="587"/>
      <c r="BK15" s="587"/>
      <c r="BL15" s="587"/>
      <c r="BM15" s="587"/>
      <c r="BN15" s="588"/>
      <c r="BO15" s="589">
        <v>7.2</v>
      </c>
      <c r="BP15" s="589"/>
      <c r="BQ15" s="589"/>
      <c r="BR15" s="589"/>
      <c r="BS15" s="595" t="s">
        <v>67</v>
      </c>
      <c r="BT15" s="587"/>
      <c r="BU15" s="587"/>
      <c r="BV15" s="587"/>
      <c r="BW15" s="587"/>
      <c r="BX15" s="587"/>
      <c r="BY15" s="587"/>
      <c r="BZ15" s="587"/>
      <c r="CA15" s="587"/>
      <c r="CB15" s="596"/>
      <c r="CD15" s="600" t="s">
        <v>197</v>
      </c>
      <c r="CE15" s="601"/>
      <c r="CF15" s="601"/>
      <c r="CG15" s="601"/>
      <c r="CH15" s="601"/>
      <c r="CI15" s="601"/>
      <c r="CJ15" s="601"/>
      <c r="CK15" s="601"/>
      <c r="CL15" s="601"/>
      <c r="CM15" s="601"/>
      <c r="CN15" s="601"/>
      <c r="CO15" s="601"/>
      <c r="CP15" s="601"/>
      <c r="CQ15" s="602"/>
      <c r="CR15" s="586">
        <v>5654003</v>
      </c>
      <c r="CS15" s="587"/>
      <c r="CT15" s="587"/>
      <c r="CU15" s="587"/>
      <c r="CV15" s="587"/>
      <c r="CW15" s="587"/>
      <c r="CX15" s="587"/>
      <c r="CY15" s="588"/>
      <c r="CZ15" s="589">
        <v>6.5</v>
      </c>
      <c r="DA15" s="589"/>
      <c r="DB15" s="589"/>
      <c r="DC15" s="589"/>
      <c r="DD15" s="595">
        <v>1138466</v>
      </c>
      <c r="DE15" s="587"/>
      <c r="DF15" s="587"/>
      <c r="DG15" s="587"/>
      <c r="DH15" s="587"/>
      <c r="DI15" s="587"/>
      <c r="DJ15" s="587"/>
      <c r="DK15" s="587"/>
      <c r="DL15" s="587"/>
      <c r="DM15" s="587"/>
      <c r="DN15" s="587"/>
      <c r="DO15" s="587"/>
      <c r="DP15" s="588"/>
      <c r="DQ15" s="595">
        <v>3888786</v>
      </c>
      <c r="DR15" s="587"/>
      <c r="DS15" s="587"/>
      <c r="DT15" s="587"/>
      <c r="DU15" s="587"/>
      <c r="DV15" s="587"/>
      <c r="DW15" s="587"/>
      <c r="DX15" s="587"/>
      <c r="DY15" s="587"/>
      <c r="DZ15" s="587"/>
      <c r="EA15" s="587"/>
      <c r="EB15" s="587"/>
      <c r="EC15" s="596"/>
    </row>
    <row r="16" spans="2:143" ht="11.25" customHeight="1" x14ac:dyDescent="0.2">
      <c r="B16" s="583" t="s">
        <v>198</v>
      </c>
      <c r="C16" s="584"/>
      <c r="D16" s="584"/>
      <c r="E16" s="584"/>
      <c r="F16" s="584"/>
      <c r="G16" s="584"/>
      <c r="H16" s="584"/>
      <c r="I16" s="584"/>
      <c r="J16" s="584"/>
      <c r="K16" s="584"/>
      <c r="L16" s="584"/>
      <c r="M16" s="584"/>
      <c r="N16" s="584"/>
      <c r="O16" s="584"/>
      <c r="P16" s="584"/>
      <c r="Q16" s="585"/>
      <c r="R16" s="586">
        <v>19379121</v>
      </c>
      <c r="S16" s="587"/>
      <c r="T16" s="587"/>
      <c r="U16" s="587"/>
      <c r="V16" s="587"/>
      <c r="W16" s="587"/>
      <c r="X16" s="587"/>
      <c r="Y16" s="588"/>
      <c r="Z16" s="589">
        <v>21.8</v>
      </c>
      <c r="AA16" s="589"/>
      <c r="AB16" s="589"/>
      <c r="AC16" s="589"/>
      <c r="AD16" s="590">
        <v>17849697</v>
      </c>
      <c r="AE16" s="590"/>
      <c r="AF16" s="590"/>
      <c r="AG16" s="590"/>
      <c r="AH16" s="590"/>
      <c r="AI16" s="590"/>
      <c r="AJ16" s="590"/>
      <c r="AK16" s="590"/>
      <c r="AL16" s="591">
        <v>43.9</v>
      </c>
      <c r="AM16" s="592"/>
      <c r="AN16" s="592"/>
      <c r="AO16" s="593"/>
      <c r="AP16" s="583" t="s">
        <v>199</v>
      </c>
      <c r="AQ16" s="584"/>
      <c r="AR16" s="584"/>
      <c r="AS16" s="584"/>
      <c r="AT16" s="584"/>
      <c r="AU16" s="584"/>
      <c r="AV16" s="584"/>
      <c r="AW16" s="584"/>
      <c r="AX16" s="584"/>
      <c r="AY16" s="584"/>
      <c r="AZ16" s="584"/>
      <c r="BA16" s="584"/>
      <c r="BB16" s="584"/>
      <c r="BC16" s="584"/>
      <c r="BD16" s="584"/>
      <c r="BE16" s="584"/>
      <c r="BF16" s="585"/>
      <c r="BG16" s="586" t="s">
        <v>67</v>
      </c>
      <c r="BH16" s="587"/>
      <c r="BI16" s="587"/>
      <c r="BJ16" s="587"/>
      <c r="BK16" s="587"/>
      <c r="BL16" s="587"/>
      <c r="BM16" s="587"/>
      <c r="BN16" s="588"/>
      <c r="BO16" s="589" t="s">
        <v>67</v>
      </c>
      <c r="BP16" s="589"/>
      <c r="BQ16" s="589"/>
      <c r="BR16" s="589"/>
      <c r="BS16" s="595" t="s">
        <v>67</v>
      </c>
      <c r="BT16" s="587"/>
      <c r="BU16" s="587"/>
      <c r="BV16" s="587"/>
      <c r="BW16" s="587"/>
      <c r="BX16" s="587"/>
      <c r="BY16" s="587"/>
      <c r="BZ16" s="587"/>
      <c r="CA16" s="587"/>
      <c r="CB16" s="596"/>
      <c r="CD16" s="600" t="s">
        <v>200</v>
      </c>
      <c r="CE16" s="601"/>
      <c r="CF16" s="601"/>
      <c r="CG16" s="601"/>
      <c r="CH16" s="601"/>
      <c r="CI16" s="601"/>
      <c r="CJ16" s="601"/>
      <c r="CK16" s="601"/>
      <c r="CL16" s="601"/>
      <c r="CM16" s="601"/>
      <c r="CN16" s="601"/>
      <c r="CO16" s="601"/>
      <c r="CP16" s="601"/>
      <c r="CQ16" s="602"/>
      <c r="CR16" s="586">
        <v>231137</v>
      </c>
      <c r="CS16" s="587"/>
      <c r="CT16" s="587"/>
      <c r="CU16" s="587"/>
      <c r="CV16" s="587"/>
      <c r="CW16" s="587"/>
      <c r="CX16" s="587"/>
      <c r="CY16" s="588"/>
      <c r="CZ16" s="589">
        <v>0.3</v>
      </c>
      <c r="DA16" s="589"/>
      <c r="DB16" s="589"/>
      <c r="DC16" s="589"/>
      <c r="DD16" s="595" t="s">
        <v>67</v>
      </c>
      <c r="DE16" s="587"/>
      <c r="DF16" s="587"/>
      <c r="DG16" s="587"/>
      <c r="DH16" s="587"/>
      <c r="DI16" s="587"/>
      <c r="DJ16" s="587"/>
      <c r="DK16" s="587"/>
      <c r="DL16" s="587"/>
      <c r="DM16" s="587"/>
      <c r="DN16" s="587"/>
      <c r="DO16" s="587"/>
      <c r="DP16" s="588"/>
      <c r="DQ16" s="595">
        <v>135924</v>
      </c>
      <c r="DR16" s="587"/>
      <c r="DS16" s="587"/>
      <c r="DT16" s="587"/>
      <c r="DU16" s="587"/>
      <c r="DV16" s="587"/>
      <c r="DW16" s="587"/>
      <c r="DX16" s="587"/>
      <c r="DY16" s="587"/>
      <c r="DZ16" s="587"/>
      <c r="EA16" s="587"/>
      <c r="EB16" s="587"/>
      <c r="EC16" s="596"/>
    </row>
    <row r="17" spans="2:133" ht="11.25" customHeight="1" x14ac:dyDescent="0.2">
      <c r="B17" s="583" t="s">
        <v>201</v>
      </c>
      <c r="C17" s="584"/>
      <c r="D17" s="584"/>
      <c r="E17" s="584"/>
      <c r="F17" s="584"/>
      <c r="G17" s="584"/>
      <c r="H17" s="584"/>
      <c r="I17" s="584"/>
      <c r="J17" s="584"/>
      <c r="K17" s="584"/>
      <c r="L17" s="584"/>
      <c r="M17" s="584"/>
      <c r="N17" s="584"/>
      <c r="O17" s="584"/>
      <c r="P17" s="584"/>
      <c r="Q17" s="585"/>
      <c r="R17" s="586">
        <v>17849697</v>
      </c>
      <c r="S17" s="587"/>
      <c r="T17" s="587"/>
      <c r="U17" s="587"/>
      <c r="V17" s="587"/>
      <c r="W17" s="587"/>
      <c r="X17" s="587"/>
      <c r="Y17" s="588"/>
      <c r="Z17" s="589">
        <v>20.100000000000001</v>
      </c>
      <c r="AA17" s="589"/>
      <c r="AB17" s="589"/>
      <c r="AC17" s="589"/>
      <c r="AD17" s="590">
        <v>17849697</v>
      </c>
      <c r="AE17" s="590"/>
      <c r="AF17" s="590"/>
      <c r="AG17" s="590"/>
      <c r="AH17" s="590"/>
      <c r="AI17" s="590"/>
      <c r="AJ17" s="590"/>
      <c r="AK17" s="590"/>
      <c r="AL17" s="591">
        <v>43.9</v>
      </c>
      <c r="AM17" s="592"/>
      <c r="AN17" s="592"/>
      <c r="AO17" s="593"/>
      <c r="AP17" s="583" t="s">
        <v>202</v>
      </c>
      <c r="AQ17" s="584"/>
      <c r="AR17" s="584"/>
      <c r="AS17" s="584"/>
      <c r="AT17" s="584"/>
      <c r="AU17" s="584"/>
      <c r="AV17" s="584"/>
      <c r="AW17" s="584"/>
      <c r="AX17" s="584"/>
      <c r="AY17" s="584"/>
      <c r="AZ17" s="584"/>
      <c r="BA17" s="584"/>
      <c r="BB17" s="584"/>
      <c r="BC17" s="584"/>
      <c r="BD17" s="584"/>
      <c r="BE17" s="584"/>
      <c r="BF17" s="585"/>
      <c r="BG17" s="586" t="s">
        <v>67</v>
      </c>
      <c r="BH17" s="587"/>
      <c r="BI17" s="587"/>
      <c r="BJ17" s="587"/>
      <c r="BK17" s="587"/>
      <c r="BL17" s="587"/>
      <c r="BM17" s="587"/>
      <c r="BN17" s="588"/>
      <c r="BO17" s="589" t="s">
        <v>67</v>
      </c>
      <c r="BP17" s="589"/>
      <c r="BQ17" s="589"/>
      <c r="BR17" s="589"/>
      <c r="BS17" s="595" t="s">
        <v>67</v>
      </c>
      <c r="BT17" s="587"/>
      <c r="BU17" s="587"/>
      <c r="BV17" s="587"/>
      <c r="BW17" s="587"/>
      <c r="BX17" s="587"/>
      <c r="BY17" s="587"/>
      <c r="BZ17" s="587"/>
      <c r="CA17" s="587"/>
      <c r="CB17" s="596"/>
      <c r="CD17" s="600" t="s">
        <v>203</v>
      </c>
      <c r="CE17" s="601"/>
      <c r="CF17" s="601"/>
      <c r="CG17" s="601"/>
      <c r="CH17" s="601"/>
      <c r="CI17" s="601"/>
      <c r="CJ17" s="601"/>
      <c r="CK17" s="601"/>
      <c r="CL17" s="601"/>
      <c r="CM17" s="601"/>
      <c r="CN17" s="601"/>
      <c r="CO17" s="601"/>
      <c r="CP17" s="601"/>
      <c r="CQ17" s="602"/>
      <c r="CR17" s="586">
        <v>8190296</v>
      </c>
      <c r="CS17" s="587"/>
      <c r="CT17" s="587"/>
      <c r="CU17" s="587"/>
      <c r="CV17" s="587"/>
      <c r="CW17" s="587"/>
      <c r="CX17" s="587"/>
      <c r="CY17" s="588"/>
      <c r="CZ17" s="589">
        <v>9.4</v>
      </c>
      <c r="DA17" s="589"/>
      <c r="DB17" s="589"/>
      <c r="DC17" s="589"/>
      <c r="DD17" s="595" t="s">
        <v>67</v>
      </c>
      <c r="DE17" s="587"/>
      <c r="DF17" s="587"/>
      <c r="DG17" s="587"/>
      <c r="DH17" s="587"/>
      <c r="DI17" s="587"/>
      <c r="DJ17" s="587"/>
      <c r="DK17" s="587"/>
      <c r="DL17" s="587"/>
      <c r="DM17" s="587"/>
      <c r="DN17" s="587"/>
      <c r="DO17" s="587"/>
      <c r="DP17" s="588"/>
      <c r="DQ17" s="595">
        <v>7989298</v>
      </c>
      <c r="DR17" s="587"/>
      <c r="DS17" s="587"/>
      <c r="DT17" s="587"/>
      <c r="DU17" s="587"/>
      <c r="DV17" s="587"/>
      <c r="DW17" s="587"/>
      <c r="DX17" s="587"/>
      <c r="DY17" s="587"/>
      <c r="DZ17" s="587"/>
      <c r="EA17" s="587"/>
      <c r="EB17" s="587"/>
      <c r="EC17" s="596"/>
    </row>
    <row r="18" spans="2:133" ht="11.25" customHeight="1" x14ac:dyDescent="0.2">
      <c r="B18" s="583" t="s">
        <v>204</v>
      </c>
      <c r="C18" s="584"/>
      <c r="D18" s="584"/>
      <c r="E18" s="584"/>
      <c r="F18" s="584"/>
      <c r="G18" s="584"/>
      <c r="H18" s="584"/>
      <c r="I18" s="584"/>
      <c r="J18" s="584"/>
      <c r="K18" s="584"/>
      <c r="L18" s="584"/>
      <c r="M18" s="584"/>
      <c r="N18" s="584"/>
      <c r="O18" s="584"/>
      <c r="P18" s="584"/>
      <c r="Q18" s="585"/>
      <c r="R18" s="586">
        <v>1529424</v>
      </c>
      <c r="S18" s="587"/>
      <c r="T18" s="587"/>
      <c r="U18" s="587"/>
      <c r="V18" s="587"/>
      <c r="W18" s="587"/>
      <c r="X18" s="587"/>
      <c r="Y18" s="588"/>
      <c r="Z18" s="589">
        <v>1.7</v>
      </c>
      <c r="AA18" s="589"/>
      <c r="AB18" s="589"/>
      <c r="AC18" s="589"/>
      <c r="AD18" s="590" t="s">
        <v>67</v>
      </c>
      <c r="AE18" s="590"/>
      <c r="AF18" s="590"/>
      <c r="AG18" s="590"/>
      <c r="AH18" s="590"/>
      <c r="AI18" s="590"/>
      <c r="AJ18" s="590"/>
      <c r="AK18" s="590"/>
      <c r="AL18" s="591" t="s">
        <v>67</v>
      </c>
      <c r="AM18" s="592"/>
      <c r="AN18" s="592"/>
      <c r="AO18" s="593"/>
      <c r="AP18" s="583" t="s">
        <v>205</v>
      </c>
      <c r="AQ18" s="584"/>
      <c r="AR18" s="584"/>
      <c r="AS18" s="584"/>
      <c r="AT18" s="584"/>
      <c r="AU18" s="584"/>
      <c r="AV18" s="584"/>
      <c r="AW18" s="584"/>
      <c r="AX18" s="584"/>
      <c r="AY18" s="584"/>
      <c r="AZ18" s="584"/>
      <c r="BA18" s="584"/>
      <c r="BB18" s="584"/>
      <c r="BC18" s="584"/>
      <c r="BD18" s="584"/>
      <c r="BE18" s="584"/>
      <c r="BF18" s="585"/>
      <c r="BG18" s="586" t="s">
        <v>67</v>
      </c>
      <c r="BH18" s="587"/>
      <c r="BI18" s="587"/>
      <c r="BJ18" s="587"/>
      <c r="BK18" s="587"/>
      <c r="BL18" s="587"/>
      <c r="BM18" s="587"/>
      <c r="BN18" s="588"/>
      <c r="BO18" s="589" t="s">
        <v>67</v>
      </c>
      <c r="BP18" s="589"/>
      <c r="BQ18" s="589"/>
      <c r="BR18" s="589"/>
      <c r="BS18" s="595" t="s">
        <v>67</v>
      </c>
      <c r="BT18" s="587"/>
      <c r="BU18" s="587"/>
      <c r="BV18" s="587"/>
      <c r="BW18" s="587"/>
      <c r="BX18" s="587"/>
      <c r="BY18" s="587"/>
      <c r="BZ18" s="587"/>
      <c r="CA18" s="587"/>
      <c r="CB18" s="596"/>
      <c r="CD18" s="600" t="s">
        <v>206</v>
      </c>
      <c r="CE18" s="601"/>
      <c r="CF18" s="601"/>
      <c r="CG18" s="601"/>
      <c r="CH18" s="601"/>
      <c r="CI18" s="601"/>
      <c r="CJ18" s="601"/>
      <c r="CK18" s="601"/>
      <c r="CL18" s="601"/>
      <c r="CM18" s="601"/>
      <c r="CN18" s="601"/>
      <c r="CO18" s="601"/>
      <c r="CP18" s="601"/>
      <c r="CQ18" s="602"/>
      <c r="CR18" s="586" t="s">
        <v>67</v>
      </c>
      <c r="CS18" s="587"/>
      <c r="CT18" s="587"/>
      <c r="CU18" s="587"/>
      <c r="CV18" s="587"/>
      <c r="CW18" s="587"/>
      <c r="CX18" s="587"/>
      <c r="CY18" s="588"/>
      <c r="CZ18" s="589" t="s">
        <v>67</v>
      </c>
      <c r="DA18" s="589"/>
      <c r="DB18" s="589"/>
      <c r="DC18" s="589"/>
      <c r="DD18" s="595" t="s">
        <v>67</v>
      </c>
      <c r="DE18" s="587"/>
      <c r="DF18" s="587"/>
      <c r="DG18" s="587"/>
      <c r="DH18" s="587"/>
      <c r="DI18" s="587"/>
      <c r="DJ18" s="587"/>
      <c r="DK18" s="587"/>
      <c r="DL18" s="587"/>
      <c r="DM18" s="587"/>
      <c r="DN18" s="587"/>
      <c r="DO18" s="587"/>
      <c r="DP18" s="588"/>
      <c r="DQ18" s="595" t="s">
        <v>67</v>
      </c>
      <c r="DR18" s="587"/>
      <c r="DS18" s="587"/>
      <c r="DT18" s="587"/>
      <c r="DU18" s="587"/>
      <c r="DV18" s="587"/>
      <c r="DW18" s="587"/>
      <c r="DX18" s="587"/>
      <c r="DY18" s="587"/>
      <c r="DZ18" s="587"/>
      <c r="EA18" s="587"/>
      <c r="EB18" s="587"/>
      <c r="EC18" s="596"/>
    </row>
    <row r="19" spans="2:133" ht="11.25" customHeight="1" x14ac:dyDescent="0.2">
      <c r="B19" s="583" t="s">
        <v>207</v>
      </c>
      <c r="C19" s="584"/>
      <c r="D19" s="584"/>
      <c r="E19" s="584"/>
      <c r="F19" s="584"/>
      <c r="G19" s="584"/>
      <c r="H19" s="584"/>
      <c r="I19" s="584"/>
      <c r="J19" s="584"/>
      <c r="K19" s="584"/>
      <c r="L19" s="584"/>
      <c r="M19" s="584"/>
      <c r="N19" s="584"/>
      <c r="O19" s="584"/>
      <c r="P19" s="584"/>
      <c r="Q19" s="585"/>
      <c r="R19" s="586" t="s">
        <v>67</v>
      </c>
      <c r="S19" s="587"/>
      <c r="T19" s="587"/>
      <c r="U19" s="587"/>
      <c r="V19" s="587"/>
      <c r="W19" s="587"/>
      <c r="X19" s="587"/>
      <c r="Y19" s="588"/>
      <c r="Z19" s="589" t="s">
        <v>67</v>
      </c>
      <c r="AA19" s="589"/>
      <c r="AB19" s="589"/>
      <c r="AC19" s="589"/>
      <c r="AD19" s="590" t="s">
        <v>67</v>
      </c>
      <c r="AE19" s="590"/>
      <c r="AF19" s="590"/>
      <c r="AG19" s="590"/>
      <c r="AH19" s="590"/>
      <c r="AI19" s="590"/>
      <c r="AJ19" s="590"/>
      <c r="AK19" s="590"/>
      <c r="AL19" s="591" t="s">
        <v>67</v>
      </c>
      <c r="AM19" s="592"/>
      <c r="AN19" s="592"/>
      <c r="AO19" s="593"/>
      <c r="AP19" s="583" t="s">
        <v>208</v>
      </c>
      <c r="AQ19" s="584"/>
      <c r="AR19" s="584"/>
      <c r="AS19" s="584"/>
      <c r="AT19" s="584"/>
      <c r="AU19" s="584"/>
      <c r="AV19" s="584"/>
      <c r="AW19" s="584"/>
      <c r="AX19" s="584"/>
      <c r="AY19" s="584"/>
      <c r="AZ19" s="584"/>
      <c r="BA19" s="584"/>
      <c r="BB19" s="584"/>
      <c r="BC19" s="584"/>
      <c r="BD19" s="584"/>
      <c r="BE19" s="584"/>
      <c r="BF19" s="585"/>
      <c r="BG19" s="586">
        <v>903381</v>
      </c>
      <c r="BH19" s="587"/>
      <c r="BI19" s="587"/>
      <c r="BJ19" s="587"/>
      <c r="BK19" s="587"/>
      <c r="BL19" s="587"/>
      <c r="BM19" s="587"/>
      <c r="BN19" s="588"/>
      <c r="BO19" s="589">
        <v>4.7</v>
      </c>
      <c r="BP19" s="589"/>
      <c r="BQ19" s="589"/>
      <c r="BR19" s="589"/>
      <c r="BS19" s="595" t="s">
        <v>67</v>
      </c>
      <c r="BT19" s="587"/>
      <c r="BU19" s="587"/>
      <c r="BV19" s="587"/>
      <c r="BW19" s="587"/>
      <c r="BX19" s="587"/>
      <c r="BY19" s="587"/>
      <c r="BZ19" s="587"/>
      <c r="CA19" s="587"/>
      <c r="CB19" s="596"/>
      <c r="CD19" s="600" t="s">
        <v>209</v>
      </c>
      <c r="CE19" s="601"/>
      <c r="CF19" s="601"/>
      <c r="CG19" s="601"/>
      <c r="CH19" s="601"/>
      <c r="CI19" s="601"/>
      <c r="CJ19" s="601"/>
      <c r="CK19" s="601"/>
      <c r="CL19" s="601"/>
      <c r="CM19" s="601"/>
      <c r="CN19" s="601"/>
      <c r="CO19" s="601"/>
      <c r="CP19" s="601"/>
      <c r="CQ19" s="602"/>
      <c r="CR19" s="586" t="s">
        <v>67</v>
      </c>
      <c r="CS19" s="587"/>
      <c r="CT19" s="587"/>
      <c r="CU19" s="587"/>
      <c r="CV19" s="587"/>
      <c r="CW19" s="587"/>
      <c r="CX19" s="587"/>
      <c r="CY19" s="588"/>
      <c r="CZ19" s="589" t="s">
        <v>67</v>
      </c>
      <c r="DA19" s="589"/>
      <c r="DB19" s="589"/>
      <c r="DC19" s="589"/>
      <c r="DD19" s="595" t="s">
        <v>67</v>
      </c>
      <c r="DE19" s="587"/>
      <c r="DF19" s="587"/>
      <c r="DG19" s="587"/>
      <c r="DH19" s="587"/>
      <c r="DI19" s="587"/>
      <c r="DJ19" s="587"/>
      <c r="DK19" s="587"/>
      <c r="DL19" s="587"/>
      <c r="DM19" s="587"/>
      <c r="DN19" s="587"/>
      <c r="DO19" s="587"/>
      <c r="DP19" s="588"/>
      <c r="DQ19" s="595" t="s">
        <v>67</v>
      </c>
      <c r="DR19" s="587"/>
      <c r="DS19" s="587"/>
      <c r="DT19" s="587"/>
      <c r="DU19" s="587"/>
      <c r="DV19" s="587"/>
      <c r="DW19" s="587"/>
      <c r="DX19" s="587"/>
      <c r="DY19" s="587"/>
      <c r="DZ19" s="587"/>
      <c r="EA19" s="587"/>
      <c r="EB19" s="587"/>
      <c r="EC19" s="596"/>
    </row>
    <row r="20" spans="2:133" ht="11.25" customHeight="1" x14ac:dyDescent="0.2">
      <c r="B20" s="583" t="s">
        <v>210</v>
      </c>
      <c r="C20" s="584"/>
      <c r="D20" s="584"/>
      <c r="E20" s="584"/>
      <c r="F20" s="584"/>
      <c r="G20" s="584"/>
      <c r="H20" s="584"/>
      <c r="I20" s="584"/>
      <c r="J20" s="584"/>
      <c r="K20" s="584"/>
      <c r="L20" s="584"/>
      <c r="M20" s="584"/>
      <c r="N20" s="584"/>
      <c r="O20" s="584"/>
      <c r="P20" s="584"/>
      <c r="Q20" s="585"/>
      <c r="R20" s="586">
        <v>42861070</v>
      </c>
      <c r="S20" s="587"/>
      <c r="T20" s="587"/>
      <c r="U20" s="587"/>
      <c r="V20" s="587"/>
      <c r="W20" s="587"/>
      <c r="X20" s="587"/>
      <c r="Y20" s="588"/>
      <c r="Z20" s="589">
        <v>48.3</v>
      </c>
      <c r="AA20" s="589"/>
      <c r="AB20" s="589"/>
      <c r="AC20" s="589"/>
      <c r="AD20" s="590">
        <v>40428264</v>
      </c>
      <c r="AE20" s="590"/>
      <c r="AF20" s="590"/>
      <c r="AG20" s="590"/>
      <c r="AH20" s="590"/>
      <c r="AI20" s="590"/>
      <c r="AJ20" s="590"/>
      <c r="AK20" s="590"/>
      <c r="AL20" s="591">
        <v>99.4</v>
      </c>
      <c r="AM20" s="592"/>
      <c r="AN20" s="592"/>
      <c r="AO20" s="593"/>
      <c r="AP20" s="583" t="s">
        <v>211</v>
      </c>
      <c r="AQ20" s="584"/>
      <c r="AR20" s="584"/>
      <c r="AS20" s="584"/>
      <c r="AT20" s="584"/>
      <c r="AU20" s="584"/>
      <c r="AV20" s="584"/>
      <c r="AW20" s="584"/>
      <c r="AX20" s="584"/>
      <c r="AY20" s="584"/>
      <c r="AZ20" s="584"/>
      <c r="BA20" s="584"/>
      <c r="BB20" s="584"/>
      <c r="BC20" s="584"/>
      <c r="BD20" s="584"/>
      <c r="BE20" s="584"/>
      <c r="BF20" s="585"/>
      <c r="BG20" s="586">
        <v>903381</v>
      </c>
      <c r="BH20" s="587"/>
      <c r="BI20" s="587"/>
      <c r="BJ20" s="587"/>
      <c r="BK20" s="587"/>
      <c r="BL20" s="587"/>
      <c r="BM20" s="587"/>
      <c r="BN20" s="588"/>
      <c r="BO20" s="589">
        <v>4.7</v>
      </c>
      <c r="BP20" s="589"/>
      <c r="BQ20" s="589"/>
      <c r="BR20" s="589"/>
      <c r="BS20" s="595" t="s">
        <v>67</v>
      </c>
      <c r="BT20" s="587"/>
      <c r="BU20" s="587"/>
      <c r="BV20" s="587"/>
      <c r="BW20" s="587"/>
      <c r="BX20" s="587"/>
      <c r="BY20" s="587"/>
      <c r="BZ20" s="587"/>
      <c r="CA20" s="587"/>
      <c r="CB20" s="596"/>
      <c r="CD20" s="600" t="s">
        <v>212</v>
      </c>
      <c r="CE20" s="601"/>
      <c r="CF20" s="601"/>
      <c r="CG20" s="601"/>
      <c r="CH20" s="601"/>
      <c r="CI20" s="601"/>
      <c r="CJ20" s="601"/>
      <c r="CK20" s="601"/>
      <c r="CL20" s="601"/>
      <c r="CM20" s="601"/>
      <c r="CN20" s="601"/>
      <c r="CO20" s="601"/>
      <c r="CP20" s="601"/>
      <c r="CQ20" s="602"/>
      <c r="CR20" s="586">
        <v>87188316</v>
      </c>
      <c r="CS20" s="587"/>
      <c r="CT20" s="587"/>
      <c r="CU20" s="587"/>
      <c r="CV20" s="587"/>
      <c r="CW20" s="587"/>
      <c r="CX20" s="587"/>
      <c r="CY20" s="588"/>
      <c r="CZ20" s="589">
        <v>100</v>
      </c>
      <c r="DA20" s="589"/>
      <c r="DB20" s="589"/>
      <c r="DC20" s="589"/>
      <c r="DD20" s="595">
        <v>9679837</v>
      </c>
      <c r="DE20" s="587"/>
      <c r="DF20" s="587"/>
      <c r="DG20" s="587"/>
      <c r="DH20" s="587"/>
      <c r="DI20" s="587"/>
      <c r="DJ20" s="587"/>
      <c r="DK20" s="587"/>
      <c r="DL20" s="587"/>
      <c r="DM20" s="587"/>
      <c r="DN20" s="587"/>
      <c r="DO20" s="587"/>
      <c r="DP20" s="588"/>
      <c r="DQ20" s="595">
        <v>51201706</v>
      </c>
      <c r="DR20" s="587"/>
      <c r="DS20" s="587"/>
      <c r="DT20" s="587"/>
      <c r="DU20" s="587"/>
      <c r="DV20" s="587"/>
      <c r="DW20" s="587"/>
      <c r="DX20" s="587"/>
      <c r="DY20" s="587"/>
      <c r="DZ20" s="587"/>
      <c r="EA20" s="587"/>
      <c r="EB20" s="587"/>
      <c r="EC20" s="596"/>
    </row>
    <row r="21" spans="2:133" ht="11.25" customHeight="1" x14ac:dyDescent="0.2">
      <c r="B21" s="583" t="s">
        <v>213</v>
      </c>
      <c r="C21" s="584"/>
      <c r="D21" s="584"/>
      <c r="E21" s="584"/>
      <c r="F21" s="584"/>
      <c r="G21" s="584"/>
      <c r="H21" s="584"/>
      <c r="I21" s="584"/>
      <c r="J21" s="584"/>
      <c r="K21" s="584"/>
      <c r="L21" s="584"/>
      <c r="M21" s="584"/>
      <c r="N21" s="584"/>
      <c r="O21" s="584"/>
      <c r="P21" s="584"/>
      <c r="Q21" s="585"/>
      <c r="R21" s="586">
        <v>45925</v>
      </c>
      <c r="S21" s="587"/>
      <c r="T21" s="587"/>
      <c r="U21" s="587"/>
      <c r="V21" s="587"/>
      <c r="W21" s="587"/>
      <c r="X21" s="587"/>
      <c r="Y21" s="588"/>
      <c r="Z21" s="589">
        <v>0.1</v>
      </c>
      <c r="AA21" s="589"/>
      <c r="AB21" s="589"/>
      <c r="AC21" s="589"/>
      <c r="AD21" s="590">
        <v>45925</v>
      </c>
      <c r="AE21" s="590"/>
      <c r="AF21" s="590"/>
      <c r="AG21" s="590"/>
      <c r="AH21" s="590"/>
      <c r="AI21" s="590"/>
      <c r="AJ21" s="590"/>
      <c r="AK21" s="590"/>
      <c r="AL21" s="591">
        <v>0.1</v>
      </c>
      <c r="AM21" s="592"/>
      <c r="AN21" s="592"/>
      <c r="AO21" s="593"/>
      <c r="AP21" s="603" t="s">
        <v>214</v>
      </c>
      <c r="AQ21" s="604"/>
      <c r="AR21" s="604"/>
      <c r="AS21" s="604"/>
      <c r="AT21" s="604"/>
      <c r="AU21" s="604"/>
      <c r="AV21" s="604"/>
      <c r="AW21" s="604"/>
      <c r="AX21" s="604"/>
      <c r="AY21" s="604"/>
      <c r="AZ21" s="604"/>
      <c r="BA21" s="604"/>
      <c r="BB21" s="604"/>
      <c r="BC21" s="604"/>
      <c r="BD21" s="604"/>
      <c r="BE21" s="604"/>
      <c r="BF21" s="605"/>
      <c r="BG21" s="586" t="s">
        <v>67</v>
      </c>
      <c r="BH21" s="587"/>
      <c r="BI21" s="587"/>
      <c r="BJ21" s="587"/>
      <c r="BK21" s="587"/>
      <c r="BL21" s="587"/>
      <c r="BM21" s="587"/>
      <c r="BN21" s="588"/>
      <c r="BO21" s="589" t="s">
        <v>67</v>
      </c>
      <c r="BP21" s="589"/>
      <c r="BQ21" s="589"/>
      <c r="BR21" s="589"/>
      <c r="BS21" s="595" t="s">
        <v>67</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2">
      <c r="B22" s="583" t="s">
        <v>215</v>
      </c>
      <c r="C22" s="584"/>
      <c r="D22" s="584"/>
      <c r="E22" s="584"/>
      <c r="F22" s="584"/>
      <c r="G22" s="584"/>
      <c r="H22" s="584"/>
      <c r="I22" s="584"/>
      <c r="J22" s="584"/>
      <c r="K22" s="584"/>
      <c r="L22" s="584"/>
      <c r="M22" s="584"/>
      <c r="N22" s="584"/>
      <c r="O22" s="584"/>
      <c r="P22" s="584"/>
      <c r="Q22" s="585"/>
      <c r="R22" s="586">
        <v>1137769</v>
      </c>
      <c r="S22" s="587"/>
      <c r="T22" s="587"/>
      <c r="U22" s="587"/>
      <c r="V22" s="587"/>
      <c r="W22" s="587"/>
      <c r="X22" s="587"/>
      <c r="Y22" s="588"/>
      <c r="Z22" s="589">
        <v>1.3</v>
      </c>
      <c r="AA22" s="589"/>
      <c r="AB22" s="589"/>
      <c r="AC22" s="589"/>
      <c r="AD22" s="590" t="s">
        <v>67</v>
      </c>
      <c r="AE22" s="590"/>
      <c r="AF22" s="590"/>
      <c r="AG22" s="590"/>
      <c r="AH22" s="590"/>
      <c r="AI22" s="590"/>
      <c r="AJ22" s="590"/>
      <c r="AK22" s="590"/>
      <c r="AL22" s="591" t="s">
        <v>67</v>
      </c>
      <c r="AM22" s="592"/>
      <c r="AN22" s="592"/>
      <c r="AO22" s="593"/>
      <c r="AP22" s="603" t="s">
        <v>216</v>
      </c>
      <c r="AQ22" s="604"/>
      <c r="AR22" s="604"/>
      <c r="AS22" s="604"/>
      <c r="AT22" s="604"/>
      <c r="AU22" s="604"/>
      <c r="AV22" s="604"/>
      <c r="AW22" s="604"/>
      <c r="AX22" s="604"/>
      <c r="AY22" s="604"/>
      <c r="AZ22" s="604"/>
      <c r="BA22" s="604"/>
      <c r="BB22" s="604"/>
      <c r="BC22" s="604"/>
      <c r="BD22" s="604"/>
      <c r="BE22" s="604"/>
      <c r="BF22" s="605"/>
      <c r="BG22" s="586" t="s">
        <v>67</v>
      </c>
      <c r="BH22" s="587"/>
      <c r="BI22" s="587"/>
      <c r="BJ22" s="587"/>
      <c r="BK22" s="587"/>
      <c r="BL22" s="587"/>
      <c r="BM22" s="587"/>
      <c r="BN22" s="588"/>
      <c r="BO22" s="589" t="s">
        <v>67</v>
      </c>
      <c r="BP22" s="589"/>
      <c r="BQ22" s="589"/>
      <c r="BR22" s="589"/>
      <c r="BS22" s="595" t="s">
        <v>67</v>
      </c>
      <c r="BT22" s="587"/>
      <c r="BU22" s="587"/>
      <c r="BV22" s="587"/>
      <c r="BW22" s="587"/>
      <c r="BX22" s="587"/>
      <c r="BY22" s="587"/>
      <c r="BZ22" s="587"/>
      <c r="CA22" s="587"/>
      <c r="CB22" s="596"/>
      <c r="CD22" s="568" t="s">
        <v>217</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2">
      <c r="B23" s="583" t="s">
        <v>218</v>
      </c>
      <c r="C23" s="584"/>
      <c r="D23" s="584"/>
      <c r="E23" s="584"/>
      <c r="F23" s="584"/>
      <c r="G23" s="584"/>
      <c r="H23" s="584"/>
      <c r="I23" s="584"/>
      <c r="J23" s="584"/>
      <c r="K23" s="584"/>
      <c r="L23" s="584"/>
      <c r="M23" s="584"/>
      <c r="N23" s="584"/>
      <c r="O23" s="584"/>
      <c r="P23" s="584"/>
      <c r="Q23" s="585"/>
      <c r="R23" s="586">
        <v>784057</v>
      </c>
      <c r="S23" s="587"/>
      <c r="T23" s="587"/>
      <c r="U23" s="587"/>
      <c r="V23" s="587"/>
      <c r="W23" s="587"/>
      <c r="X23" s="587"/>
      <c r="Y23" s="588"/>
      <c r="Z23" s="589">
        <v>0.9</v>
      </c>
      <c r="AA23" s="589"/>
      <c r="AB23" s="589"/>
      <c r="AC23" s="589"/>
      <c r="AD23" s="590">
        <v>68232</v>
      </c>
      <c r="AE23" s="590"/>
      <c r="AF23" s="590"/>
      <c r="AG23" s="590"/>
      <c r="AH23" s="590"/>
      <c r="AI23" s="590"/>
      <c r="AJ23" s="590"/>
      <c r="AK23" s="590"/>
      <c r="AL23" s="591">
        <v>0.2</v>
      </c>
      <c r="AM23" s="592"/>
      <c r="AN23" s="592"/>
      <c r="AO23" s="593"/>
      <c r="AP23" s="603" t="s">
        <v>219</v>
      </c>
      <c r="AQ23" s="604"/>
      <c r="AR23" s="604"/>
      <c r="AS23" s="604"/>
      <c r="AT23" s="604"/>
      <c r="AU23" s="604"/>
      <c r="AV23" s="604"/>
      <c r="AW23" s="604"/>
      <c r="AX23" s="604"/>
      <c r="AY23" s="604"/>
      <c r="AZ23" s="604"/>
      <c r="BA23" s="604"/>
      <c r="BB23" s="604"/>
      <c r="BC23" s="604"/>
      <c r="BD23" s="604"/>
      <c r="BE23" s="604"/>
      <c r="BF23" s="605"/>
      <c r="BG23" s="586">
        <v>903381</v>
      </c>
      <c r="BH23" s="587"/>
      <c r="BI23" s="587"/>
      <c r="BJ23" s="587"/>
      <c r="BK23" s="587"/>
      <c r="BL23" s="587"/>
      <c r="BM23" s="587"/>
      <c r="BN23" s="588"/>
      <c r="BO23" s="589">
        <v>4.7</v>
      </c>
      <c r="BP23" s="589"/>
      <c r="BQ23" s="589"/>
      <c r="BR23" s="589"/>
      <c r="BS23" s="595" t="s">
        <v>67</v>
      </c>
      <c r="BT23" s="587"/>
      <c r="BU23" s="587"/>
      <c r="BV23" s="587"/>
      <c r="BW23" s="587"/>
      <c r="BX23" s="587"/>
      <c r="BY23" s="587"/>
      <c r="BZ23" s="587"/>
      <c r="CA23" s="587"/>
      <c r="CB23" s="596"/>
      <c r="CD23" s="568" t="s">
        <v>158</v>
      </c>
      <c r="CE23" s="569"/>
      <c r="CF23" s="569"/>
      <c r="CG23" s="569"/>
      <c r="CH23" s="569"/>
      <c r="CI23" s="569"/>
      <c r="CJ23" s="569"/>
      <c r="CK23" s="569"/>
      <c r="CL23" s="569"/>
      <c r="CM23" s="569"/>
      <c r="CN23" s="569"/>
      <c r="CO23" s="569"/>
      <c r="CP23" s="569"/>
      <c r="CQ23" s="570"/>
      <c r="CR23" s="568" t="s">
        <v>220</v>
      </c>
      <c r="CS23" s="569"/>
      <c r="CT23" s="569"/>
      <c r="CU23" s="569"/>
      <c r="CV23" s="569"/>
      <c r="CW23" s="569"/>
      <c r="CX23" s="569"/>
      <c r="CY23" s="570"/>
      <c r="CZ23" s="568" t="s">
        <v>221</v>
      </c>
      <c r="DA23" s="569"/>
      <c r="DB23" s="569"/>
      <c r="DC23" s="570"/>
      <c r="DD23" s="568" t="s">
        <v>222</v>
      </c>
      <c r="DE23" s="569"/>
      <c r="DF23" s="569"/>
      <c r="DG23" s="569"/>
      <c r="DH23" s="569"/>
      <c r="DI23" s="569"/>
      <c r="DJ23" s="569"/>
      <c r="DK23" s="570"/>
      <c r="DL23" s="609" t="s">
        <v>223</v>
      </c>
      <c r="DM23" s="610"/>
      <c r="DN23" s="610"/>
      <c r="DO23" s="610"/>
      <c r="DP23" s="610"/>
      <c r="DQ23" s="610"/>
      <c r="DR23" s="610"/>
      <c r="DS23" s="610"/>
      <c r="DT23" s="610"/>
      <c r="DU23" s="610"/>
      <c r="DV23" s="611"/>
      <c r="DW23" s="568" t="s">
        <v>224</v>
      </c>
      <c r="DX23" s="569"/>
      <c r="DY23" s="569"/>
      <c r="DZ23" s="569"/>
      <c r="EA23" s="569"/>
      <c r="EB23" s="569"/>
      <c r="EC23" s="570"/>
    </row>
    <row r="24" spans="2:133" ht="11.25" customHeight="1" x14ac:dyDescent="0.2">
      <c r="B24" s="583" t="s">
        <v>225</v>
      </c>
      <c r="C24" s="584"/>
      <c r="D24" s="584"/>
      <c r="E24" s="584"/>
      <c r="F24" s="584"/>
      <c r="G24" s="584"/>
      <c r="H24" s="584"/>
      <c r="I24" s="584"/>
      <c r="J24" s="584"/>
      <c r="K24" s="584"/>
      <c r="L24" s="584"/>
      <c r="M24" s="584"/>
      <c r="N24" s="584"/>
      <c r="O24" s="584"/>
      <c r="P24" s="584"/>
      <c r="Q24" s="585"/>
      <c r="R24" s="586">
        <v>283815</v>
      </c>
      <c r="S24" s="587"/>
      <c r="T24" s="587"/>
      <c r="U24" s="587"/>
      <c r="V24" s="587"/>
      <c r="W24" s="587"/>
      <c r="X24" s="587"/>
      <c r="Y24" s="588"/>
      <c r="Z24" s="589">
        <v>0.3</v>
      </c>
      <c r="AA24" s="589"/>
      <c r="AB24" s="589"/>
      <c r="AC24" s="589"/>
      <c r="AD24" s="590" t="s">
        <v>67</v>
      </c>
      <c r="AE24" s="590"/>
      <c r="AF24" s="590"/>
      <c r="AG24" s="590"/>
      <c r="AH24" s="590"/>
      <c r="AI24" s="590"/>
      <c r="AJ24" s="590"/>
      <c r="AK24" s="590"/>
      <c r="AL24" s="591" t="s">
        <v>67</v>
      </c>
      <c r="AM24" s="592"/>
      <c r="AN24" s="592"/>
      <c r="AO24" s="593"/>
      <c r="AP24" s="603" t="s">
        <v>226</v>
      </c>
      <c r="AQ24" s="604"/>
      <c r="AR24" s="604"/>
      <c r="AS24" s="604"/>
      <c r="AT24" s="604"/>
      <c r="AU24" s="604"/>
      <c r="AV24" s="604"/>
      <c r="AW24" s="604"/>
      <c r="AX24" s="604"/>
      <c r="AY24" s="604"/>
      <c r="AZ24" s="604"/>
      <c r="BA24" s="604"/>
      <c r="BB24" s="604"/>
      <c r="BC24" s="604"/>
      <c r="BD24" s="604"/>
      <c r="BE24" s="604"/>
      <c r="BF24" s="605"/>
      <c r="BG24" s="586" t="s">
        <v>67</v>
      </c>
      <c r="BH24" s="587"/>
      <c r="BI24" s="587"/>
      <c r="BJ24" s="587"/>
      <c r="BK24" s="587"/>
      <c r="BL24" s="587"/>
      <c r="BM24" s="587"/>
      <c r="BN24" s="588"/>
      <c r="BO24" s="589" t="s">
        <v>67</v>
      </c>
      <c r="BP24" s="589"/>
      <c r="BQ24" s="589"/>
      <c r="BR24" s="589"/>
      <c r="BS24" s="595" t="s">
        <v>67</v>
      </c>
      <c r="BT24" s="587"/>
      <c r="BU24" s="587"/>
      <c r="BV24" s="587"/>
      <c r="BW24" s="587"/>
      <c r="BX24" s="587"/>
      <c r="BY24" s="587"/>
      <c r="BZ24" s="587"/>
      <c r="CA24" s="587"/>
      <c r="CB24" s="596"/>
      <c r="CD24" s="597" t="s">
        <v>227</v>
      </c>
      <c r="CE24" s="598"/>
      <c r="CF24" s="598"/>
      <c r="CG24" s="598"/>
      <c r="CH24" s="598"/>
      <c r="CI24" s="598"/>
      <c r="CJ24" s="598"/>
      <c r="CK24" s="598"/>
      <c r="CL24" s="598"/>
      <c r="CM24" s="598"/>
      <c r="CN24" s="598"/>
      <c r="CO24" s="598"/>
      <c r="CP24" s="598"/>
      <c r="CQ24" s="599"/>
      <c r="CR24" s="575">
        <v>39556271</v>
      </c>
      <c r="CS24" s="576"/>
      <c r="CT24" s="576"/>
      <c r="CU24" s="576"/>
      <c r="CV24" s="576"/>
      <c r="CW24" s="576"/>
      <c r="CX24" s="576"/>
      <c r="CY24" s="577"/>
      <c r="CZ24" s="613">
        <v>45.4</v>
      </c>
      <c r="DA24" s="614"/>
      <c r="DB24" s="614"/>
      <c r="DC24" s="615"/>
      <c r="DD24" s="612">
        <v>23909194</v>
      </c>
      <c r="DE24" s="576"/>
      <c r="DF24" s="576"/>
      <c r="DG24" s="576"/>
      <c r="DH24" s="576"/>
      <c r="DI24" s="576"/>
      <c r="DJ24" s="576"/>
      <c r="DK24" s="577"/>
      <c r="DL24" s="612">
        <v>23591478</v>
      </c>
      <c r="DM24" s="576"/>
      <c r="DN24" s="576"/>
      <c r="DO24" s="576"/>
      <c r="DP24" s="576"/>
      <c r="DQ24" s="576"/>
      <c r="DR24" s="576"/>
      <c r="DS24" s="576"/>
      <c r="DT24" s="576"/>
      <c r="DU24" s="576"/>
      <c r="DV24" s="577"/>
      <c r="DW24" s="580">
        <v>55</v>
      </c>
      <c r="DX24" s="581"/>
      <c r="DY24" s="581"/>
      <c r="DZ24" s="581"/>
      <c r="EA24" s="581"/>
      <c r="EB24" s="581"/>
      <c r="EC24" s="582"/>
    </row>
    <row r="25" spans="2:133" ht="11.25" customHeight="1" x14ac:dyDescent="0.2">
      <c r="B25" s="583" t="s">
        <v>228</v>
      </c>
      <c r="C25" s="584"/>
      <c r="D25" s="584"/>
      <c r="E25" s="584"/>
      <c r="F25" s="584"/>
      <c r="G25" s="584"/>
      <c r="H25" s="584"/>
      <c r="I25" s="584"/>
      <c r="J25" s="584"/>
      <c r="K25" s="584"/>
      <c r="L25" s="584"/>
      <c r="M25" s="584"/>
      <c r="N25" s="584"/>
      <c r="O25" s="584"/>
      <c r="P25" s="584"/>
      <c r="Q25" s="585"/>
      <c r="R25" s="586">
        <v>13354743</v>
      </c>
      <c r="S25" s="587"/>
      <c r="T25" s="587"/>
      <c r="U25" s="587"/>
      <c r="V25" s="587"/>
      <c r="W25" s="587"/>
      <c r="X25" s="587"/>
      <c r="Y25" s="588"/>
      <c r="Z25" s="589">
        <v>15</v>
      </c>
      <c r="AA25" s="589"/>
      <c r="AB25" s="589"/>
      <c r="AC25" s="589"/>
      <c r="AD25" s="590" t="s">
        <v>67</v>
      </c>
      <c r="AE25" s="590"/>
      <c r="AF25" s="590"/>
      <c r="AG25" s="590"/>
      <c r="AH25" s="590"/>
      <c r="AI25" s="590"/>
      <c r="AJ25" s="590"/>
      <c r="AK25" s="590"/>
      <c r="AL25" s="591" t="s">
        <v>67</v>
      </c>
      <c r="AM25" s="592"/>
      <c r="AN25" s="592"/>
      <c r="AO25" s="593"/>
      <c r="AP25" s="603" t="s">
        <v>229</v>
      </c>
      <c r="AQ25" s="604"/>
      <c r="AR25" s="604"/>
      <c r="AS25" s="604"/>
      <c r="AT25" s="604"/>
      <c r="AU25" s="604"/>
      <c r="AV25" s="604"/>
      <c r="AW25" s="604"/>
      <c r="AX25" s="604"/>
      <c r="AY25" s="604"/>
      <c r="AZ25" s="604"/>
      <c r="BA25" s="604"/>
      <c r="BB25" s="604"/>
      <c r="BC25" s="604"/>
      <c r="BD25" s="604"/>
      <c r="BE25" s="604"/>
      <c r="BF25" s="605"/>
      <c r="BG25" s="586" t="s">
        <v>67</v>
      </c>
      <c r="BH25" s="587"/>
      <c r="BI25" s="587"/>
      <c r="BJ25" s="587"/>
      <c r="BK25" s="587"/>
      <c r="BL25" s="587"/>
      <c r="BM25" s="587"/>
      <c r="BN25" s="588"/>
      <c r="BO25" s="589" t="s">
        <v>67</v>
      </c>
      <c r="BP25" s="589"/>
      <c r="BQ25" s="589"/>
      <c r="BR25" s="589"/>
      <c r="BS25" s="595" t="s">
        <v>67</v>
      </c>
      <c r="BT25" s="587"/>
      <c r="BU25" s="587"/>
      <c r="BV25" s="587"/>
      <c r="BW25" s="587"/>
      <c r="BX25" s="587"/>
      <c r="BY25" s="587"/>
      <c r="BZ25" s="587"/>
      <c r="CA25" s="587"/>
      <c r="CB25" s="596"/>
      <c r="CD25" s="600" t="s">
        <v>230</v>
      </c>
      <c r="CE25" s="601"/>
      <c r="CF25" s="601"/>
      <c r="CG25" s="601"/>
      <c r="CH25" s="601"/>
      <c r="CI25" s="601"/>
      <c r="CJ25" s="601"/>
      <c r="CK25" s="601"/>
      <c r="CL25" s="601"/>
      <c r="CM25" s="601"/>
      <c r="CN25" s="601"/>
      <c r="CO25" s="601"/>
      <c r="CP25" s="601"/>
      <c r="CQ25" s="602"/>
      <c r="CR25" s="586">
        <v>10923818</v>
      </c>
      <c r="CS25" s="616"/>
      <c r="CT25" s="616"/>
      <c r="CU25" s="616"/>
      <c r="CV25" s="616"/>
      <c r="CW25" s="616"/>
      <c r="CX25" s="616"/>
      <c r="CY25" s="617"/>
      <c r="CZ25" s="624">
        <v>12.5</v>
      </c>
      <c r="DA25" s="625"/>
      <c r="DB25" s="625"/>
      <c r="DC25" s="626"/>
      <c r="DD25" s="595">
        <v>9961193</v>
      </c>
      <c r="DE25" s="616"/>
      <c r="DF25" s="616"/>
      <c r="DG25" s="616"/>
      <c r="DH25" s="616"/>
      <c r="DI25" s="616"/>
      <c r="DJ25" s="616"/>
      <c r="DK25" s="617"/>
      <c r="DL25" s="595">
        <v>9785936</v>
      </c>
      <c r="DM25" s="616"/>
      <c r="DN25" s="616"/>
      <c r="DO25" s="616"/>
      <c r="DP25" s="616"/>
      <c r="DQ25" s="616"/>
      <c r="DR25" s="616"/>
      <c r="DS25" s="616"/>
      <c r="DT25" s="616"/>
      <c r="DU25" s="616"/>
      <c r="DV25" s="617"/>
      <c r="DW25" s="591">
        <v>22.8</v>
      </c>
      <c r="DX25" s="618"/>
      <c r="DY25" s="618"/>
      <c r="DZ25" s="618"/>
      <c r="EA25" s="618"/>
      <c r="EB25" s="618"/>
      <c r="EC25" s="619"/>
    </row>
    <row r="26" spans="2:133" ht="11.25" customHeight="1" x14ac:dyDescent="0.2">
      <c r="B26" s="620" t="s">
        <v>231</v>
      </c>
      <c r="C26" s="621"/>
      <c r="D26" s="621"/>
      <c r="E26" s="621"/>
      <c r="F26" s="621"/>
      <c r="G26" s="621"/>
      <c r="H26" s="621"/>
      <c r="I26" s="621"/>
      <c r="J26" s="621"/>
      <c r="K26" s="621"/>
      <c r="L26" s="621"/>
      <c r="M26" s="621"/>
      <c r="N26" s="621"/>
      <c r="O26" s="621"/>
      <c r="P26" s="621"/>
      <c r="Q26" s="622"/>
      <c r="R26" s="586">
        <v>11346</v>
      </c>
      <c r="S26" s="587"/>
      <c r="T26" s="587"/>
      <c r="U26" s="587"/>
      <c r="V26" s="587"/>
      <c r="W26" s="587"/>
      <c r="X26" s="587"/>
      <c r="Y26" s="588"/>
      <c r="Z26" s="589">
        <v>0</v>
      </c>
      <c r="AA26" s="589"/>
      <c r="AB26" s="589"/>
      <c r="AC26" s="589"/>
      <c r="AD26" s="590">
        <v>11346</v>
      </c>
      <c r="AE26" s="590"/>
      <c r="AF26" s="590"/>
      <c r="AG26" s="590"/>
      <c r="AH26" s="590"/>
      <c r="AI26" s="590"/>
      <c r="AJ26" s="590"/>
      <c r="AK26" s="590"/>
      <c r="AL26" s="591">
        <v>0</v>
      </c>
      <c r="AM26" s="592"/>
      <c r="AN26" s="592"/>
      <c r="AO26" s="593"/>
      <c r="AP26" s="603" t="s">
        <v>232</v>
      </c>
      <c r="AQ26" s="623"/>
      <c r="AR26" s="623"/>
      <c r="AS26" s="623"/>
      <c r="AT26" s="623"/>
      <c r="AU26" s="623"/>
      <c r="AV26" s="623"/>
      <c r="AW26" s="623"/>
      <c r="AX26" s="623"/>
      <c r="AY26" s="623"/>
      <c r="AZ26" s="623"/>
      <c r="BA26" s="623"/>
      <c r="BB26" s="623"/>
      <c r="BC26" s="623"/>
      <c r="BD26" s="623"/>
      <c r="BE26" s="623"/>
      <c r="BF26" s="605"/>
      <c r="BG26" s="586" t="s">
        <v>67</v>
      </c>
      <c r="BH26" s="587"/>
      <c r="BI26" s="587"/>
      <c r="BJ26" s="587"/>
      <c r="BK26" s="587"/>
      <c r="BL26" s="587"/>
      <c r="BM26" s="587"/>
      <c r="BN26" s="588"/>
      <c r="BO26" s="589" t="s">
        <v>67</v>
      </c>
      <c r="BP26" s="589"/>
      <c r="BQ26" s="589"/>
      <c r="BR26" s="589"/>
      <c r="BS26" s="595" t="s">
        <v>67</v>
      </c>
      <c r="BT26" s="587"/>
      <c r="BU26" s="587"/>
      <c r="BV26" s="587"/>
      <c r="BW26" s="587"/>
      <c r="BX26" s="587"/>
      <c r="BY26" s="587"/>
      <c r="BZ26" s="587"/>
      <c r="CA26" s="587"/>
      <c r="CB26" s="596"/>
      <c r="CD26" s="600" t="s">
        <v>233</v>
      </c>
      <c r="CE26" s="601"/>
      <c r="CF26" s="601"/>
      <c r="CG26" s="601"/>
      <c r="CH26" s="601"/>
      <c r="CI26" s="601"/>
      <c r="CJ26" s="601"/>
      <c r="CK26" s="601"/>
      <c r="CL26" s="601"/>
      <c r="CM26" s="601"/>
      <c r="CN26" s="601"/>
      <c r="CO26" s="601"/>
      <c r="CP26" s="601"/>
      <c r="CQ26" s="602"/>
      <c r="CR26" s="586">
        <v>7479798</v>
      </c>
      <c r="CS26" s="587"/>
      <c r="CT26" s="587"/>
      <c r="CU26" s="587"/>
      <c r="CV26" s="587"/>
      <c r="CW26" s="587"/>
      <c r="CX26" s="587"/>
      <c r="CY26" s="588"/>
      <c r="CZ26" s="624">
        <v>8.6</v>
      </c>
      <c r="DA26" s="625"/>
      <c r="DB26" s="625"/>
      <c r="DC26" s="626"/>
      <c r="DD26" s="595">
        <v>6621171</v>
      </c>
      <c r="DE26" s="587"/>
      <c r="DF26" s="587"/>
      <c r="DG26" s="587"/>
      <c r="DH26" s="587"/>
      <c r="DI26" s="587"/>
      <c r="DJ26" s="587"/>
      <c r="DK26" s="588"/>
      <c r="DL26" s="595" t="s">
        <v>170</v>
      </c>
      <c r="DM26" s="587"/>
      <c r="DN26" s="587"/>
      <c r="DO26" s="587"/>
      <c r="DP26" s="587"/>
      <c r="DQ26" s="587"/>
      <c r="DR26" s="587"/>
      <c r="DS26" s="587"/>
      <c r="DT26" s="587"/>
      <c r="DU26" s="587"/>
      <c r="DV26" s="588"/>
      <c r="DW26" s="591" t="s">
        <v>170</v>
      </c>
      <c r="DX26" s="618"/>
      <c r="DY26" s="618"/>
      <c r="DZ26" s="618"/>
      <c r="EA26" s="618"/>
      <c r="EB26" s="618"/>
      <c r="EC26" s="619"/>
    </row>
    <row r="27" spans="2:133" ht="11.25" customHeight="1" x14ac:dyDescent="0.2">
      <c r="B27" s="583" t="s">
        <v>234</v>
      </c>
      <c r="C27" s="584"/>
      <c r="D27" s="584"/>
      <c r="E27" s="584"/>
      <c r="F27" s="584"/>
      <c r="G27" s="584"/>
      <c r="H27" s="584"/>
      <c r="I27" s="584"/>
      <c r="J27" s="584"/>
      <c r="K27" s="584"/>
      <c r="L27" s="584"/>
      <c r="M27" s="584"/>
      <c r="N27" s="584"/>
      <c r="O27" s="584"/>
      <c r="P27" s="584"/>
      <c r="Q27" s="585"/>
      <c r="R27" s="586">
        <v>6833100</v>
      </c>
      <c r="S27" s="587"/>
      <c r="T27" s="587"/>
      <c r="U27" s="587"/>
      <c r="V27" s="587"/>
      <c r="W27" s="587"/>
      <c r="X27" s="587"/>
      <c r="Y27" s="588"/>
      <c r="Z27" s="589">
        <v>7.7</v>
      </c>
      <c r="AA27" s="589"/>
      <c r="AB27" s="589"/>
      <c r="AC27" s="589"/>
      <c r="AD27" s="590" t="s">
        <v>67</v>
      </c>
      <c r="AE27" s="590"/>
      <c r="AF27" s="590"/>
      <c r="AG27" s="590"/>
      <c r="AH27" s="590"/>
      <c r="AI27" s="590"/>
      <c r="AJ27" s="590"/>
      <c r="AK27" s="590"/>
      <c r="AL27" s="591" t="s">
        <v>67</v>
      </c>
      <c r="AM27" s="592"/>
      <c r="AN27" s="592"/>
      <c r="AO27" s="593"/>
      <c r="AP27" s="583" t="s">
        <v>235</v>
      </c>
      <c r="AQ27" s="584"/>
      <c r="AR27" s="584"/>
      <c r="AS27" s="584"/>
      <c r="AT27" s="584"/>
      <c r="AU27" s="584"/>
      <c r="AV27" s="584"/>
      <c r="AW27" s="584"/>
      <c r="AX27" s="584"/>
      <c r="AY27" s="584"/>
      <c r="AZ27" s="584"/>
      <c r="BA27" s="584"/>
      <c r="BB27" s="584"/>
      <c r="BC27" s="584"/>
      <c r="BD27" s="584"/>
      <c r="BE27" s="584"/>
      <c r="BF27" s="585"/>
      <c r="BG27" s="586">
        <v>19232983</v>
      </c>
      <c r="BH27" s="587"/>
      <c r="BI27" s="587"/>
      <c r="BJ27" s="587"/>
      <c r="BK27" s="587"/>
      <c r="BL27" s="587"/>
      <c r="BM27" s="587"/>
      <c r="BN27" s="588"/>
      <c r="BO27" s="589">
        <v>100</v>
      </c>
      <c r="BP27" s="589"/>
      <c r="BQ27" s="589"/>
      <c r="BR27" s="589"/>
      <c r="BS27" s="595">
        <v>285238</v>
      </c>
      <c r="BT27" s="587"/>
      <c r="BU27" s="587"/>
      <c r="BV27" s="587"/>
      <c r="BW27" s="587"/>
      <c r="BX27" s="587"/>
      <c r="BY27" s="587"/>
      <c r="BZ27" s="587"/>
      <c r="CA27" s="587"/>
      <c r="CB27" s="596"/>
      <c r="CD27" s="600" t="s">
        <v>236</v>
      </c>
      <c r="CE27" s="601"/>
      <c r="CF27" s="601"/>
      <c r="CG27" s="601"/>
      <c r="CH27" s="601"/>
      <c r="CI27" s="601"/>
      <c r="CJ27" s="601"/>
      <c r="CK27" s="601"/>
      <c r="CL27" s="601"/>
      <c r="CM27" s="601"/>
      <c r="CN27" s="601"/>
      <c r="CO27" s="601"/>
      <c r="CP27" s="601"/>
      <c r="CQ27" s="602"/>
      <c r="CR27" s="586">
        <v>20442157</v>
      </c>
      <c r="CS27" s="616"/>
      <c r="CT27" s="616"/>
      <c r="CU27" s="616"/>
      <c r="CV27" s="616"/>
      <c r="CW27" s="616"/>
      <c r="CX27" s="616"/>
      <c r="CY27" s="617"/>
      <c r="CZ27" s="624">
        <v>23.4</v>
      </c>
      <c r="DA27" s="625"/>
      <c r="DB27" s="625"/>
      <c r="DC27" s="626"/>
      <c r="DD27" s="595">
        <v>5958703</v>
      </c>
      <c r="DE27" s="616"/>
      <c r="DF27" s="616"/>
      <c r="DG27" s="616"/>
      <c r="DH27" s="616"/>
      <c r="DI27" s="616"/>
      <c r="DJ27" s="616"/>
      <c r="DK27" s="617"/>
      <c r="DL27" s="595">
        <v>5816244</v>
      </c>
      <c r="DM27" s="616"/>
      <c r="DN27" s="616"/>
      <c r="DO27" s="616"/>
      <c r="DP27" s="616"/>
      <c r="DQ27" s="616"/>
      <c r="DR27" s="616"/>
      <c r="DS27" s="616"/>
      <c r="DT27" s="616"/>
      <c r="DU27" s="616"/>
      <c r="DV27" s="617"/>
      <c r="DW27" s="591">
        <v>13.6</v>
      </c>
      <c r="DX27" s="618"/>
      <c r="DY27" s="618"/>
      <c r="DZ27" s="618"/>
      <c r="EA27" s="618"/>
      <c r="EB27" s="618"/>
      <c r="EC27" s="619"/>
    </row>
    <row r="28" spans="2:133" ht="11.25" customHeight="1" x14ac:dyDescent="0.2">
      <c r="B28" s="583" t="s">
        <v>237</v>
      </c>
      <c r="C28" s="584"/>
      <c r="D28" s="584"/>
      <c r="E28" s="584"/>
      <c r="F28" s="584"/>
      <c r="G28" s="584"/>
      <c r="H28" s="584"/>
      <c r="I28" s="584"/>
      <c r="J28" s="584"/>
      <c r="K28" s="584"/>
      <c r="L28" s="584"/>
      <c r="M28" s="584"/>
      <c r="N28" s="584"/>
      <c r="O28" s="584"/>
      <c r="P28" s="584"/>
      <c r="Q28" s="585"/>
      <c r="R28" s="586">
        <v>222430</v>
      </c>
      <c r="S28" s="587"/>
      <c r="T28" s="587"/>
      <c r="U28" s="587"/>
      <c r="V28" s="587"/>
      <c r="W28" s="587"/>
      <c r="X28" s="587"/>
      <c r="Y28" s="588"/>
      <c r="Z28" s="589">
        <v>0.3</v>
      </c>
      <c r="AA28" s="589"/>
      <c r="AB28" s="589"/>
      <c r="AC28" s="589"/>
      <c r="AD28" s="590">
        <v>22301</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238</v>
      </c>
      <c r="CE28" s="601"/>
      <c r="CF28" s="601"/>
      <c r="CG28" s="601"/>
      <c r="CH28" s="601"/>
      <c r="CI28" s="601"/>
      <c r="CJ28" s="601"/>
      <c r="CK28" s="601"/>
      <c r="CL28" s="601"/>
      <c r="CM28" s="601"/>
      <c r="CN28" s="601"/>
      <c r="CO28" s="601"/>
      <c r="CP28" s="601"/>
      <c r="CQ28" s="602"/>
      <c r="CR28" s="586">
        <v>8190296</v>
      </c>
      <c r="CS28" s="587"/>
      <c r="CT28" s="587"/>
      <c r="CU28" s="587"/>
      <c r="CV28" s="587"/>
      <c r="CW28" s="587"/>
      <c r="CX28" s="587"/>
      <c r="CY28" s="588"/>
      <c r="CZ28" s="624">
        <v>9.4</v>
      </c>
      <c r="DA28" s="625"/>
      <c r="DB28" s="625"/>
      <c r="DC28" s="626"/>
      <c r="DD28" s="595">
        <v>7989298</v>
      </c>
      <c r="DE28" s="587"/>
      <c r="DF28" s="587"/>
      <c r="DG28" s="587"/>
      <c r="DH28" s="587"/>
      <c r="DI28" s="587"/>
      <c r="DJ28" s="587"/>
      <c r="DK28" s="588"/>
      <c r="DL28" s="595">
        <v>7989298</v>
      </c>
      <c r="DM28" s="587"/>
      <c r="DN28" s="587"/>
      <c r="DO28" s="587"/>
      <c r="DP28" s="587"/>
      <c r="DQ28" s="587"/>
      <c r="DR28" s="587"/>
      <c r="DS28" s="587"/>
      <c r="DT28" s="587"/>
      <c r="DU28" s="587"/>
      <c r="DV28" s="588"/>
      <c r="DW28" s="591">
        <v>18.600000000000001</v>
      </c>
      <c r="DX28" s="618"/>
      <c r="DY28" s="618"/>
      <c r="DZ28" s="618"/>
      <c r="EA28" s="618"/>
      <c r="EB28" s="618"/>
      <c r="EC28" s="619"/>
    </row>
    <row r="29" spans="2:133" ht="11.25" customHeight="1" x14ac:dyDescent="0.2">
      <c r="B29" s="583" t="s">
        <v>239</v>
      </c>
      <c r="C29" s="584"/>
      <c r="D29" s="584"/>
      <c r="E29" s="584"/>
      <c r="F29" s="584"/>
      <c r="G29" s="584"/>
      <c r="H29" s="584"/>
      <c r="I29" s="584"/>
      <c r="J29" s="584"/>
      <c r="K29" s="584"/>
      <c r="L29" s="584"/>
      <c r="M29" s="584"/>
      <c r="N29" s="584"/>
      <c r="O29" s="584"/>
      <c r="P29" s="584"/>
      <c r="Q29" s="585"/>
      <c r="R29" s="586">
        <v>7346696</v>
      </c>
      <c r="S29" s="587"/>
      <c r="T29" s="587"/>
      <c r="U29" s="587"/>
      <c r="V29" s="587"/>
      <c r="W29" s="587"/>
      <c r="X29" s="587"/>
      <c r="Y29" s="588"/>
      <c r="Z29" s="589">
        <v>8.3000000000000007</v>
      </c>
      <c r="AA29" s="589"/>
      <c r="AB29" s="589"/>
      <c r="AC29" s="589"/>
      <c r="AD29" s="590" t="s">
        <v>67</v>
      </c>
      <c r="AE29" s="590"/>
      <c r="AF29" s="590"/>
      <c r="AG29" s="590"/>
      <c r="AH29" s="590"/>
      <c r="AI29" s="590"/>
      <c r="AJ29" s="590"/>
      <c r="AK29" s="590"/>
      <c r="AL29" s="591" t="s">
        <v>67</v>
      </c>
      <c r="AM29" s="592"/>
      <c r="AN29" s="592"/>
      <c r="AO29" s="593"/>
      <c r="AP29" s="565" t="s">
        <v>158</v>
      </c>
      <c r="AQ29" s="566"/>
      <c r="AR29" s="566"/>
      <c r="AS29" s="566"/>
      <c r="AT29" s="566"/>
      <c r="AU29" s="566"/>
      <c r="AV29" s="566"/>
      <c r="AW29" s="566"/>
      <c r="AX29" s="566"/>
      <c r="AY29" s="566"/>
      <c r="AZ29" s="566"/>
      <c r="BA29" s="566"/>
      <c r="BB29" s="566"/>
      <c r="BC29" s="566"/>
      <c r="BD29" s="566"/>
      <c r="BE29" s="566"/>
      <c r="BF29" s="567"/>
      <c r="BG29" s="565" t="s">
        <v>240</v>
      </c>
      <c r="BH29" s="627"/>
      <c r="BI29" s="627"/>
      <c r="BJ29" s="627"/>
      <c r="BK29" s="627"/>
      <c r="BL29" s="627"/>
      <c r="BM29" s="627"/>
      <c r="BN29" s="627"/>
      <c r="BO29" s="627"/>
      <c r="BP29" s="627"/>
      <c r="BQ29" s="628"/>
      <c r="BR29" s="565" t="s">
        <v>241</v>
      </c>
      <c r="BS29" s="627"/>
      <c r="BT29" s="627"/>
      <c r="BU29" s="627"/>
      <c r="BV29" s="627"/>
      <c r="BW29" s="627"/>
      <c r="BX29" s="627"/>
      <c r="BY29" s="627"/>
      <c r="BZ29" s="627"/>
      <c r="CA29" s="627"/>
      <c r="CB29" s="628"/>
      <c r="CD29" s="641" t="s">
        <v>242</v>
      </c>
      <c r="CE29" s="642"/>
      <c r="CF29" s="600" t="s">
        <v>243</v>
      </c>
      <c r="CG29" s="601"/>
      <c r="CH29" s="601"/>
      <c r="CI29" s="601"/>
      <c r="CJ29" s="601"/>
      <c r="CK29" s="601"/>
      <c r="CL29" s="601"/>
      <c r="CM29" s="601"/>
      <c r="CN29" s="601"/>
      <c r="CO29" s="601"/>
      <c r="CP29" s="601"/>
      <c r="CQ29" s="602"/>
      <c r="CR29" s="586">
        <v>8190296</v>
      </c>
      <c r="CS29" s="616"/>
      <c r="CT29" s="616"/>
      <c r="CU29" s="616"/>
      <c r="CV29" s="616"/>
      <c r="CW29" s="616"/>
      <c r="CX29" s="616"/>
      <c r="CY29" s="617"/>
      <c r="CZ29" s="624">
        <v>9.4</v>
      </c>
      <c r="DA29" s="625"/>
      <c r="DB29" s="625"/>
      <c r="DC29" s="626"/>
      <c r="DD29" s="595">
        <v>7989298</v>
      </c>
      <c r="DE29" s="616"/>
      <c r="DF29" s="616"/>
      <c r="DG29" s="616"/>
      <c r="DH29" s="616"/>
      <c r="DI29" s="616"/>
      <c r="DJ29" s="616"/>
      <c r="DK29" s="617"/>
      <c r="DL29" s="595">
        <v>7989298</v>
      </c>
      <c r="DM29" s="616"/>
      <c r="DN29" s="616"/>
      <c r="DO29" s="616"/>
      <c r="DP29" s="616"/>
      <c r="DQ29" s="616"/>
      <c r="DR29" s="616"/>
      <c r="DS29" s="616"/>
      <c r="DT29" s="616"/>
      <c r="DU29" s="616"/>
      <c r="DV29" s="617"/>
      <c r="DW29" s="591">
        <v>18.600000000000001</v>
      </c>
      <c r="DX29" s="618"/>
      <c r="DY29" s="618"/>
      <c r="DZ29" s="618"/>
      <c r="EA29" s="618"/>
      <c r="EB29" s="618"/>
      <c r="EC29" s="619"/>
    </row>
    <row r="30" spans="2:133" ht="11.25" customHeight="1" x14ac:dyDescent="0.2">
      <c r="B30" s="583" t="s">
        <v>244</v>
      </c>
      <c r="C30" s="584"/>
      <c r="D30" s="584"/>
      <c r="E30" s="584"/>
      <c r="F30" s="584"/>
      <c r="G30" s="584"/>
      <c r="H30" s="584"/>
      <c r="I30" s="584"/>
      <c r="J30" s="584"/>
      <c r="K30" s="584"/>
      <c r="L30" s="584"/>
      <c r="M30" s="584"/>
      <c r="N30" s="584"/>
      <c r="O30" s="584"/>
      <c r="P30" s="584"/>
      <c r="Q30" s="585"/>
      <c r="R30" s="586">
        <v>6137847</v>
      </c>
      <c r="S30" s="587"/>
      <c r="T30" s="587"/>
      <c r="U30" s="587"/>
      <c r="V30" s="587"/>
      <c r="W30" s="587"/>
      <c r="X30" s="587"/>
      <c r="Y30" s="588"/>
      <c r="Z30" s="589">
        <v>6.9</v>
      </c>
      <c r="AA30" s="589"/>
      <c r="AB30" s="589"/>
      <c r="AC30" s="589"/>
      <c r="AD30" s="590" t="s">
        <v>67</v>
      </c>
      <c r="AE30" s="590"/>
      <c r="AF30" s="590"/>
      <c r="AG30" s="590"/>
      <c r="AH30" s="590"/>
      <c r="AI30" s="590"/>
      <c r="AJ30" s="590"/>
      <c r="AK30" s="590"/>
      <c r="AL30" s="591" t="s">
        <v>67</v>
      </c>
      <c r="AM30" s="592"/>
      <c r="AN30" s="592"/>
      <c r="AO30" s="593"/>
      <c r="AP30" s="632" t="s">
        <v>245</v>
      </c>
      <c r="AQ30" s="633"/>
      <c r="AR30" s="633"/>
      <c r="AS30" s="633"/>
      <c r="AT30" s="638" t="s">
        <v>246</v>
      </c>
      <c r="AU30" s="89"/>
      <c r="AV30" s="89"/>
      <c r="AW30" s="89"/>
      <c r="AX30" s="572" t="s">
        <v>124</v>
      </c>
      <c r="AY30" s="573"/>
      <c r="AZ30" s="573"/>
      <c r="BA30" s="573"/>
      <c r="BB30" s="573"/>
      <c r="BC30" s="573"/>
      <c r="BD30" s="573"/>
      <c r="BE30" s="573"/>
      <c r="BF30" s="574"/>
      <c r="BG30" s="650">
        <v>99.1</v>
      </c>
      <c r="BH30" s="651"/>
      <c r="BI30" s="651"/>
      <c r="BJ30" s="651"/>
      <c r="BK30" s="651"/>
      <c r="BL30" s="651"/>
      <c r="BM30" s="581">
        <v>96.4</v>
      </c>
      <c r="BN30" s="651"/>
      <c r="BO30" s="651"/>
      <c r="BP30" s="651"/>
      <c r="BQ30" s="652"/>
      <c r="BR30" s="650">
        <v>98.9</v>
      </c>
      <c r="BS30" s="651"/>
      <c r="BT30" s="651"/>
      <c r="BU30" s="651"/>
      <c r="BV30" s="651"/>
      <c r="BW30" s="651"/>
      <c r="BX30" s="581">
        <v>95.8</v>
      </c>
      <c r="BY30" s="651"/>
      <c r="BZ30" s="651"/>
      <c r="CA30" s="651"/>
      <c r="CB30" s="652"/>
      <c r="CD30" s="643"/>
      <c r="CE30" s="644"/>
      <c r="CF30" s="600" t="s">
        <v>247</v>
      </c>
      <c r="CG30" s="601"/>
      <c r="CH30" s="601"/>
      <c r="CI30" s="601"/>
      <c r="CJ30" s="601"/>
      <c r="CK30" s="601"/>
      <c r="CL30" s="601"/>
      <c r="CM30" s="601"/>
      <c r="CN30" s="601"/>
      <c r="CO30" s="601"/>
      <c r="CP30" s="601"/>
      <c r="CQ30" s="602"/>
      <c r="CR30" s="586">
        <v>7582904</v>
      </c>
      <c r="CS30" s="587"/>
      <c r="CT30" s="587"/>
      <c r="CU30" s="587"/>
      <c r="CV30" s="587"/>
      <c r="CW30" s="587"/>
      <c r="CX30" s="587"/>
      <c r="CY30" s="588"/>
      <c r="CZ30" s="624">
        <v>8.6999999999999993</v>
      </c>
      <c r="DA30" s="625"/>
      <c r="DB30" s="625"/>
      <c r="DC30" s="626"/>
      <c r="DD30" s="595">
        <v>7396480</v>
      </c>
      <c r="DE30" s="587"/>
      <c r="DF30" s="587"/>
      <c r="DG30" s="587"/>
      <c r="DH30" s="587"/>
      <c r="DI30" s="587"/>
      <c r="DJ30" s="587"/>
      <c r="DK30" s="588"/>
      <c r="DL30" s="595">
        <v>7396480</v>
      </c>
      <c r="DM30" s="587"/>
      <c r="DN30" s="587"/>
      <c r="DO30" s="587"/>
      <c r="DP30" s="587"/>
      <c r="DQ30" s="587"/>
      <c r="DR30" s="587"/>
      <c r="DS30" s="587"/>
      <c r="DT30" s="587"/>
      <c r="DU30" s="587"/>
      <c r="DV30" s="588"/>
      <c r="DW30" s="591">
        <v>17.2</v>
      </c>
      <c r="DX30" s="618"/>
      <c r="DY30" s="618"/>
      <c r="DZ30" s="618"/>
      <c r="EA30" s="618"/>
      <c r="EB30" s="618"/>
      <c r="EC30" s="619"/>
    </row>
    <row r="31" spans="2:133" ht="11.25" customHeight="1" x14ac:dyDescent="0.2">
      <c r="B31" s="583" t="s">
        <v>248</v>
      </c>
      <c r="C31" s="584"/>
      <c r="D31" s="584"/>
      <c r="E31" s="584"/>
      <c r="F31" s="584"/>
      <c r="G31" s="584"/>
      <c r="H31" s="584"/>
      <c r="I31" s="584"/>
      <c r="J31" s="584"/>
      <c r="K31" s="584"/>
      <c r="L31" s="584"/>
      <c r="M31" s="584"/>
      <c r="N31" s="584"/>
      <c r="O31" s="584"/>
      <c r="P31" s="584"/>
      <c r="Q31" s="585"/>
      <c r="R31" s="586">
        <v>1713786</v>
      </c>
      <c r="S31" s="587"/>
      <c r="T31" s="587"/>
      <c r="U31" s="587"/>
      <c r="V31" s="587"/>
      <c r="W31" s="587"/>
      <c r="X31" s="587"/>
      <c r="Y31" s="588"/>
      <c r="Z31" s="589">
        <v>1.9</v>
      </c>
      <c r="AA31" s="589"/>
      <c r="AB31" s="589"/>
      <c r="AC31" s="589"/>
      <c r="AD31" s="590" t="s">
        <v>67</v>
      </c>
      <c r="AE31" s="590"/>
      <c r="AF31" s="590"/>
      <c r="AG31" s="590"/>
      <c r="AH31" s="590"/>
      <c r="AI31" s="590"/>
      <c r="AJ31" s="590"/>
      <c r="AK31" s="590"/>
      <c r="AL31" s="591" t="s">
        <v>67</v>
      </c>
      <c r="AM31" s="592"/>
      <c r="AN31" s="592"/>
      <c r="AO31" s="593"/>
      <c r="AP31" s="634"/>
      <c r="AQ31" s="635"/>
      <c r="AR31" s="635"/>
      <c r="AS31" s="635"/>
      <c r="AT31" s="639"/>
      <c r="AU31" s="88" t="s">
        <v>249</v>
      </c>
      <c r="AV31" s="88"/>
      <c r="AW31" s="88"/>
      <c r="AX31" s="583" t="s">
        <v>250</v>
      </c>
      <c r="AY31" s="584"/>
      <c r="AZ31" s="584"/>
      <c r="BA31" s="584"/>
      <c r="BB31" s="584"/>
      <c r="BC31" s="584"/>
      <c r="BD31" s="584"/>
      <c r="BE31" s="584"/>
      <c r="BF31" s="585"/>
      <c r="BG31" s="647">
        <v>99</v>
      </c>
      <c r="BH31" s="616"/>
      <c r="BI31" s="616"/>
      <c r="BJ31" s="616"/>
      <c r="BK31" s="616"/>
      <c r="BL31" s="616"/>
      <c r="BM31" s="592">
        <v>97.3</v>
      </c>
      <c r="BN31" s="648"/>
      <c r="BO31" s="648"/>
      <c r="BP31" s="648"/>
      <c r="BQ31" s="649"/>
      <c r="BR31" s="647">
        <v>98.9</v>
      </c>
      <c r="BS31" s="616"/>
      <c r="BT31" s="616"/>
      <c r="BU31" s="616"/>
      <c r="BV31" s="616"/>
      <c r="BW31" s="616"/>
      <c r="BX31" s="592">
        <v>96.8</v>
      </c>
      <c r="BY31" s="648"/>
      <c r="BZ31" s="648"/>
      <c r="CA31" s="648"/>
      <c r="CB31" s="649"/>
      <c r="CD31" s="643"/>
      <c r="CE31" s="644"/>
      <c r="CF31" s="600" t="s">
        <v>251</v>
      </c>
      <c r="CG31" s="601"/>
      <c r="CH31" s="601"/>
      <c r="CI31" s="601"/>
      <c r="CJ31" s="601"/>
      <c r="CK31" s="601"/>
      <c r="CL31" s="601"/>
      <c r="CM31" s="601"/>
      <c r="CN31" s="601"/>
      <c r="CO31" s="601"/>
      <c r="CP31" s="601"/>
      <c r="CQ31" s="602"/>
      <c r="CR31" s="586">
        <v>607392</v>
      </c>
      <c r="CS31" s="616"/>
      <c r="CT31" s="616"/>
      <c r="CU31" s="616"/>
      <c r="CV31" s="616"/>
      <c r="CW31" s="616"/>
      <c r="CX31" s="616"/>
      <c r="CY31" s="617"/>
      <c r="CZ31" s="624">
        <v>0.7</v>
      </c>
      <c r="DA31" s="625"/>
      <c r="DB31" s="625"/>
      <c r="DC31" s="626"/>
      <c r="DD31" s="595">
        <v>592818</v>
      </c>
      <c r="DE31" s="616"/>
      <c r="DF31" s="616"/>
      <c r="DG31" s="616"/>
      <c r="DH31" s="616"/>
      <c r="DI31" s="616"/>
      <c r="DJ31" s="616"/>
      <c r="DK31" s="617"/>
      <c r="DL31" s="595">
        <v>592818</v>
      </c>
      <c r="DM31" s="616"/>
      <c r="DN31" s="616"/>
      <c r="DO31" s="616"/>
      <c r="DP31" s="616"/>
      <c r="DQ31" s="616"/>
      <c r="DR31" s="616"/>
      <c r="DS31" s="616"/>
      <c r="DT31" s="616"/>
      <c r="DU31" s="616"/>
      <c r="DV31" s="617"/>
      <c r="DW31" s="591">
        <v>1.4</v>
      </c>
      <c r="DX31" s="618"/>
      <c r="DY31" s="618"/>
      <c r="DZ31" s="618"/>
      <c r="EA31" s="618"/>
      <c r="EB31" s="618"/>
      <c r="EC31" s="619"/>
    </row>
    <row r="32" spans="2:133" ht="11.25" customHeight="1" x14ac:dyDescent="0.2">
      <c r="B32" s="583" t="s">
        <v>252</v>
      </c>
      <c r="C32" s="584"/>
      <c r="D32" s="584"/>
      <c r="E32" s="584"/>
      <c r="F32" s="584"/>
      <c r="G32" s="584"/>
      <c r="H32" s="584"/>
      <c r="I32" s="584"/>
      <c r="J32" s="584"/>
      <c r="K32" s="584"/>
      <c r="L32" s="584"/>
      <c r="M32" s="584"/>
      <c r="N32" s="584"/>
      <c r="O32" s="584"/>
      <c r="P32" s="584"/>
      <c r="Q32" s="585"/>
      <c r="R32" s="586">
        <v>2853247</v>
      </c>
      <c r="S32" s="587"/>
      <c r="T32" s="587"/>
      <c r="U32" s="587"/>
      <c r="V32" s="587"/>
      <c r="W32" s="587"/>
      <c r="X32" s="587"/>
      <c r="Y32" s="588"/>
      <c r="Z32" s="589">
        <v>3.2</v>
      </c>
      <c r="AA32" s="589"/>
      <c r="AB32" s="589"/>
      <c r="AC32" s="589"/>
      <c r="AD32" s="590">
        <v>114584</v>
      </c>
      <c r="AE32" s="590"/>
      <c r="AF32" s="590"/>
      <c r="AG32" s="590"/>
      <c r="AH32" s="590"/>
      <c r="AI32" s="590"/>
      <c r="AJ32" s="590"/>
      <c r="AK32" s="590"/>
      <c r="AL32" s="591">
        <v>0.3</v>
      </c>
      <c r="AM32" s="592"/>
      <c r="AN32" s="592"/>
      <c r="AO32" s="593"/>
      <c r="AP32" s="636"/>
      <c r="AQ32" s="637"/>
      <c r="AR32" s="637"/>
      <c r="AS32" s="637"/>
      <c r="AT32" s="640"/>
      <c r="AU32" s="90"/>
      <c r="AV32" s="90"/>
      <c r="AW32" s="90"/>
      <c r="AX32" s="629" t="s">
        <v>253</v>
      </c>
      <c r="AY32" s="630"/>
      <c r="AZ32" s="630"/>
      <c r="BA32" s="630"/>
      <c r="BB32" s="630"/>
      <c r="BC32" s="630"/>
      <c r="BD32" s="630"/>
      <c r="BE32" s="630"/>
      <c r="BF32" s="631"/>
      <c r="BG32" s="653">
        <v>99</v>
      </c>
      <c r="BH32" s="654"/>
      <c r="BI32" s="654"/>
      <c r="BJ32" s="654"/>
      <c r="BK32" s="654"/>
      <c r="BL32" s="654"/>
      <c r="BM32" s="655">
        <v>95.2</v>
      </c>
      <c r="BN32" s="654"/>
      <c r="BO32" s="654"/>
      <c r="BP32" s="654"/>
      <c r="BQ32" s="656"/>
      <c r="BR32" s="653">
        <v>98.7</v>
      </c>
      <c r="BS32" s="654"/>
      <c r="BT32" s="654"/>
      <c r="BU32" s="654"/>
      <c r="BV32" s="654"/>
      <c r="BW32" s="654"/>
      <c r="BX32" s="655">
        <v>94.3</v>
      </c>
      <c r="BY32" s="654"/>
      <c r="BZ32" s="654"/>
      <c r="CA32" s="654"/>
      <c r="CB32" s="656"/>
      <c r="CD32" s="645"/>
      <c r="CE32" s="646"/>
      <c r="CF32" s="600" t="s">
        <v>254</v>
      </c>
      <c r="CG32" s="601"/>
      <c r="CH32" s="601"/>
      <c r="CI32" s="601"/>
      <c r="CJ32" s="601"/>
      <c r="CK32" s="601"/>
      <c r="CL32" s="601"/>
      <c r="CM32" s="601"/>
      <c r="CN32" s="601"/>
      <c r="CO32" s="601"/>
      <c r="CP32" s="601"/>
      <c r="CQ32" s="602"/>
      <c r="CR32" s="586" t="s">
        <v>67</v>
      </c>
      <c r="CS32" s="587"/>
      <c r="CT32" s="587"/>
      <c r="CU32" s="587"/>
      <c r="CV32" s="587"/>
      <c r="CW32" s="587"/>
      <c r="CX32" s="587"/>
      <c r="CY32" s="588"/>
      <c r="CZ32" s="624" t="s">
        <v>67</v>
      </c>
      <c r="DA32" s="625"/>
      <c r="DB32" s="625"/>
      <c r="DC32" s="626"/>
      <c r="DD32" s="595" t="s">
        <v>67</v>
      </c>
      <c r="DE32" s="587"/>
      <c r="DF32" s="587"/>
      <c r="DG32" s="587"/>
      <c r="DH32" s="587"/>
      <c r="DI32" s="587"/>
      <c r="DJ32" s="587"/>
      <c r="DK32" s="588"/>
      <c r="DL32" s="595" t="s">
        <v>67</v>
      </c>
      <c r="DM32" s="587"/>
      <c r="DN32" s="587"/>
      <c r="DO32" s="587"/>
      <c r="DP32" s="587"/>
      <c r="DQ32" s="587"/>
      <c r="DR32" s="587"/>
      <c r="DS32" s="587"/>
      <c r="DT32" s="587"/>
      <c r="DU32" s="587"/>
      <c r="DV32" s="588"/>
      <c r="DW32" s="591" t="s">
        <v>67</v>
      </c>
      <c r="DX32" s="618"/>
      <c r="DY32" s="618"/>
      <c r="DZ32" s="618"/>
      <c r="EA32" s="618"/>
      <c r="EB32" s="618"/>
      <c r="EC32" s="619"/>
    </row>
    <row r="33" spans="2:133" ht="11.25" customHeight="1" x14ac:dyDescent="0.2">
      <c r="B33" s="583" t="s">
        <v>255</v>
      </c>
      <c r="C33" s="584"/>
      <c r="D33" s="584"/>
      <c r="E33" s="584"/>
      <c r="F33" s="584"/>
      <c r="G33" s="584"/>
      <c r="H33" s="584"/>
      <c r="I33" s="584"/>
      <c r="J33" s="584"/>
      <c r="K33" s="584"/>
      <c r="L33" s="584"/>
      <c r="M33" s="584"/>
      <c r="N33" s="584"/>
      <c r="O33" s="584"/>
      <c r="P33" s="584"/>
      <c r="Q33" s="585"/>
      <c r="R33" s="586">
        <v>5226236</v>
      </c>
      <c r="S33" s="587"/>
      <c r="T33" s="587"/>
      <c r="U33" s="587"/>
      <c r="V33" s="587"/>
      <c r="W33" s="587"/>
      <c r="X33" s="587"/>
      <c r="Y33" s="588"/>
      <c r="Z33" s="589">
        <v>5.9</v>
      </c>
      <c r="AA33" s="589"/>
      <c r="AB33" s="589"/>
      <c r="AC33" s="589"/>
      <c r="AD33" s="590" t="s">
        <v>67</v>
      </c>
      <c r="AE33" s="590"/>
      <c r="AF33" s="590"/>
      <c r="AG33" s="590"/>
      <c r="AH33" s="590"/>
      <c r="AI33" s="590"/>
      <c r="AJ33" s="590"/>
      <c r="AK33" s="590"/>
      <c r="AL33" s="591" t="s">
        <v>67</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256</v>
      </c>
      <c r="CE33" s="601"/>
      <c r="CF33" s="601"/>
      <c r="CG33" s="601"/>
      <c r="CH33" s="601"/>
      <c r="CI33" s="601"/>
      <c r="CJ33" s="601"/>
      <c r="CK33" s="601"/>
      <c r="CL33" s="601"/>
      <c r="CM33" s="601"/>
      <c r="CN33" s="601"/>
      <c r="CO33" s="601"/>
      <c r="CP33" s="601"/>
      <c r="CQ33" s="602"/>
      <c r="CR33" s="586">
        <v>37721071</v>
      </c>
      <c r="CS33" s="616"/>
      <c r="CT33" s="616"/>
      <c r="CU33" s="616"/>
      <c r="CV33" s="616"/>
      <c r="CW33" s="616"/>
      <c r="CX33" s="616"/>
      <c r="CY33" s="617"/>
      <c r="CZ33" s="624">
        <v>43.3</v>
      </c>
      <c r="DA33" s="625"/>
      <c r="DB33" s="625"/>
      <c r="DC33" s="626"/>
      <c r="DD33" s="595">
        <v>24819327</v>
      </c>
      <c r="DE33" s="616"/>
      <c r="DF33" s="616"/>
      <c r="DG33" s="616"/>
      <c r="DH33" s="616"/>
      <c r="DI33" s="616"/>
      <c r="DJ33" s="616"/>
      <c r="DK33" s="617"/>
      <c r="DL33" s="595">
        <v>14402187</v>
      </c>
      <c r="DM33" s="616"/>
      <c r="DN33" s="616"/>
      <c r="DO33" s="616"/>
      <c r="DP33" s="616"/>
      <c r="DQ33" s="616"/>
      <c r="DR33" s="616"/>
      <c r="DS33" s="616"/>
      <c r="DT33" s="616"/>
      <c r="DU33" s="616"/>
      <c r="DV33" s="617"/>
      <c r="DW33" s="591">
        <v>33.6</v>
      </c>
      <c r="DX33" s="618"/>
      <c r="DY33" s="618"/>
      <c r="DZ33" s="618"/>
      <c r="EA33" s="618"/>
      <c r="EB33" s="618"/>
      <c r="EC33" s="619"/>
    </row>
    <row r="34" spans="2:133" ht="11.25" customHeight="1" x14ac:dyDescent="0.2">
      <c r="B34" s="583" t="s">
        <v>257</v>
      </c>
      <c r="C34" s="584"/>
      <c r="D34" s="584"/>
      <c r="E34" s="584"/>
      <c r="F34" s="584"/>
      <c r="G34" s="584"/>
      <c r="H34" s="584"/>
      <c r="I34" s="584"/>
      <c r="J34" s="584"/>
      <c r="K34" s="584"/>
      <c r="L34" s="584"/>
      <c r="M34" s="584"/>
      <c r="N34" s="584"/>
      <c r="O34" s="584"/>
      <c r="P34" s="584"/>
      <c r="Q34" s="585"/>
      <c r="R34" s="586" t="s">
        <v>67</v>
      </c>
      <c r="S34" s="587"/>
      <c r="T34" s="587"/>
      <c r="U34" s="587"/>
      <c r="V34" s="587"/>
      <c r="W34" s="587"/>
      <c r="X34" s="587"/>
      <c r="Y34" s="588"/>
      <c r="Z34" s="589" t="s">
        <v>67</v>
      </c>
      <c r="AA34" s="589"/>
      <c r="AB34" s="589"/>
      <c r="AC34" s="589"/>
      <c r="AD34" s="590" t="s">
        <v>67</v>
      </c>
      <c r="AE34" s="590"/>
      <c r="AF34" s="590"/>
      <c r="AG34" s="590"/>
      <c r="AH34" s="590"/>
      <c r="AI34" s="590"/>
      <c r="AJ34" s="590"/>
      <c r="AK34" s="590"/>
      <c r="AL34" s="591" t="s">
        <v>67</v>
      </c>
      <c r="AM34" s="592"/>
      <c r="AN34" s="592"/>
      <c r="AO34" s="593"/>
      <c r="AP34" s="93"/>
      <c r="AQ34" s="565" t="s">
        <v>258</v>
      </c>
      <c r="AR34" s="566"/>
      <c r="AS34" s="566"/>
      <c r="AT34" s="566"/>
      <c r="AU34" s="566"/>
      <c r="AV34" s="566"/>
      <c r="AW34" s="566"/>
      <c r="AX34" s="566"/>
      <c r="AY34" s="566"/>
      <c r="AZ34" s="566"/>
      <c r="BA34" s="566"/>
      <c r="BB34" s="566"/>
      <c r="BC34" s="566"/>
      <c r="BD34" s="566"/>
      <c r="BE34" s="566"/>
      <c r="BF34" s="567"/>
      <c r="BG34" s="565" t="s">
        <v>259</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260</v>
      </c>
      <c r="CE34" s="601"/>
      <c r="CF34" s="601"/>
      <c r="CG34" s="601"/>
      <c r="CH34" s="601"/>
      <c r="CI34" s="601"/>
      <c r="CJ34" s="601"/>
      <c r="CK34" s="601"/>
      <c r="CL34" s="601"/>
      <c r="CM34" s="601"/>
      <c r="CN34" s="601"/>
      <c r="CO34" s="601"/>
      <c r="CP34" s="601"/>
      <c r="CQ34" s="602"/>
      <c r="CR34" s="586">
        <v>14172225</v>
      </c>
      <c r="CS34" s="587"/>
      <c r="CT34" s="587"/>
      <c r="CU34" s="587"/>
      <c r="CV34" s="587"/>
      <c r="CW34" s="587"/>
      <c r="CX34" s="587"/>
      <c r="CY34" s="588"/>
      <c r="CZ34" s="624">
        <v>16.3</v>
      </c>
      <c r="DA34" s="625"/>
      <c r="DB34" s="625"/>
      <c r="DC34" s="626"/>
      <c r="DD34" s="595">
        <v>12482225</v>
      </c>
      <c r="DE34" s="587"/>
      <c r="DF34" s="587"/>
      <c r="DG34" s="587"/>
      <c r="DH34" s="587"/>
      <c r="DI34" s="587"/>
      <c r="DJ34" s="587"/>
      <c r="DK34" s="588"/>
      <c r="DL34" s="595">
        <v>6198869</v>
      </c>
      <c r="DM34" s="587"/>
      <c r="DN34" s="587"/>
      <c r="DO34" s="587"/>
      <c r="DP34" s="587"/>
      <c r="DQ34" s="587"/>
      <c r="DR34" s="587"/>
      <c r="DS34" s="587"/>
      <c r="DT34" s="587"/>
      <c r="DU34" s="587"/>
      <c r="DV34" s="588"/>
      <c r="DW34" s="591">
        <v>14.5</v>
      </c>
      <c r="DX34" s="618"/>
      <c r="DY34" s="618"/>
      <c r="DZ34" s="618"/>
      <c r="EA34" s="618"/>
      <c r="EB34" s="618"/>
      <c r="EC34" s="619"/>
    </row>
    <row r="35" spans="2:133" ht="11.25" customHeight="1" x14ac:dyDescent="0.2">
      <c r="B35" s="583" t="s">
        <v>261</v>
      </c>
      <c r="C35" s="584"/>
      <c r="D35" s="584"/>
      <c r="E35" s="584"/>
      <c r="F35" s="584"/>
      <c r="G35" s="584"/>
      <c r="H35" s="584"/>
      <c r="I35" s="584"/>
      <c r="J35" s="584"/>
      <c r="K35" s="584"/>
      <c r="L35" s="584"/>
      <c r="M35" s="584"/>
      <c r="N35" s="584"/>
      <c r="O35" s="584"/>
      <c r="P35" s="584"/>
      <c r="Q35" s="585"/>
      <c r="R35" s="586">
        <v>2193536</v>
      </c>
      <c r="S35" s="587"/>
      <c r="T35" s="587"/>
      <c r="U35" s="587"/>
      <c r="V35" s="587"/>
      <c r="W35" s="587"/>
      <c r="X35" s="587"/>
      <c r="Y35" s="588"/>
      <c r="Z35" s="589">
        <v>2.5</v>
      </c>
      <c r="AA35" s="589"/>
      <c r="AB35" s="589"/>
      <c r="AC35" s="589"/>
      <c r="AD35" s="590" t="s">
        <v>67</v>
      </c>
      <c r="AE35" s="590"/>
      <c r="AF35" s="590"/>
      <c r="AG35" s="590"/>
      <c r="AH35" s="590"/>
      <c r="AI35" s="590"/>
      <c r="AJ35" s="590"/>
      <c r="AK35" s="590"/>
      <c r="AL35" s="591" t="s">
        <v>67</v>
      </c>
      <c r="AM35" s="592"/>
      <c r="AN35" s="592"/>
      <c r="AO35" s="593"/>
      <c r="AP35" s="93"/>
      <c r="AQ35" s="597" t="s">
        <v>262</v>
      </c>
      <c r="AR35" s="598"/>
      <c r="AS35" s="598"/>
      <c r="AT35" s="598"/>
      <c r="AU35" s="598"/>
      <c r="AV35" s="598"/>
      <c r="AW35" s="598"/>
      <c r="AX35" s="598"/>
      <c r="AY35" s="599"/>
      <c r="AZ35" s="575">
        <v>9061594</v>
      </c>
      <c r="BA35" s="576"/>
      <c r="BB35" s="576"/>
      <c r="BC35" s="576"/>
      <c r="BD35" s="576"/>
      <c r="BE35" s="576"/>
      <c r="BF35" s="657"/>
      <c r="BG35" s="597" t="s">
        <v>263</v>
      </c>
      <c r="BH35" s="598"/>
      <c r="BI35" s="598"/>
      <c r="BJ35" s="598"/>
      <c r="BK35" s="598"/>
      <c r="BL35" s="598"/>
      <c r="BM35" s="598"/>
      <c r="BN35" s="598"/>
      <c r="BO35" s="598"/>
      <c r="BP35" s="598"/>
      <c r="BQ35" s="598"/>
      <c r="BR35" s="598"/>
      <c r="BS35" s="598"/>
      <c r="BT35" s="598"/>
      <c r="BU35" s="599"/>
      <c r="BV35" s="575">
        <v>866141</v>
      </c>
      <c r="BW35" s="576"/>
      <c r="BX35" s="576"/>
      <c r="BY35" s="576"/>
      <c r="BZ35" s="576"/>
      <c r="CA35" s="576"/>
      <c r="CB35" s="657"/>
      <c r="CD35" s="600" t="s">
        <v>264</v>
      </c>
      <c r="CE35" s="601"/>
      <c r="CF35" s="601"/>
      <c r="CG35" s="601"/>
      <c r="CH35" s="601"/>
      <c r="CI35" s="601"/>
      <c r="CJ35" s="601"/>
      <c r="CK35" s="601"/>
      <c r="CL35" s="601"/>
      <c r="CM35" s="601"/>
      <c r="CN35" s="601"/>
      <c r="CO35" s="601"/>
      <c r="CP35" s="601"/>
      <c r="CQ35" s="602"/>
      <c r="CR35" s="586">
        <v>441609</v>
      </c>
      <c r="CS35" s="616"/>
      <c r="CT35" s="616"/>
      <c r="CU35" s="616"/>
      <c r="CV35" s="616"/>
      <c r="CW35" s="616"/>
      <c r="CX35" s="616"/>
      <c r="CY35" s="617"/>
      <c r="CZ35" s="624">
        <v>0.5</v>
      </c>
      <c r="DA35" s="625"/>
      <c r="DB35" s="625"/>
      <c r="DC35" s="626"/>
      <c r="DD35" s="595">
        <v>323327</v>
      </c>
      <c r="DE35" s="616"/>
      <c r="DF35" s="616"/>
      <c r="DG35" s="616"/>
      <c r="DH35" s="616"/>
      <c r="DI35" s="616"/>
      <c r="DJ35" s="616"/>
      <c r="DK35" s="617"/>
      <c r="DL35" s="595">
        <v>323327</v>
      </c>
      <c r="DM35" s="616"/>
      <c r="DN35" s="616"/>
      <c r="DO35" s="616"/>
      <c r="DP35" s="616"/>
      <c r="DQ35" s="616"/>
      <c r="DR35" s="616"/>
      <c r="DS35" s="616"/>
      <c r="DT35" s="616"/>
      <c r="DU35" s="616"/>
      <c r="DV35" s="617"/>
      <c r="DW35" s="591">
        <v>0.8</v>
      </c>
      <c r="DX35" s="618"/>
      <c r="DY35" s="618"/>
      <c r="DZ35" s="618"/>
      <c r="EA35" s="618"/>
      <c r="EB35" s="618"/>
      <c r="EC35" s="619"/>
    </row>
    <row r="36" spans="2:133" ht="11.25" customHeight="1" x14ac:dyDescent="0.2">
      <c r="B36" s="629" t="s">
        <v>265</v>
      </c>
      <c r="C36" s="630"/>
      <c r="D36" s="630"/>
      <c r="E36" s="630"/>
      <c r="F36" s="630"/>
      <c r="G36" s="630"/>
      <c r="H36" s="630"/>
      <c r="I36" s="630"/>
      <c r="J36" s="630"/>
      <c r="K36" s="630"/>
      <c r="L36" s="630"/>
      <c r="M36" s="630"/>
      <c r="N36" s="630"/>
      <c r="O36" s="630"/>
      <c r="P36" s="630"/>
      <c r="Q36" s="631"/>
      <c r="R36" s="658">
        <v>88812067</v>
      </c>
      <c r="S36" s="659"/>
      <c r="T36" s="659"/>
      <c r="U36" s="659"/>
      <c r="V36" s="659"/>
      <c r="W36" s="659"/>
      <c r="X36" s="659"/>
      <c r="Y36" s="660"/>
      <c r="Z36" s="661">
        <v>100</v>
      </c>
      <c r="AA36" s="661"/>
      <c r="AB36" s="661"/>
      <c r="AC36" s="661"/>
      <c r="AD36" s="662">
        <v>40690652</v>
      </c>
      <c r="AE36" s="662"/>
      <c r="AF36" s="662"/>
      <c r="AG36" s="662"/>
      <c r="AH36" s="662"/>
      <c r="AI36" s="662"/>
      <c r="AJ36" s="662"/>
      <c r="AK36" s="662"/>
      <c r="AL36" s="663">
        <v>100</v>
      </c>
      <c r="AM36" s="655"/>
      <c r="AN36" s="655"/>
      <c r="AO36" s="664"/>
      <c r="AQ36" s="665" t="s">
        <v>266</v>
      </c>
      <c r="AR36" s="666"/>
      <c r="AS36" s="666"/>
      <c r="AT36" s="666"/>
      <c r="AU36" s="666"/>
      <c r="AV36" s="666"/>
      <c r="AW36" s="666"/>
      <c r="AX36" s="666"/>
      <c r="AY36" s="667"/>
      <c r="AZ36" s="586">
        <v>1697576</v>
      </c>
      <c r="BA36" s="587"/>
      <c r="BB36" s="587"/>
      <c r="BC36" s="587"/>
      <c r="BD36" s="616"/>
      <c r="BE36" s="616"/>
      <c r="BF36" s="649"/>
      <c r="BG36" s="600" t="s">
        <v>267</v>
      </c>
      <c r="BH36" s="601"/>
      <c r="BI36" s="601"/>
      <c r="BJ36" s="601"/>
      <c r="BK36" s="601"/>
      <c r="BL36" s="601"/>
      <c r="BM36" s="601"/>
      <c r="BN36" s="601"/>
      <c r="BO36" s="601"/>
      <c r="BP36" s="601"/>
      <c r="BQ36" s="601"/>
      <c r="BR36" s="601"/>
      <c r="BS36" s="601"/>
      <c r="BT36" s="601"/>
      <c r="BU36" s="602"/>
      <c r="BV36" s="586">
        <v>382026</v>
      </c>
      <c r="BW36" s="587"/>
      <c r="BX36" s="587"/>
      <c r="BY36" s="587"/>
      <c r="BZ36" s="587"/>
      <c r="CA36" s="587"/>
      <c r="CB36" s="596"/>
      <c r="CD36" s="600" t="s">
        <v>268</v>
      </c>
      <c r="CE36" s="601"/>
      <c r="CF36" s="601"/>
      <c r="CG36" s="601"/>
      <c r="CH36" s="601"/>
      <c r="CI36" s="601"/>
      <c r="CJ36" s="601"/>
      <c r="CK36" s="601"/>
      <c r="CL36" s="601"/>
      <c r="CM36" s="601"/>
      <c r="CN36" s="601"/>
      <c r="CO36" s="601"/>
      <c r="CP36" s="601"/>
      <c r="CQ36" s="602"/>
      <c r="CR36" s="586">
        <v>2814757</v>
      </c>
      <c r="CS36" s="587"/>
      <c r="CT36" s="587"/>
      <c r="CU36" s="587"/>
      <c r="CV36" s="587"/>
      <c r="CW36" s="587"/>
      <c r="CX36" s="587"/>
      <c r="CY36" s="588"/>
      <c r="CZ36" s="624">
        <v>3.2</v>
      </c>
      <c r="DA36" s="625"/>
      <c r="DB36" s="625"/>
      <c r="DC36" s="626"/>
      <c r="DD36" s="595">
        <v>2245777</v>
      </c>
      <c r="DE36" s="587"/>
      <c r="DF36" s="587"/>
      <c r="DG36" s="587"/>
      <c r="DH36" s="587"/>
      <c r="DI36" s="587"/>
      <c r="DJ36" s="587"/>
      <c r="DK36" s="588"/>
      <c r="DL36" s="595">
        <v>1177076</v>
      </c>
      <c r="DM36" s="587"/>
      <c r="DN36" s="587"/>
      <c r="DO36" s="587"/>
      <c r="DP36" s="587"/>
      <c r="DQ36" s="587"/>
      <c r="DR36" s="587"/>
      <c r="DS36" s="587"/>
      <c r="DT36" s="587"/>
      <c r="DU36" s="587"/>
      <c r="DV36" s="588"/>
      <c r="DW36" s="591">
        <v>2.7</v>
      </c>
      <c r="DX36" s="618"/>
      <c r="DY36" s="618"/>
      <c r="DZ36" s="618"/>
      <c r="EA36" s="618"/>
      <c r="EB36" s="618"/>
      <c r="EC36" s="619"/>
    </row>
    <row r="37" spans="2:133" ht="11.25" customHeight="1" x14ac:dyDescent="0.2">
      <c r="AQ37" s="665" t="s">
        <v>269</v>
      </c>
      <c r="AR37" s="666"/>
      <c r="AS37" s="666"/>
      <c r="AT37" s="666"/>
      <c r="AU37" s="666"/>
      <c r="AV37" s="666"/>
      <c r="AW37" s="666"/>
      <c r="AX37" s="666"/>
      <c r="AY37" s="667"/>
      <c r="AZ37" s="586">
        <v>91641</v>
      </c>
      <c r="BA37" s="587"/>
      <c r="BB37" s="587"/>
      <c r="BC37" s="587"/>
      <c r="BD37" s="616"/>
      <c r="BE37" s="616"/>
      <c r="BF37" s="649"/>
      <c r="BG37" s="600" t="s">
        <v>270</v>
      </c>
      <c r="BH37" s="601"/>
      <c r="BI37" s="601"/>
      <c r="BJ37" s="601"/>
      <c r="BK37" s="601"/>
      <c r="BL37" s="601"/>
      <c r="BM37" s="601"/>
      <c r="BN37" s="601"/>
      <c r="BO37" s="601"/>
      <c r="BP37" s="601"/>
      <c r="BQ37" s="601"/>
      <c r="BR37" s="601"/>
      <c r="BS37" s="601"/>
      <c r="BT37" s="601"/>
      <c r="BU37" s="602"/>
      <c r="BV37" s="586">
        <v>25414</v>
      </c>
      <c r="BW37" s="587"/>
      <c r="BX37" s="587"/>
      <c r="BY37" s="587"/>
      <c r="BZ37" s="587"/>
      <c r="CA37" s="587"/>
      <c r="CB37" s="596"/>
      <c r="CD37" s="600" t="s">
        <v>271</v>
      </c>
      <c r="CE37" s="601"/>
      <c r="CF37" s="601"/>
      <c r="CG37" s="601"/>
      <c r="CH37" s="601"/>
      <c r="CI37" s="601"/>
      <c r="CJ37" s="601"/>
      <c r="CK37" s="601"/>
      <c r="CL37" s="601"/>
      <c r="CM37" s="601"/>
      <c r="CN37" s="601"/>
      <c r="CO37" s="601"/>
      <c r="CP37" s="601"/>
      <c r="CQ37" s="602"/>
      <c r="CR37" s="586">
        <v>13613</v>
      </c>
      <c r="CS37" s="616"/>
      <c r="CT37" s="616"/>
      <c r="CU37" s="616"/>
      <c r="CV37" s="616"/>
      <c r="CW37" s="616"/>
      <c r="CX37" s="616"/>
      <c r="CY37" s="617"/>
      <c r="CZ37" s="624">
        <v>0</v>
      </c>
      <c r="DA37" s="625"/>
      <c r="DB37" s="625"/>
      <c r="DC37" s="626"/>
      <c r="DD37" s="595">
        <v>13414</v>
      </c>
      <c r="DE37" s="616"/>
      <c r="DF37" s="616"/>
      <c r="DG37" s="616"/>
      <c r="DH37" s="616"/>
      <c r="DI37" s="616"/>
      <c r="DJ37" s="616"/>
      <c r="DK37" s="617"/>
      <c r="DL37" s="595">
        <v>12908</v>
      </c>
      <c r="DM37" s="616"/>
      <c r="DN37" s="616"/>
      <c r="DO37" s="616"/>
      <c r="DP37" s="616"/>
      <c r="DQ37" s="616"/>
      <c r="DR37" s="616"/>
      <c r="DS37" s="616"/>
      <c r="DT37" s="616"/>
      <c r="DU37" s="616"/>
      <c r="DV37" s="617"/>
      <c r="DW37" s="591">
        <v>0</v>
      </c>
      <c r="DX37" s="618"/>
      <c r="DY37" s="618"/>
      <c r="DZ37" s="618"/>
      <c r="EA37" s="618"/>
      <c r="EB37" s="618"/>
      <c r="EC37" s="619"/>
    </row>
    <row r="38" spans="2:133" ht="11.25" customHeight="1" x14ac:dyDescent="0.2">
      <c r="AQ38" s="665" t="s">
        <v>272</v>
      </c>
      <c r="AR38" s="666"/>
      <c r="AS38" s="666"/>
      <c r="AT38" s="666"/>
      <c r="AU38" s="666"/>
      <c r="AV38" s="666"/>
      <c r="AW38" s="666"/>
      <c r="AX38" s="666"/>
      <c r="AY38" s="667"/>
      <c r="AZ38" s="586">
        <v>88541</v>
      </c>
      <c r="BA38" s="587"/>
      <c r="BB38" s="587"/>
      <c r="BC38" s="587"/>
      <c r="BD38" s="616"/>
      <c r="BE38" s="616"/>
      <c r="BF38" s="649"/>
      <c r="BG38" s="600" t="s">
        <v>273</v>
      </c>
      <c r="BH38" s="601"/>
      <c r="BI38" s="601"/>
      <c r="BJ38" s="601"/>
      <c r="BK38" s="601"/>
      <c r="BL38" s="601"/>
      <c r="BM38" s="601"/>
      <c r="BN38" s="601"/>
      <c r="BO38" s="601"/>
      <c r="BP38" s="601"/>
      <c r="BQ38" s="601"/>
      <c r="BR38" s="601"/>
      <c r="BS38" s="601"/>
      <c r="BT38" s="601"/>
      <c r="BU38" s="602"/>
      <c r="BV38" s="586">
        <v>41226</v>
      </c>
      <c r="BW38" s="587"/>
      <c r="BX38" s="587"/>
      <c r="BY38" s="587"/>
      <c r="BZ38" s="587"/>
      <c r="CA38" s="587"/>
      <c r="CB38" s="596"/>
      <c r="CD38" s="600" t="s">
        <v>274</v>
      </c>
      <c r="CE38" s="601"/>
      <c r="CF38" s="601"/>
      <c r="CG38" s="601"/>
      <c r="CH38" s="601"/>
      <c r="CI38" s="601"/>
      <c r="CJ38" s="601"/>
      <c r="CK38" s="601"/>
      <c r="CL38" s="601"/>
      <c r="CM38" s="601"/>
      <c r="CN38" s="601"/>
      <c r="CO38" s="601"/>
      <c r="CP38" s="601"/>
      <c r="CQ38" s="602"/>
      <c r="CR38" s="586">
        <v>9044599</v>
      </c>
      <c r="CS38" s="587"/>
      <c r="CT38" s="587"/>
      <c r="CU38" s="587"/>
      <c r="CV38" s="587"/>
      <c r="CW38" s="587"/>
      <c r="CX38" s="587"/>
      <c r="CY38" s="588"/>
      <c r="CZ38" s="624">
        <v>10.4</v>
      </c>
      <c r="DA38" s="625"/>
      <c r="DB38" s="625"/>
      <c r="DC38" s="626"/>
      <c r="DD38" s="595">
        <v>7621437</v>
      </c>
      <c r="DE38" s="587"/>
      <c r="DF38" s="587"/>
      <c r="DG38" s="587"/>
      <c r="DH38" s="587"/>
      <c r="DI38" s="587"/>
      <c r="DJ38" s="587"/>
      <c r="DK38" s="588"/>
      <c r="DL38" s="595">
        <v>6702915</v>
      </c>
      <c r="DM38" s="587"/>
      <c r="DN38" s="587"/>
      <c r="DO38" s="587"/>
      <c r="DP38" s="587"/>
      <c r="DQ38" s="587"/>
      <c r="DR38" s="587"/>
      <c r="DS38" s="587"/>
      <c r="DT38" s="587"/>
      <c r="DU38" s="587"/>
      <c r="DV38" s="588"/>
      <c r="DW38" s="591">
        <v>15.6</v>
      </c>
      <c r="DX38" s="618"/>
      <c r="DY38" s="618"/>
      <c r="DZ38" s="618"/>
      <c r="EA38" s="618"/>
      <c r="EB38" s="618"/>
      <c r="EC38" s="619"/>
    </row>
    <row r="39" spans="2:133" ht="11.25" customHeight="1" x14ac:dyDescent="0.2">
      <c r="AQ39" s="665" t="s">
        <v>275</v>
      </c>
      <c r="AR39" s="666"/>
      <c r="AS39" s="666"/>
      <c r="AT39" s="666"/>
      <c r="AU39" s="666"/>
      <c r="AV39" s="666"/>
      <c r="AW39" s="666"/>
      <c r="AX39" s="666"/>
      <c r="AY39" s="667"/>
      <c r="AZ39" s="586">
        <v>74186</v>
      </c>
      <c r="BA39" s="587"/>
      <c r="BB39" s="587"/>
      <c r="BC39" s="587"/>
      <c r="BD39" s="616"/>
      <c r="BE39" s="616"/>
      <c r="BF39" s="649"/>
      <c r="BG39" s="668" t="s">
        <v>276</v>
      </c>
      <c r="BH39" s="669"/>
      <c r="BI39" s="669"/>
      <c r="BJ39" s="669"/>
      <c r="BK39" s="669"/>
      <c r="BL39" s="94"/>
      <c r="BM39" s="601" t="s">
        <v>277</v>
      </c>
      <c r="BN39" s="601"/>
      <c r="BO39" s="601"/>
      <c r="BP39" s="601"/>
      <c r="BQ39" s="601"/>
      <c r="BR39" s="601"/>
      <c r="BS39" s="601"/>
      <c r="BT39" s="601"/>
      <c r="BU39" s="602"/>
      <c r="BV39" s="586">
        <v>98</v>
      </c>
      <c r="BW39" s="587"/>
      <c r="BX39" s="587"/>
      <c r="BY39" s="587"/>
      <c r="BZ39" s="587"/>
      <c r="CA39" s="587"/>
      <c r="CB39" s="596"/>
      <c r="CD39" s="600" t="s">
        <v>278</v>
      </c>
      <c r="CE39" s="601"/>
      <c r="CF39" s="601"/>
      <c r="CG39" s="601"/>
      <c r="CH39" s="601"/>
      <c r="CI39" s="601"/>
      <c r="CJ39" s="601"/>
      <c r="CK39" s="601"/>
      <c r="CL39" s="601"/>
      <c r="CM39" s="601"/>
      <c r="CN39" s="601"/>
      <c r="CO39" s="601"/>
      <c r="CP39" s="601"/>
      <c r="CQ39" s="602"/>
      <c r="CR39" s="586">
        <v>9474354</v>
      </c>
      <c r="CS39" s="616"/>
      <c r="CT39" s="616"/>
      <c r="CU39" s="616"/>
      <c r="CV39" s="616"/>
      <c r="CW39" s="616"/>
      <c r="CX39" s="616"/>
      <c r="CY39" s="617"/>
      <c r="CZ39" s="624">
        <v>10.9</v>
      </c>
      <c r="DA39" s="625"/>
      <c r="DB39" s="625"/>
      <c r="DC39" s="626"/>
      <c r="DD39" s="595">
        <v>2106501</v>
      </c>
      <c r="DE39" s="616"/>
      <c r="DF39" s="616"/>
      <c r="DG39" s="616"/>
      <c r="DH39" s="616"/>
      <c r="DI39" s="616"/>
      <c r="DJ39" s="616"/>
      <c r="DK39" s="617"/>
      <c r="DL39" s="595" t="s">
        <v>67</v>
      </c>
      <c r="DM39" s="616"/>
      <c r="DN39" s="616"/>
      <c r="DO39" s="616"/>
      <c r="DP39" s="616"/>
      <c r="DQ39" s="616"/>
      <c r="DR39" s="616"/>
      <c r="DS39" s="616"/>
      <c r="DT39" s="616"/>
      <c r="DU39" s="616"/>
      <c r="DV39" s="617"/>
      <c r="DW39" s="591" t="s">
        <v>67</v>
      </c>
      <c r="DX39" s="618"/>
      <c r="DY39" s="618"/>
      <c r="DZ39" s="618"/>
      <c r="EA39" s="618"/>
      <c r="EB39" s="618"/>
      <c r="EC39" s="619"/>
    </row>
    <row r="40" spans="2:133" ht="11.25" customHeight="1" x14ac:dyDescent="0.2">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279</v>
      </c>
      <c r="AR40" s="666"/>
      <c r="AS40" s="666"/>
      <c r="AT40" s="666"/>
      <c r="AU40" s="666"/>
      <c r="AV40" s="666"/>
      <c r="AW40" s="666"/>
      <c r="AX40" s="666"/>
      <c r="AY40" s="667"/>
      <c r="AZ40" s="586">
        <v>1820069</v>
      </c>
      <c r="BA40" s="587"/>
      <c r="BB40" s="587"/>
      <c r="BC40" s="587"/>
      <c r="BD40" s="616"/>
      <c r="BE40" s="616"/>
      <c r="BF40" s="649"/>
      <c r="BG40" s="668"/>
      <c r="BH40" s="669"/>
      <c r="BI40" s="669"/>
      <c r="BJ40" s="669"/>
      <c r="BK40" s="669"/>
      <c r="BL40" s="94"/>
      <c r="BM40" s="601" t="s">
        <v>280</v>
      </c>
      <c r="BN40" s="601"/>
      <c r="BO40" s="601"/>
      <c r="BP40" s="601"/>
      <c r="BQ40" s="601"/>
      <c r="BR40" s="601"/>
      <c r="BS40" s="601"/>
      <c r="BT40" s="601"/>
      <c r="BU40" s="602"/>
      <c r="BV40" s="586">
        <v>143</v>
      </c>
      <c r="BW40" s="587"/>
      <c r="BX40" s="587"/>
      <c r="BY40" s="587"/>
      <c r="BZ40" s="587"/>
      <c r="CA40" s="587"/>
      <c r="CB40" s="596"/>
      <c r="CD40" s="600" t="s">
        <v>281</v>
      </c>
      <c r="CE40" s="601"/>
      <c r="CF40" s="601"/>
      <c r="CG40" s="601"/>
      <c r="CH40" s="601"/>
      <c r="CI40" s="601"/>
      <c r="CJ40" s="601"/>
      <c r="CK40" s="601"/>
      <c r="CL40" s="601"/>
      <c r="CM40" s="601"/>
      <c r="CN40" s="601"/>
      <c r="CO40" s="601"/>
      <c r="CP40" s="601"/>
      <c r="CQ40" s="602"/>
      <c r="CR40" s="586">
        <v>1773527</v>
      </c>
      <c r="CS40" s="587"/>
      <c r="CT40" s="587"/>
      <c r="CU40" s="587"/>
      <c r="CV40" s="587"/>
      <c r="CW40" s="587"/>
      <c r="CX40" s="587"/>
      <c r="CY40" s="588"/>
      <c r="CZ40" s="624">
        <v>2</v>
      </c>
      <c r="DA40" s="625"/>
      <c r="DB40" s="625"/>
      <c r="DC40" s="626"/>
      <c r="DD40" s="595">
        <v>40060</v>
      </c>
      <c r="DE40" s="587"/>
      <c r="DF40" s="587"/>
      <c r="DG40" s="587"/>
      <c r="DH40" s="587"/>
      <c r="DI40" s="587"/>
      <c r="DJ40" s="587"/>
      <c r="DK40" s="588"/>
      <c r="DL40" s="595" t="s">
        <v>67</v>
      </c>
      <c r="DM40" s="587"/>
      <c r="DN40" s="587"/>
      <c r="DO40" s="587"/>
      <c r="DP40" s="587"/>
      <c r="DQ40" s="587"/>
      <c r="DR40" s="587"/>
      <c r="DS40" s="587"/>
      <c r="DT40" s="587"/>
      <c r="DU40" s="587"/>
      <c r="DV40" s="588"/>
      <c r="DW40" s="591" t="s">
        <v>67</v>
      </c>
      <c r="DX40" s="618"/>
      <c r="DY40" s="618"/>
      <c r="DZ40" s="618"/>
      <c r="EA40" s="618"/>
      <c r="EB40" s="618"/>
      <c r="EC40" s="619"/>
    </row>
    <row r="41" spans="2:133" ht="11.25" customHeight="1" x14ac:dyDescent="0.2">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282</v>
      </c>
      <c r="AR41" s="607"/>
      <c r="AS41" s="607"/>
      <c r="AT41" s="607"/>
      <c r="AU41" s="607"/>
      <c r="AV41" s="607"/>
      <c r="AW41" s="607"/>
      <c r="AX41" s="607"/>
      <c r="AY41" s="608"/>
      <c r="AZ41" s="658">
        <v>5289581</v>
      </c>
      <c r="BA41" s="659"/>
      <c r="BB41" s="659"/>
      <c r="BC41" s="659"/>
      <c r="BD41" s="654"/>
      <c r="BE41" s="654"/>
      <c r="BF41" s="656"/>
      <c r="BG41" s="670"/>
      <c r="BH41" s="671"/>
      <c r="BI41" s="671"/>
      <c r="BJ41" s="671"/>
      <c r="BK41" s="671"/>
      <c r="BL41" s="96"/>
      <c r="BM41" s="607" t="s">
        <v>283</v>
      </c>
      <c r="BN41" s="607"/>
      <c r="BO41" s="607"/>
      <c r="BP41" s="607"/>
      <c r="BQ41" s="607"/>
      <c r="BR41" s="607"/>
      <c r="BS41" s="607"/>
      <c r="BT41" s="607"/>
      <c r="BU41" s="608"/>
      <c r="BV41" s="658">
        <v>344</v>
      </c>
      <c r="BW41" s="659"/>
      <c r="BX41" s="659"/>
      <c r="BY41" s="659"/>
      <c r="BZ41" s="659"/>
      <c r="CA41" s="659"/>
      <c r="CB41" s="672"/>
      <c r="CD41" s="600" t="s">
        <v>284</v>
      </c>
      <c r="CE41" s="601"/>
      <c r="CF41" s="601"/>
      <c r="CG41" s="601"/>
      <c r="CH41" s="601"/>
      <c r="CI41" s="601"/>
      <c r="CJ41" s="601"/>
      <c r="CK41" s="601"/>
      <c r="CL41" s="601"/>
      <c r="CM41" s="601"/>
      <c r="CN41" s="601"/>
      <c r="CO41" s="601"/>
      <c r="CP41" s="601"/>
      <c r="CQ41" s="602"/>
      <c r="CR41" s="586" t="s">
        <v>170</v>
      </c>
      <c r="CS41" s="616"/>
      <c r="CT41" s="616"/>
      <c r="CU41" s="616"/>
      <c r="CV41" s="616"/>
      <c r="CW41" s="616"/>
      <c r="CX41" s="616"/>
      <c r="CY41" s="617"/>
      <c r="CZ41" s="624" t="s">
        <v>170</v>
      </c>
      <c r="DA41" s="625"/>
      <c r="DB41" s="625"/>
      <c r="DC41" s="626"/>
      <c r="DD41" s="595" t="s">
        <v>170</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2">
      <c r="B42" s="88" t="s">
        <v>285</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286</v>
      </c>
      <c r="CE42" s="584"/>
      <c r="CF42" s="584"/>
      <c r="CG42" s="584"/>
      <c r="CH42" s="584"/>
      <c r="CI42" s="584"/>
      <c r="CJ42" s="584"/>
      <c r="CK42" s="584"/>
      <c r="CL42" s="584"/>
      <c r="CM42" s="584"/>
      <c r="CN42" s="584"/>
      <c r="CO42" s="584"/>
      <c r="CP42" s="584"/>
      <c r="CQ42" s="585"/>
      <c r="CR42" s="586">
        <v>9910974</v>
      </c>
      <c r="CS42" s="587"/>
      <c r="CT42" s="587"/>
      <c r="CU42" s="587"/>
      <c r="CV42" s="587"/>
      <c r="CW42" s="587"/>
      <c r="CX42" s="587"/>
      <c r="CY42" s="588"/>
      <c r="CZ42" s="624">
        <v>11.4</v>
      </c>
      <c r="DA42" s="679"/>
      <c r="DB42" s="679"/>
      <c r="DC42" s="680"/>
      <c r="DD42" s="595">
        <v>2473185</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2">
      <c r="B43" s="98" t="s">
        <v>287</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288</v>
      </c>
      <c r="CE43" s="584"/>
      <c r="CF43" s="584"/>
      <c r="CG43" s="584"/>
      <c r="CH43" s="584"/>
      <c r="CI43" s="584"/>
      <c r="CJ43" s="584"/>
      <c r="CK43" s="584"/>
      <c r="CL43" s="584"/>
      <c r="CM43" s="584"/>
      <c r="CN43" s="584"/>
      <c r="CO43" s="584"/>
      <c r="CP43" s="584"/>
      <c r="CQ43" s="585"/>
      <c r="CR43" s="586">
        <v>110605</v>
      </c>
      <c r="CS43" s="616"/>
      <c r="CT43" s="616"/>
      <c r="CU43" s="616"/>
      <c r="CV43" s="616"/>
      <c r="CW43" s="616"/>
      <c r="CX43" s="616"/>
      <c r="CY43" s="617"/>
      <c r="CZ43" s="624">
        <v>0.1</v>
      </c>
      <c r="DA43" s="625"/>
      <c r="DB43" s="625"/>
      <c r="DC43" s="626"/>
      <c r="DD43" s="595">
        <v>110232</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2">
      <c r="B44" s="99" t="s">
        <v>289</v>
      </c>
      <c r="CD44" s="692" t="s">
        <v>242</v>
      </c>
      <c r="CE44" s="693"/>
      <c r="CF44" s="583" t="s">
        <v>290</v>
      </c>
      <c r="CG44" s="584"/>
      <c r="CH44" s="584"/>
      <c r="CI44" s="584"/>
      <c r="CJ44" s="584"/>
      <c r="CK44" s="584"/>
      <c r="CL44" s="584"/>
      <c r="CM44" s="584"/>
      <c r="CN44" s="584"/>
      <c r="CO44" s="584"/>
      <c r="CP44" s="584"/>
      <c r="CQ44" s="585"/>
      <c r="CR44" s="586">
        <v>9679837</v>
      </c>
      <c r="CS44" s="587"/>
      <c r="CT44" s="587"/>
      <c r="CU44" s="587"/>
      <c r="CV44" s="587"/>
      <c r="CW44" s="587"/>
      <c r="CX44" s="587"/>
      <c r="CY44" s="588"/>
      <c r="CZ44" s="624">
        <v>11.1</v>
      </c>
      <c r="DA44" s="679"/>
      <c r="DB44" s="679"/>
      <c r="DC44" s="680"/>
      <c r="DD44" s="595">
        <v>2337261</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2">
      <c r="CD45" s="694"/>
      <c r="CE45" s="695"/>
      <c r="CF45" s="583" t="s">
        <v>291</v>
      </c>
      <c r="CG45" s="584"/>
      <c r="CH45" s="584"/>
      <c r="CI45" s="584"/>
      <c r="CJ45" s="584"/>
      <c r="CK45" s="584"/>
      <c r="CL45" s="584"/>
      <c r="CM45" s="584"/>
      <c r="CN45" s="584"/>
      <c r="CO45" s="584"/>
      <c r="CP45" s="584"/>
      <c r="CQ45" s="585"/>
      <c r="CR45" s="586">
        <v>5369694</v>
      </c>
      <c r="CS45" s="616"/>
      <c r="CT45" s="616"/>
      <c r="CU45" s="616"/>
      <c r="CV45" s="616"/>
      <c r="CW45" s="616"/>
      <c r="CX45" s="616"/>
      <c r="CY45" s="617"/>
      <c r="CZ45" s="624">
        <v>6.2</v>
      </c>
      <c r="DA45" s="625"/>
      <c r="DB45" s="625"/>
      <c r="DC45" s="626"/>
      <c r="DD45" s="595">
        <v>302414</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2">
      <c r="CD46" s="694"/>
      <c r="CE46" s="695"/>
      <c r="CF46" s="583" t="s">
        <v>292</v>
      </c>
      <c r="CG46" s="584"/>
      <c r="CH46" s="584"/>
      <c r="CI46" s="584"/>
      <c r="CJ46" s="584"/>
      <c r="CK46" s="584"/>
      <c r="CL46" s="584"/>
      <c r="CM46" s="584"/>
      <c r="CN46" s="584"/>
      <c r="CO46" s="584"/>
      <c r="CP46" s="584"/>
      <c r="CQ46" s="585"/>
      <c r="CR46" s="586">
        <v>4004550</v>
      </c>
      <c r="CS46" s="587"/>
      <c r="CT46" s="587"/>
      <c r="CU46" s="587"/>
      <c r="CV46" s="587"/>
      <c r="CW46" s="587"/>
      <c r="CX46" s="587"/>
      <c r="CY46" s="588"/>
      <c r="CZ46" s="624">
        <v>4.5999999999999996</v>
      </c>
      <c r="DA46" s="679"/>
      <c r="DB46" s="679"/>
      <c r="DC46" s="680"/>
      <c r="DD46" s="595">
        <v>1922854</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2">
      <c r="CD47" s="694"/>
      <c r="CE47" s="695"/>
      <c r="CF47" s="583" t="s">
        <v>293</v>
      </c>
      <c r="CG47" s="584"/>
      <c r="CH47" s="584"/>
      <c r="CI47" s="584"/>
      <c r="CJ47" s="584"/>
      <c r="CK47" s="584"/>
      <c r="CL47" s="584"/>
      <c r="CM47" s="584"/>
      <c r="CN47" s="584"/>
      <c r="CO47" s="584"/>
      <c r="CP47" s="584"/>
      <c r="CQ47" s="585"/>
      <c r="CR47" s="586">
        <v>231137</v>
      </c>
      <c r="CS47" s="616"/>
      <c r="CT47" s="616"/>
      <c r="CU47" s="616"/>
      <c r="CV47" s="616"/>
      <c r="CW47" s="616"/>
      <c r="CX47" s="616"/>
      <c r="CY47" s="617"/>
      <c r="CZ47" s="624">
        <v>0.3</v>
      </c>
      <c r="DA47" s="625"/>
      <c r="DB47" s="625"/>
      <c r="DC47" s="626"/>
      <c r="DD47" s="595">
        <v>135924</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ht="10.8" x14ac:dyDescent="0.2">
      <c r="CD48" s="696"/>
      <c r="CE48" s="697"/>
      <c r="CF48" s="583" t="s">
        <v>294</v>
      </c>
      <c r="CG48" s="584"/>
      <c r="CH48" s="584"/>
      <c r="CI48" s="584"/>
      <c r="CJ48" s="584"/>
      <c r="CK48" s="584"/>
      <c r="CL48" s="584"/>
      <c r="CM48" s="584"/>
      <c r="CN48" s="584"/>
      <c r="CO48" s="584"/>
      <c r="CP48" s="584"/>
      <c r="CQ48" s="585"/>
      <c r="CR48" s="586" t="s">
        <v>67</v>
      </c>
      <c r="CS48" s="587"/>
      <c r="CT48" s="587"/>
      <c r="CU48" s="587"/>
      <c r="CV48" s="587"/>
      <c r="CW48" s="587"/>
      <c r="CX48" s="587"/>
      <c r="CY48" s="588"/>
      <c r="CZ48" s="624" t="s">
        <v>67</v>
      </c>
      <c r="DA48" s="679"/>
      <c r="DB48" s="679"/>
      <c r="DC48" s="680"/>
      <c r="DD48" s="595" t="s">
        <v>67</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2">
      <c r="CD49" s="629" t="s">
        <v>295</v>
      </c>
      <c r="CE49" s="630"/>
      <c r="CF49" s="630"/>
      <c r="CG49" s="630"/>
      <c r="CH49" s="630"/>
      <c r="CI49" s="630"/>
      <c r="CJ49" s="630"/>
      <c r="CK49" s="630"/>
      <c r="CL49" s="630"/>
      <c r="CM49" s="630"/>
      <c r="CN49" s="630"/>
      <c r="CO49" s="630"/>
      <c r="CP49" s="630"/>
      <c r="CQ49" s="631"/>
      <c r="CR49" s="658">
        <v>87188316</v>
      </c>
      <c r="CS49" s="654"/>
      <c r="CT49" s="654"/>
      <c r="CU49" s="654"/>
      <c r="CV49" s="654"/>
      <c r="CW49" s="654"/>
      <c r="CX49" s="654"/>
      <c r="CY49" s="681"/>
      <c r="CZ49" s="682">
        <v>100</v>
      </c>
      <c r="DA49" s="683"/>
      <c r="DB49" s="683"/>
      <c r="DC49" s="684"/>
      <c r="DD49" s="685">
        <v>51201706</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A136"/>
  <sheetViews>
    <sheetView view="pageBreakPreview" zoomScale="80" zoomScaleNormal="70" zoomScaleSheetLayoutView="80" workbookViewId="0"/>
  </sheetViews>
  <sheetFormatPr defaultColWidth="0" defaultRowHeight="13.2" zeroHeight="1" x14ac:dyDescent="0.2"/>
  <cols>
    <col min="1" max="130" width="2.77734375" style="147" customWidth="1"/>
    <col min="131" max="131" width="1.6640625" style="147" customWidth="1"/>
    <col min="132" max="16384" width="9" style="147" hidden="1"/>
  </cols>
  <sheetData>
    <row r="1" spans="1:131" s="105" customFormat="1" ht="11.25" customHeight="1" thickBot="1" x14ac:dyDescent="0.25">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5">
      <c r="A2" s="106" t="s">
        <v>296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297</v>
      </c>
      <c r="DK2" s="728"/>
      <c r="DL2" s="728"/>
      <c r="DM2" s="728"/>
      <c r="DN2" s="728"/>
      <c r="DO2" s="729"/>
      <c r="DP2" s="107"/>
      <c r="DQ2" s="727" t="s">
        <v>298</v>
      </c>
      <c r="DR2" s="728"/>
      <c r="DS2" s="728"/>
      <c r="DT2" s="728"/>
      <c r="DU2" s="728"/>
      <c r="DV2" s="728"/>
      <c r="DW2" s="728"/>
      <c r="DX2" s="728"/>
      <c r="DY2" s="728"/>
      <c r="DZ2" s="729"/>
      <c r="EA2" s="108"/>
    </row>
    <row r="3" spans="1:131" s="105" customFormat="1" ht="11.25" customHeight="1" x14ac:dyDescent="0.2">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5">
      <c r="A4" s="730" t="s">
        <v>299</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300</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2">
      <c r="A5" s="721" t="s">
        <v>301</v>
      </c>
      <c r="B5" s="722"/>
      <c r="C5" s="722"/>
      <c r="D5" s="722"/>
      <c r="E5" s="722"/>
      <c r="F5" s="722"/>
      <c r="G5" s="722"/>
      <c r="H5" s="722"/>
      <c r="I5" s="722"/>
      <c r="J5" s="722"/>
      <c r="K5" s="722"/>
      <c r="L5" s="722"/>
      <c r="M5" s="722"/>
      <c r="N5" s="722"/>
      <c r="O5" s="722"/>
      <c r="P5" s="723"/>
      <c r="Q5" s="698" t="s">
        <v>302</v>
      </c>
      <c r="R5" s="699"/>
      <c r="S5" s="699"/>
      <c r="T5" s="699"/>
      <c r="U5" s="700"/>
      <c r="V5" s="698" t="s">
        <v>303</v>
      </c>
      <c r="W5" s="699"/>
      <c r="X5" s="699"/>
      <c r="Y5" s="699"/>
      <c r="Z5" s="700"/>
      <c r="AA5" s="698" t="s">
        <v>304</v>
      </c>
      <c r="AB5" s="699"/>
      <c r="AC5" s="699"/>
      <c r="AD5" s="699"/>
      <c r="AE5" s="699"/>
      <c r="AF5" s="731" t="s">
        <v>305</v>
      </c>
      <c r="AG5" s="699"/>
      <c r="AH5" s="699"/>
      <c r="AI5" s="699"/>
      <c r="AJ5" s="710"/>
      <c r="AK5" s="699" t="s">
        <v>306</v>
      </c>
      <c r="AL5" s="699"/>
      <c r="AM5" s="699"/>
      <c r="AN5" s="699"/>
      <c r="AO5" s="700"/>
      <c r="AP5" s="698" t="s">
        <v>307</v>
      </c>
      <c r="AQ5" s="699"/>
      <c r="AR5" s="699"/>
      <c r="AS5" s="699"/>
      <c r="AT5" s="700"/>
      <c r="AU5" s="698" t="s">
        <v>308</v>
      </c>
      <c r="AV5" s="699"/>
      <c r="AW5" s="699"/>
      <c r="AX5" s="699"/>
      <c r="AY5" s="710"/>
      <c r="AZ5" s="114"/>
      <c r="BA5" s="114"/>
      <c r="BB5" s="114"/>
      <c r="BC5" s="114"/>
      <c r="BD5" s="114"/>
      <c r="BE5" s="115"/>
      <c r="BF5" s="115"/>
      <c r="BG5" s="115"/>
      <c r="BH5" s="115"/>
      <c r="BI5" s="115"/>
      <c r="BJ5" s="115"/>
      <c r="BK5" s="115"/>
      <c r="BL5" s="115"/>
      <c r="BM5" s="115"/>
      <c r="BN5" s="115"/>
      <c r="BO5" s="115"/>
      <c r="BP5" s="115"/>
      <c r="BQ5" s="721" t="s">
        <v>309</v>
      </c>
      <c r="BR5" s="722"/>
      <c r="BS5" s="722"/>
      <c r="BT5" s="722"/>
      <c r="BU5" s="722"/>
      <c r="BV5" s="722"/>
      <c r="BW5" s="722"/>
      <c r="BX5" s="722"/>
      <c r="BY5" s="722"/>
      <c r="BZ5" s="722"/>
      <c r="CA5" s="722"/>
      <c r="CB5" s="722"/>
      <c r="CC5" s="722"/>
      <c r="CD5" s="722"/>
      <c r="CE5" s="722"/>
      <c r="CF5" s="722"/>
      <c r="CG5" s="723"/>
      <c r="CH5" s="698" t="s">
        <v>310</v>
      </c>
      <c r="CI5" s="699"/>
      <c r="CJ5" s="699"/>
      <c r="CK5" s="699"/>
      <c r="CL5" s="700"/>
      <c r="CM5" s="698" t="s">
        <v>311</v>
      </c>
      <c r="CN5" s="699"/>
      <c r="CO5" s="699"/>
      <c r="CP5" s="699"/>
      <c r="CQ5" s="700"/>
      <c r="CR5" s="698" t="s">
        <v>312</v>
      </c>
      <c r="CS5" s="699"/>
      <c r="CT5" s="699"/>
      <c r="CU5" s="699"/>
      <c r="CV5" s="700"/>
      <c r="CW5" s="698" t="s">
        <v>313</v>
      </c>
      <c r="CX5" s="699"/>
      <c r="CY5" s="699"/>
      <c r="CZ5" s="699"/>
      <c r="DA5" s="700"/>
      <c r="DB5" s="698" t="s">
        <v>314</v>
      </c>
      <c r="DC5" s="699"/>
      <c r="DD5" s="699"/>
      <c r="DE5" s="699"/>
      <c r="DF5" s="700"/>
      <c r="DG5" s="704" t="s">
        <v>315</v>
      </c>
      <c r="DH5" s="705"/>
      <c r="DI5" s="705"/>
      <c r="DJ5" s="705"/>
      <c r="DK5" s="706"/>
      <c r="DL5" s="704" t="s">
        <v>316</v>
      </c>
      <c r="DM5" s="705"/>
      <c r="DN5" s="705"/>
      <c r="DO5" s="705"/>
      <c r="DP5" s="706"/>
      <c r="DQ5" s="698" t="s">
        <v>317</v>
      </c>
      <c r="DR5" s="699"/>
      <c r="DS5" s="699"/>
      <c r="DT5" s="699"/>
      <c r="DU5" s="700"/>
      <c r="DV5" s="698" t="s">
        <v>308</v>
      </c>
      <c r="DW5" s="699"/>
      <c r="DX5" s="699"/>
      <c r="DY5" s="699"/>
      <c r="DZ5" s="710"/>
      <c r="EA5" s="112"/>
    </row>
    <row r="6" spans="1:131" s="113" customFormat="1" ht="26.25" customHeight="1" thickBot="1" x14ac:dyDescent="0.25">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2">
      <c r="A7" s="116">
        <v>1</v>
      </c>
      <c r="B7" s="712" t="s">
        <v>318</v>
      </c>
      <c r="C7" s="713"/>
      <c r="D7" s="713"/>
      <c r="E7" s="713"/>
      <c r="F7" s="713"/>
      <c r="G7" s="713"/>
      <c r="H7" s="713"/>
      <c r="I7" s="713"/>
      <c r="J7" s="713"/>
      <c r="K7" s="713"/>
      <c r="L7" s="713"/>
      <c r="M7" s="713"/>
      <c r="N7" s="713"/>
      <c r="O7" s="713"/>
      <c r="P7" s="714"/>
      <c r="Q7" s="715">
        <v>89314</v>
      </c>
      <c r="R7" s="716"/>
      <c r="S7" s="716"/>
      <c r="T7" s="716"/>
      <c r="U7" s="716"/>
      <c r="V7" s="716">
        <v>87690</v>
      </c>
      <c r="W7" s="716"/>
      <c r="X7" s="716"/>
      <c r="Y7" s="716"/>
      <c r="Z7" s="716"/>
      <c r="AA7" s="716">
        <v>1624</v>
      </c>
      <c r="AB7" s="716"/>
      <c r="AC7" s="716"/>
      <c r="AD7" s="716"/>
      <c r="AE7" s="717"/>
      <c r="AF7" s="718">
        <v>1319</v>
      </c>
      <c r="AG7" s="719"/>
      <c r="AH7" s="719"/>
      <c r="AI7" s="719"/>
      <c r="AJ7" s="720"/>
      <c r="AK7" s="755" t="s">
        <v>319</v>
      </c>
      <c r="AL7" s="756"/>
      <c r="AM7" s="756"/>
      <c r="AN7" s="756"/>
      <c r="AO7" s="756"/>
      <c r="AP7" s="756">
        <v>75023</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320</v>
      </c>
      <c r="BT7" s="760"/>
      <c r="BU7" s="760"/>
      <c r="BV7" s="760"/>
      <c r="BW7" s="760"/>
      <c r="BX7" s="760"/>
      <c r="BY7" s="760"/>
      <c r="BZ7" s="760"/>
      <c r="CA7" s="760"/>
      <c r="CB7" s="760"/>
      <c r="CC7" s="760"/>
      <c r="CD7" s="760"/>
      <c r="CE7" s="760"/>
      <c r="CF7" s="760"/>
      <c r="CG7" s="761"/>
      <c r="CH7" s="752">
        <v>29</v>
      </c>
      <c r="CI7" s="753"/>
      <c r="CJ7" s="753"/>
      <c r="CK7" s="753"/>
      <c r="CL7" s="754"/>
      <c r="CM7" s="752">
        <v>276</v>
      </c>
      <c r="CN7" s="753"/>
      <c r="CO7" s="753"/>
      <c r="CP7" s="753"/>
      <c r="CQ7" s="754"/>
      <c r="CR7" s="752">
        <v>18</v>
      </c>
      <c r="CS7" s="753"/>
      <c r="CT7" s="753"/>
      <c r="CU7" s="753"/>
      <c r="CV7" s="754"/>
      <c r="CW7" s="752" t="s">
        <v>319</v>
      </c>
      <c r="CX7" s="753"/>
      <c r="CY7" s="753"/>
      <c r="CZ7" s="753"/>
      <c r="DA7" s="754"/>
      <c r="DB7" s="752" t="s">
        <v>319</v>
      </c>
      <c r="DC7" s="753"/>
      <c r="DD7" s="753"/>
      <c r="DE7" s="753"/>
      <c r="DF7" s="754"/>
      <c r="DG7" s="752" t="s">
        <v>319</v>
      </c>
      <c r="DH7" s="753"/>
      <c r="DI7" s="753"/>
      <c r="DJ7" s="753"/>
      <c r="DK7" s="754"/>
      <c r="DL7" s="752" t="s">
        <v>319</v>
      </c>
      <c r="DM7" s="753"/>
      <c r="DN7" s="753"/>
      <c r="DO7" s="753"/>
      <c r="DP7" s="754"/>
      <c r="DQ7" s="752" t="s">
        <v>319</v>
      </c>
      <c r="DR7" s="753"/>
      <c r="DS7" s="753"/>
      <c r="DT7" s="753"/>
      <c r="DU7" s="754"/>
      <c r="DV7" s="733"/>
      <c r="DW7" s="734"/>
      <c r="DX7" s="734"/>
      <c r="DY7" s="734"/>
      <c r="DZ7" s="735"/>
      <c r="EA7" s="112"/>
    </row>
    <row r="8" spans="1:131" s="113" customFormat="1" ht="26.25" customHeight="1" x14ac:dyDescent="0.2">
      <c r="A8" s="119">
        <v>2</v>
      </c>
      <c r="B8" s="736" t="s">
        <v>322</v>
      </c>
      <c r="C8" s="737"/>
      <c r="D8" s="737"/>
      <c r="E8" s="737"/>
      <c r="F8" s="737"/>
      <c r="G8" s="737"/>
      <c r="H8" s="737"/>
      <c r="I8" s="737"/>
      <c r="J8" s="737"/>
      <c r="K8" s="737"/>
      <c r="L8" s="737"/>
      <c r="M8" s="737"/>
      <c r="N8" s="737"/>
      <c r="O8" s="737"/>
      <c r="P8" s="738"/>
      <c r="Q8" s="739">
        <v>31</v>
      </c>
      <c r="R8" s="740"/>
      <c r="S8" s="740"/>
      <c r="T8" s="740"/>
      <c r="U8" s="740"/>
      <c r="V8" s="740">
        <v>31</v>
      </c>
      <c r="W8" s="740"/>
      <c r="X8" s="740"/>
      <c r="Y8" s="740"/>
      <c r="Z8" s="740"/>
      <c r="AA8" s="740" t="s">
        <v>321</v>
      </c>
      <c r="AB8" s="740"/>
      <c r="AC8" s="740"/>
      <c r="AD8" s="740"/>
      <c r="AE8" s="741"/>
      <c r="AF8" s="742" t="s">
        <v>67</v>
      </c>
      <c r="AG8" s="743"/>
      <c r="AH8" s="743"/>
      <c r="AI8" s="743"/>
      <c r="AJ8" s="744"/>
      <c r="AK8" s="745">
        <v>29</v>
      </c>
      <c r="AL8" s="746"/>
      <c r="AM8" s="746"/>
      <c r="AN8" s="746"/>
      <c r="AO8" s="746"/>
      <c r="AP8" s="746">
        <v>162</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t="s">
        <v>323</v>
      </c>
      <c r="BS8" s="749" t="s">
        <v>324</v>
      </c>
      <c r="BT8" s="750"/>
      <c r="BU8" s="750"/>
      <c r="BV8" s="750"/>
      <c r="BW8" s="750"/>
      <c r="BX8" s="750"/>
      <c r="BY8" s="750"/>
      <c r="BZ8" s="750"/>
      <c r="CA8" s="750"/>
      <c r="CB8" s="750"/>
      <c r="CC8" s="750"/>
      <c r="CD8" s="750"/>
      <c r="CE8" s="750"/>
      <c r="CF8" s="750"/>
      <c r="CG8" s="751"/>
      <c r="CH8" s="762">
        <v>-25</v>
      </c>
      <c r="CI8" s="763"/>
      <c r="CJ8" s="763"/>
      <c r="CK8" s="763"/>
      <c r="CL8" s="764"/>
      <c r="CM8" s="762">
        <v>821</v>
      </c>
      <c r="CN8" s="763"/>
      <c r="CO8" s="763"/>
      <c r="CP8" s="763"/>
      <c r="CQ8" s="764"/>
      <c r="CR8" s="762">
        <v>10</v>
      </c>
      <c r="CS8" s="763"/>
      <c r="CT8" s="763"/>
      <c r="CU8" s="763"/>
      <c r="CV8" s="764"/>
      <c r="CW8" s="762" t="s">
        <v>325</v>
      </c>
      <c r="CX8" s="763"/>
      <c r="CY8" s="763"/>
      <c r="CZ8" s="763"/>
      <c r="DA8" s="764"/>
      <c r="DB8" s="762">
        <v>991</v>
      </c>
      <c r="DC8" s="763"/>
      <c r="DD8" s="763"/>
      <c r="DE8" s="763"/>
      <c r="DF8" s="764"/>
      <c r="DG8" s="762" t="s">
        <v>325</v>
      </c>
      <c r="DH8" s="763"/>
      <c r="DI8" s="763"/>
      <c r="DJ8" s="763"/>
      <c r="DK8" s="764"/>
      <c r="DL8" s="762" t="s">
        <v>325</v>
      </c>
      <c r="DM8" s="763"/>
      <c r="DN8" s="763"/>
      <c r="DO8" s="763"/>
      <c r="DP8" s="764"/>
      <c r="DQ8" s="762" t="s">
        <v>325</v>
      </c>
      <c r="DR8" s="763"/>
      <c r="DS8" s="763"/>
      <c r="DT8" s="763"/>
      <c r="DU8" s="764"/>
      <c r="DV8" s="765"/>
      <c r="DW8" s="766"/>
      <c r="DX8" s="766"/>
      <c r="DY8" s="766"/>
      <c r="DZ8" s="767"/>
      <c r="EA8" s="112"/>
    </row>
    <row r="9" spans="1:131" s="113" customFormat="1" ht="26.25" customHeight="1" x14ac:dyDescent="0.2">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326</v>
      </c>
      <c r="BT9" s="750"/>
      <c r="BU9" s="750"/>
      <c r="BV9" s="750"/>
      <c r="BW9" s="750"/>
      <c r="BX9" s="750"/>
      <c r="BY9" s="750"/>
      <c r="BZ9" s="750"/>
      <c r="CA9" s="750"/>
      <c r="CB9" s="750"/>
      <c r="CC9" s="750"/>
      <c r="CD9" s="750"/>
      <c r="CE9" s="750"/>
      <c r="CF9" s="750"/>
      <c r="CG9" s="751"/>
      <c r="CH9" s="762">
        <v>10</v>
      </c>
      <c r="CI9" s="763"/>
      <c r="CJ9" s="763"/>
      <c r="CK9" s="763"/>
      <c r="CL9" s="764"/>
      <c r="CM9" s="762">
        <v>2107</v>
      </c>
      <c r="CN9" s="763"/>
      <c r="CO9" s="763"/>
      <c r="CP9" s="763"/>
      <c r="CQ9" s="764"/>
      <c r="CR9" s="762">
        <v>13</v>
      </c>
      <c r="CS9" s="763"/>
      <c r="CT9" s="763"/>
      <c r="CU9" s="763"/>
      <c r="CV9" s="764"/>
      <c r="CW9" s="762" t="s">
        <v>325</v>
      </c>
      <c r="CX9" s="763"/>
      <c r="CY9" s="763"/>
      <c r="CZ9" s="763"/>
      <c r="DA9" s="764"/>
      <c r="DB9" s="762" t="s">
        <v>325</v>
      </c>
      <c r="DC9" s="763"/>
      <c r="DD9" s="763"/>
      <c r="DE9" s="763"/>
      <c r="DF9" s="764"/>
      <c r="DG9" s="762" t="s">
        <v>325</v>
      </c>
      <c r="DH9" s="763"/>
      <c r="DI9" s="763"/>
      <c r="DJ9" s="763"/>
      <c r="DK9" s="764"/>
      <c r="DL9" s="762" t="s">
        <v>325</v>
      </c>
      <c r="DM9" s="763"/>
      <c r="DN9" s="763"/>
      <c r="DO9" s="763"/>
      <c r="DP9" s="764"/>
      <c r="DQ9" s="762" t="s">
        <v>325</v>
      </c>
      <c r="DR9" s="763"/>
      <c r="DS9" s="763"/>
      <c r="DT9" s="763"/>
      <c r="DU9" s="764"/>
      <c r="DV9" s="765"/>
      <c r="DW9" s="766"/>
      <c r="DX9" s="766"/>
      <c r="DY9" s="766"/>
      <c r="DZ9" s="767"/>
      <c r="EA9" s="112"/>
    </row>
    <row r="10" spans="1:131" s="113" customFormat="1" ht="26.25" customHeight="1" x14ac:dyDescent="0.2">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327</v>
      </c>
      <c r="BT10" s="750"/>
      <c r="BU10" s="750"/>
      <c r="BV10" s="750"/>
      <c r="BW10" s="750"/>
      <c r="BX10" s="750"/>
      <c r="BY10" s="750"/>
      <c r="BZ10" s="750"/>
      <c r="CA10" s="750"/>
      <c r="CB10" s="750"/>
      <c r="CC10" s="750"/>
      <c r="CD10" s="750"/>
      <c r="CE10" s="750"/>
      <c r="CF10" s="750"/>
      <c r="CG10" s="751"/>
      <c r="CH10" s="762">
        <v>1</v>
      </c>
      <c r="CI10" s="763"/>
      <c r="CJ10" s="763"/>
      <c r="CK10" s="763"/>
      <c r="CL10" s="764"/>
      <c r="CM10" s="762">
        <v>705</v>
      </c>
      <c r="CN10" s="763"/>
      <c r="CO10" s="763"/>
      <c r="CP10" s="763"/>
      <c r="CQ10" s="764"/>
      <c r="CR10" s="762">
        <v>2</v>
      </c>
      <c r="CS10" s="763"/>
      <c r="CT10" s="763"/>
      <c r="CU10" s="763"/>
      <c r="CV10" s="764"/>
      <c r="CW10" s="762">
        <v>28</v>
      </c>
      <c r="CX10" s="763"/>
      <c r="CY10" s="763"/>
      <c r="CZ10" s="763"/>
      <c r="DA10" s="764"/>
      <c r="DB10" s="762" t="s">
        <v>325</v>
      </c>
      <c r="DC10" s="763"/>
      <c r="DD10" s="763"/>
      <c r="DE10" s="763"/>
      <c r="DF10" s="764"/>
      <c r="DG10" s="762" t="s">
        <v>325</v>
      </c>
      <c r="DH10" s="763"/>
      <c r="DI10" s="763"/>
      <c r="DJ10" s="763"/>
      <c r="DK10" s="764"/>
      <c r="DL10" s="762" t="s">
        <v>325</v>
      </c>
      <c r="DM10" s="763"/>
      <c r="DN10" s="763"/>
      <c r="DO10" s="763"/>
      <c r="DP10" s="764"/>
      <c r="DQ10" s="762" t="s">
        <v>325</v>
      </c>
      <c r="DR10" s="763"/>
      <c r="DS10" s="763"/>
      <c r="DT10" s="763"/>
      <c r="DU10" s="764"/>
      <c r="DV10" s="765"/>
      <c r="DW10" s="766"/>
      <c r="DX10" s="766"/>
      <c r="DY10" s="766"/>
      <c r="DZ10" s="767"/>
      <c r="EA10" s="112"/>
    </row>
    <row r="11" spans="1:131" s="113" customFormat="1" ht="26.25" customHeight="1" x14ac:dyDescent="0.2">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t="s">
        <v>328</v>
      </c>
      <c r="BT11" s="750"/>
      <c r="BU11" s="750"/>
      <c r="BV11" s="750"/>
      <c r="BW11" s="750"/>
      <c r="BX11" s="750"/>
      <c r="BY11" s="750"/>
      <c r="BZ11" s="750"/>
      <c r="CA11" s="750"/>
      <c r="CB11" s="750"/>
      <c r="CC11" s="750"/>
      <c r="CD11" s="750"/>
      <c r="CE11" s="750"/>
      <c r="CF11" s="750"/>
      <c r="CG11" s="751"/>
      <c r="CH11" s="762">
        <v>-18</v>
      </c>
      <c r="CI11" s="763"/>
      <c r="CJ11" s="763"/>
      <c r="CK11" s="763"/>
      <c r="CL11" s="764"/>
      <c r="CM11" s="762">
        <v>47</v>
      </c>
      <c r="CN11" s="763"/>
      <c r="CO11" s="763"/>
      <c r="CP11" s="763"/>
      <c r="CQ11" s="764"/>
      <c r="CR11" s="762">
        <v>30</v>
      </c>
      <c r="CS11" s="763"/>
      <c r="CT11" s="763"/>
      <c r="CU11" s="763"/>
      <c r="CV11" s="764"/>
      <c r="CW11" s="762" t="s">
        <v>325</v>
      </c>
      <c r="CX11" s="763"/>
      <c r="CY11" s="763"/>
      <c r="CZ11" s="763"/>
      <c r="DA11" s="764"/>
      <c r="DB11" s="762" t="s">
        <v>325</v>
      </c>
      <c r="DC11" s="763"/>
      <c r="DD11" s="763"/>
      <c r="DE11" s="763"/>
      <c r="DF11" s="764"/>
      <c r="DG11" s="762" t="s">
        <v>325</v>
      </c>
      <c r="DH11" s="763"/>
      <c r="DI11" s="763"/>
      <c r="DJ11" s="763"/>
      <c r="DK11" s="764"/>
      <c r="DL11" s="762" t="s">
        <v>325</v>
      </c>
      <c r="DM11" s="763"/>
      <c r="DN11" s="763"/>
      <c r="DO11" s="763"/>
      <c r="DP11" s="764"/>
      <c r="DQ11" s="762" t="s">
        <v>325</v>
      </c>
      <c r="DR11" s="763"/>
      <c r="DS11" s="763"/>
      <c r="DT11" s="763"/>
      <c r="DU11" s="764"/>
      <c r="DV11" s="765"/>
      <c r="DW11" s="766"/>
      <c r="DX11" s="766"/>
      <c r="DY11" s="766"/>
      <c r="DZ11" s="767"/>
      <c r="EA11" s="112"/>
    </row>
    <row r="12" spans="1:131" s="113" customFormat="1" ht="26.25" customHeight="1" x14ac:dyDescent="0.2">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t="s">
        <v>329</v>
      </c>
      <c r="BT12" s="750"/>
      <c r="BU12" s="750"/>
      <c r="BV12" s="750"/>
      <c r="BW12" s="750"/>
      <c r="BX12" s="750"/>
      <c r="BY12" s="750"/>
      <c r="BZ12" s="750"/>
      <c r="CA12" s="750"/>
      <c r="CB12" s="750"/>
      <c r="CC12" s="750"/>
      <c r="CD12" s="750"/>
      <c r="CE12" s="750"/>
      <c r="CF12" s="750"/>
      <c r="CG12" s="751"/>
      <c r="CH12" s="762">
        <v>2</v>
      </c>
      <c r="CI12" s="763"/>
      <c r="CJ12" s="763"/>
      <c r="CK12" s="763"/>
      <c r="CL12" s="764"/>
      <c r="CM12" s="762">
        <v>120</v>
      </c>
      <c r="CN12" s="763"/>
      <c r="CO12" s="763"/>
      <c r="CP12" s="763"/>
      <c r="CQ12" s="764"/>
      <c r="CR12" s="762">
        <v>66</v>
      </c>
      <c r="CS12" s="763"/>
      <c r="CT12" s="763"/>
      <c r="CU12" s="763"/>
      <c r="CV12" s="764"/>
      <c r="CW12" s="762" t="s">
        <v>325</v>
      </c>
      <c r="CX12" s="763"/>
      <c r="CY12" s="763"/>
      <c r="CZ12" s="763"/>
      <c r="DA12" s="764"/>
      <c r="DB12" s="762" t="s">
        <v>325</v>
      </c>
      <c r="DC12" s="763"/>
      <c r="DD12" s="763"/>
      <c r="DE12" s="763"/>
      <c r="DF12" s="764"/>
      <c r="DG12" s="762" t="s">
        <v>325</v>
      </c>
      <c r="DH12" s="763"/>
      <c r="DI12" s="763"/>
      <c r="DJ12" s="763"/>
      <c r="DK12" s="764"/>
      <c r="DL12" s="762" t="s">
        <v>325</v>
      </c>
      <c r="DM12" s="763"/>
      <c r="DN12" s="763"/>
      <c r="DO12" s="763"/>
      <c r="DP12" s="764"/>
      <c r="DQ12" s="762" t="s">
        <v>325</v>
      </c>
      <c r="DR12" s="763"/>
      <c r="DS12" s="763"/>
      <c r="DT12" s="763"/>
      <c r="DU12" s="764"/>
      <c r="DV12" s="765"/>
      <c r="DW12" s="766"/>
      <c r="DX12" s="766"/>
      <c r="DY12" s="766"/>
      <c r="DZ12" s="767"/>
      <c r="EA12" s="112"/>
    </row>
    <row r="13" spans="1:131" s="113" customFormat="1" ht="26.25" customHeight="1" x14ac:dyDescent="0.2">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t="s">
        <v>330</v>
      </c>
      <c r="BT13" s="750"/>
      <c r="BU13" s="750"/>
      <c r="BV13" s="750"/>
      <c r="BW13" s="750"/>
      <c r="BX13" s="750"/>
      <c r="BY13" s="750"/>
      <c r="BZ13" s="750"/>
      <c r="CA13" s="750"/>
      <c r="CB13" s="750"/>
      <c r="CC13" s="750"/>
      <c r="CD13" s="750"/>
      <c r="CE13" s="750"/>
      <c r="CF13" s="750"/>
      <c r="CG13" s="751"/>
      <c r="CH13" s="762">
        <v>3</v>
      </c>
      <c r="CI13" s="763"/>
      <c r="CJ13" s="763"/>
      <c r="CK13" s="763"/>
      <c r="CL13" s="764"/>
      <c r="CM13" s="762">
        <v>47</v>
      </c>
      <c r="CN13" s="763"/>
      <c r="CO13" s="763"/>
      <c r="CP13" s="763"/>
      <c r="CQ13" s="764"/>
      <c r="CR13" s="762">
        <v>12</v>
      </c>
      <c r="CS13" s="763"/>
      <c r="CT13" s="763"/>
      <c r="CU13" s="763"/>
      <c r="CV13" s="764"/>
      <c r="CW13" s="762" t="s">
        <v>325</v>
      </c>
      <c r="CX13" s="763"/>
      <c r="CY13" s="763"/>
      <c r="CZ13" s="763"/>
      <c r="DA13" s="764"/>
      <c r="DB13" s="762" t="s">
        <v>325</v>
      </c>
      <c r="DC13" s="763"/>
      <c r="DD13" s="763"/>
      <c r="DE13" s="763"/>
      <c r="DF13" s="764"/>
      <c r="DG13" s="762" t="s">
        <v>325</v>
      </c>
      <c r="DH13" s="763"/>
      <c r="DI13" s="763"/>
      <c r="DJ13" s="763"/>
      <c r="DK13" s="764"/>
      <c r="DL13" s="762" t="s">
        <v>325</v>
      </c>
      <c r="DM13" s="763"/>
      <c r="DN13" s="763"/>
      <c r="DO13" s="763"/>
      <c r="DP13" s="764"/>
      <c r="DQ13" s="762" t="s">
        <v>325</v>
      </c>
      <c r="DR13" s="763"/>
      <c r="DS13" s="763"/>
      <c r="DT13" s="763"/>
      <c r="DU13" s="764"/>
      <c r="DV13" s="765"/>
      <c r="DW13" s="766"/>
      <c r="DX13" s="766"/>
      <c r="DY13" s="766"/>
      <c r="DZ13" s="767"/>
      <c r="EA13" s="112"/>
    </row>
    <row r="14" spans="1:131" s="113" customFormat="1" ht="26.25" customHeight="1" x14ac:dyDescent="0.2">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t="s">
        <v>331</v>
      </c>
      <c r="BT14" s="750"/>
      <c r="BU14" s="750"/>
      <c r="BV14" s="750"/>
      <c r="BW14" s="750"/>
      <c r="BX14" s="750"/>
      <c r="BY14" s="750"/>
      <c r="BZ14" s="750"/>
      <c r="CA14" s="750"/>
      <c r="CB14" s="750"/>
      <c r="CC14" s="750"/>
      <c r="CD14" s="750"/>
      <c r="CE14" s="750"/>
      <c r="CF14" s="750"/>
      <c r="CG14" s="751"/>
      <c r="CH14" s="762">
        <v>4</v>
      </c>
      <c r="CI14" s="763"/>
      <c r="CJ14" s="763"/>
      <c r="CK14" s="763"/>
      <c r="CL14" s="764"/>
      <c r="CM14" s="762">
        <v>59</v>
      </c>
      <c r="CN14" s="763"/>
      <c r="CO14" s="763"/>
      <c r="CP14" s="763"/>
      <c r="CQ14" s="764"/>
      <c r="CR14" s="762">
        <v>11</v>
      </c>
      <c r="CS14" s="763"/>
      <c r="CT14" s="763"/>
      <c r="CU14" s="763"/>
      <c r="CV14" s="764"/>
      <c r="CW14" s="762" t="s">
        <v>325</v>
      </c>
      <c r="CX14" s="763"/>
      <c r="CY14" s="763"/>
      <c r="CZ14" s="763"/>
      <c r="DA14" s="764"/>
      <c r="DB14" s="762" t="s">
        <v>325</v>
      </c>
      <c r="DC14" s="763"/>
      <c r="DD14" s="763"/>
      <c r="DE14" s="763"/>
      <c r="DF14" s="764"/>
      <c r="DG14" s="762" t="s">
        <v>325</v>
      </c>
      <c r="DH14" s="763"/>
      <c r="DI14" s="763"/>
      <c r="DJ14" s="763"/>
      <c r="DK14" s="764"/>
      <c r="DL14" s="762" t="s">
        <v>325</v>
      </c>
      <c r="DM14" s="763"/>
      <c r="DN14" s="763"/>
      <c r="DO14" s="763"/>
      <c r="DP14" s="764"/>
      <c r="DQ14" s="762" t="s">
        <v>325</v>
      </c>
      <c r="DR14" s="763"/>
      <c r="DS14" s="763"/>
      <c r="DT14" s="763"/>
      <c r="DU14" s="764"/>
      <c r="DV14" s="765"/>
      <c r="DW14" s="766"/>
      <c r="DX14" s="766"/>
      <c r="DY14" s="766"/>
      <c r="DZ14" s="767"/>
      <c r="EA14" s="112"/>
    </row>
    <row r="15" spans="1:131" s="113" customFormat="1" ht="26.25" customHeight="1" x14ac:dyDescent="0.2">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t="s">
        <v>332</v>
      </c>
      <c r="BT15" s="750"/>
      <c r="BU15" s="750"/>
      <c r="BV15" s="750"/>
      <c r="BW15" s="750"/>
      <c r="BX15" s="750"/>
      <c r="BY15" s="750"/>
      <c r="BZ15" s="750"/>
      <c r="CA15" s="750"/>
      <c r="CB15" s="750"/>
      <c r="CC15" s="750"/>
      <c r="CD15" s="750"/>
      <c r="CE15" s="750"/>
      <c r="CF15" s="750"/>
      <c r="CG15" s="751"/>
      <c r="CH15" s="762">
        <v>-3</v>
      </c>
      <c r="CI15" s="763"/>
      <c r="CJ15" s="763"/>
      <c r="CK15" s="763"/>
      <c r="CL15" s="764"/>
      <c r="CM15" s="762">
        <v>25</v>
      </c>
      <c r="CN15" s="763"/>
      <c r="CO15" s="763"/>
      <c r="CP15" s="763"/>
      <c r="CQ15" s="764"/>
      <c r="CR15" s="762">
        <v>8</v>
      </c>
      <c r="CS15" s="763"/>
      <c r="CT15" s="763"/>
      <c r="CU15" s="763"/>
      <c r="CV15" s="764"/>
      <c r="CW15" s="762" t="s">
        <v>325</v>
      </c>
      <c r="CX15" s="763"/>
      <c r="CY15" s="763"/>
      <c r="CZ15" s="763"/>
      <c r="DA15" s="764"/>
      <c r="DB15" s="762" t="s">
        <v>325</v>
      </c>
      <c r="DC15" s="763"/>
      <c r="DD15" s="763"/>
      <c r="DE15" s="763"/>
      <c r="DF15" s="764"/>
      <c r="DG15" s="762" t="s">
        <v>325</v>
      </c>
      <c r="DH15" s="763"/>
      <c r="DI15" s="763"/>
      <c r="DJ15" s="763"/>
      <c r="DK15" s="764"/>
      <c r="DL15" s="762" t="s">
        <v>325</v>
      </c>
      <c r="DM15" s="763"/>
      <c r="DN15" s="763"/>
      <c r="DO15" s="763"/>
      <c r="DP15" s="764"/>
      <c r="DQ15" s="762" t="s">
        <v>325</v>
      </c>
      <c r="DR15" s="763"/>
      <c r="DS15" s="763"/>
      <c r="DT15" s="763"/>
      <c r="DU15" s="764"/>
      <c r="DV15" s="765"/>
      <c r="DW15" s="766"/>
      <c r="DX15" s="766"/>
      <c r="DY15" s="766"/>
      <c r="DZ15" s="767"/>
      <c r="EA15" s="112"/>
    </row>
    <row r="16" spans="1:131" s="113" customFormat="1" ht="26.25" customHeight="1" x14ac:dyDescent="0.2">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t="s">
        <v>333</v>
      </c>
      <c r="BT16" s="750"/>
      <c r="BU16" s="750"/>
      <c r="BV16" s="750"/>
      <c r="BW16" s="750"/>
      <c r="BX16" s="750"/>
      <c r="BY16" s="750"/>
      <c r="BZ16" s="750"/>
      <c r="CA16" s="750"/>
      <c r="CB16" s="750"/>
      <c r="CC16" s="750"/>
      <c r="CD16" s="750"/>
      <c r="CE16" s="750"/>
      <c r="CF16" s="750"/>
      <c r="CG16" s="751"/>
      <c r="CH16" s="762">
        <v>3</v>
      </c>
      <c r="CI16" s="763"/>
      <c r="CJ16" s="763"/>
      <c r="CK16" s="763"/>
      <c r="CL16" s="764"/>
      <c r="CM16" s="762">
        <v>18</v>
      </c>
      <c r="CN16" s="763"/>
      <c r="CO16" s="763"/>
      <c r="CP16" s="763"/>
      <c r="CQ16" s="764"/>
      <c r="CR16" s="762">
        <v>31</v>
      </c>
      <c r="CS16" s="763"/>
      <c r="CT16" s="763"/>
      <c r="CU16" s="763"/>
      <c r="CV16" s="764"/>
      <c r="CW16" s="762" t="s">
        <v>325</v>
      </c>
      <c r="CX16" s="763"/>
      <c r="CY16" s="763"/>
      <c r="CZ16" s="763"/>
      <c r="DA16" s="764"/>
      <c r="DB16" s="762" t="s">
        <v>325</v>
      </c>
      <c r="DC16" s="763"/>
      <c r="DD16" s="763"/>
      <c r="DE16" s="763"/>
      <c r="DF16" s="764"/>
      <c r="DG16" s="762" t="s">
        <v>325</v>
      </c>
      <c r="DH16" s="763"/>
      <c r="DI16" s="763"/>
      <c r="DJ16" s="763"/>
      <c r="DK16" s="764"/>
      <c r="DL16" s="762" t="s">
        <v>325</v>
      </c>
      <c r="DM16" s="763"/>
      <c r="DN16" s="763"/>
      <c r="DO16" s="763"/>
      <c r="DP16" s="764"/>
      <c r="DQ16" s="762" t="s">
        <v>325</v>
      </c>
      <c r="DR16" s="763"/>
      <c r="DS16" s="763"/>
      <c r="DT16" s="763"/>
      <c r="DU16" s="764"/>
      <c r="DV16" s="765"/>
      <c r="DW16" s="766"/>
      <c r="DX16" s="766"/>
      <c r="DY16" s="766"/>
      <c r="DZ16" s="767"/>
      <c r="EA16" s="112"/>
    </row>
    <row r="17" spans="1:131" s="113" customFormat="1" ht="26.25" customHeight="1" x14ac:dyDescent="0.2">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t="s">
        <v>334</v>
      </c>
      <c r="BT17" s="750"/>
      <c r="BU17" s="750"/>
      <c r="BV17" s="750"/>
      <c r="BW17" s="750"/>
      <c r="BX17" s="750"/>
      <c r="BY17" s="750"/>
      <c r="BZ17" s="750"/>
      <c r="CA17" s="750"/>
      <c r="CB17" s="750"/>
      <c r="CC17" s="750"/>
      <c r="CD17" s="750"/>
      <c r="CE17" s="750"/>
      <c r="CF17" s="750"/>
      <c r="CG17" s="751"/>
      <c r="CH17" s="762">
        <v>2</v>
      </c>
      <c r="CI17" s="763"/>
      <c r="CJ17" s="763"/>
      <c r="CK17" s="763"/>
      <c r="CL17" s="764"/>
      <c r="CM17" s="762">
        <v>36</v>
      </c>
      <c r="CN17" s="763"/>
      <c r="CO17" s="763"/>
      <c r="CP17" s="763"/>
      <c r="CQ17" s="764"/>
      <c r="CR17" s="762">
        <v>10</v>
      </c>
      <c r="CS17" s="763"/>
      <c r="CT17" s="763"/>
      <c r="CU17" s="763"/>
      <c r="CV17" s="764"/>
      <c r="CW17" s="762" t="s">
        <v>325</v>
      </c>
      <c r="CX17" s="763"/>
      <c r="CY17" s="763"/>
      <c r="CZ17" s="763"/>
      <c r="DA17" s="764"/>
      <c r="DB17" s="762" t="s">
        <v>325</v>
      </c>
      <c r="DC17" s="763"/>
      <c r="DD17" s="763"/>
      <c r="DE17" s="763"/>
      <c r="DF17" s="764"/>
      <c r="DG17" s="762" t="s">
        <v>325</v>
      </c>
      <c r="DH17" s="763"/>
      <c r="DI17" s="763"/>
      <c r="DJ17" s="763"/>
      <c r="DK17" s="764"/>
      <c r="DL17" s="762" t="s">
        <v>325</v>
      </c>
      <c r="DM17" s="763"/>
      <c r="DN17" s="763"/>
      <c r="DO17" s="763"/>
      <c r="DP17" s="764"/>
      <c r="DQ17" s="762" t="s">
        <v>325</v>
      </c>
      <c r="DR17" s="763"/>
      <c r="DS17" s="763"/>
      <c r="DT17" s="763"/>
      <c r="DU17" s="764"/>
      <c r="DV17" s="765"/>
      <c r="DW17" s="766"/>
      <c r="DX17" s="766"/>
      <c r="DY17" s="766"/>
      <c r="DZ17" s="767"/>
      <c r="EA17" s="112"/>
    </row>
    <row r="18" spans="1:131" s="113" customFormat="1" ht="26.25" customHeight="1" x14ac:dyDescent="0.2">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t="s">
        <v>335</v>
      </c>
      <c r="BT18" s="750"/>
      <c r="BU18" s="750"/>
      <c r="BV18" s="750"/>
      <c r="BW18" s="750"/>
      <c r="BX18" s="750"/>
      <c r="BY18" s="750"/>
      <c r="BZ18" s="750"/>
      <c r="CA18" s="750"/>
      <c r="CB18" s="750"/>
      <c r="CC18" s="750"/>
      <c r="CD18" s="750"/>
      <c r="CE18" s="750"/>
      <c r="CF18" s="750"/>
      <c r="CG18" s="751"/>
      <c r="CH18" s="762" t="s">
        <v>325</v>
      </c>
      <c r="CI18" s="763"/>
      <c r="CJ18" s="763"/>
      <c r="CK18" s="763"/>
      <c r="CL18" s="764"/>
      <c r="CM18" s="762">
        <v>55</v>
      </c>
      <c r="CN18" s="763"/>
      <c r="CO18" s="763"/>
      <c r="CP18" s="763"/>
      <c r="CQ18" s="764"/>
      <c r="CR18" s="762">
        <v>1</v>
      </c>
      <c r="CS18" s="763"/>
      <c r="CT18" s="763"/>
      <c r="CU18" s="763"/>
      <c r="CV18" s="764"/>
      <c r="CW18" s="762">
        <v>14</v>
      </c>
      <c r="CX18" s="763"/>
      <c r="CY18" s="763"/>
      <c r="CZ18" s="763"/>
      <c r="DA18" s="764"/>
      <c r="DB18" s="762" t="s">
        <v>325</v>
      </c>
      <c r="DC18" s="763"/>
      <c r="DD18" s="763"/>
      <c r="DE18" s="763"/>
      <c r="DF18" s="764"/>
      <c r="DG18" s="762" t="s">
        <v>325</v>
      </c>
      <c r="DH18" s="763"/>
      <c r="DI18" s="763"/>
      <c r="DJ18" s="763"/>
      <c r="DK18" s="764"/>
      <c r="DL18" s="762" t="s">
        <v>325</v>
      </c>
      <c r="DM18" s="763"/>
      <c r="DN18" s="763"/>
      <c r="DO18" s="763"/>
      <c r="DP18" s="764"/>
      <c r="DQ18" s="762" t="s">
        <v>325</v>
      </c>
      <c r="DR18" s="763"/>
      <c r="DS18" s="763"/>
      <c r="DT18" s="763"/>
      <c r="DU18" s="764"/>
      <c r="DV18" s="765"/>
      <c r="DW18" s="766"/>
      <c r="DX18" s="766"/>
      <c r="DY18" s="766"/>
      <c r="DZ18" s="767"/>
      <c r="EA18" s="112"/>
    </row>
    <row r="19" spans="1:131" s="113" customFormat="1" ht="26.25" customHeight="1" x14ac:dyDescent="0.2">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2">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5">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2">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336</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5">
      <c r="A23" s="122" t="s">
        <v>337</v>
      </c>
      <c r="B23" s="771" t="s">
        <v>338</v>
      </c>
      <c r="C23" s="772"/>
      <c r="D23" s="772"/>
      <c r="E23" s="772"/>
      <c r="F23" s="772"/>
      <c r="G23" s="772"/>
      <c r="H23" s="772"/>
      <c r="I23" s="772"/>
      <c r="J23" s="772"/>
      <c r="K23" s="772"/>
      <c r="L23" s="772"/>
      <c r="M23" s="772"/>
      <c r="N23" s="772"/>
      <c r="O23" s="772"/>
      <c r="P23" s="773"/>
      <c r="Q23" s="774">
        <v>88812</v>
      </c>
      <c r="R23" s="775"/>
      <c r="S23" s="775"/>
      <c r="T23" s="775"/>
      <c r="U23" s="775"/>
      <c r="V23" s="775">
        <v>87188</v>
      </c>
      <c r="W23" s="775"/>
      <c r="X23" s="775"/>
      <c r="Y23" s="775"/>
      <c r="Z23" s="775"/>
      <c r="AA23" s="775">
        <v>1624</v>
      </c>
      <c r="AB23" s="775"/>
      <c r="AC23" s="775"/>
      <c r="AD23" s="775"/>
      <c r="AE23" s="776"/>
      <c r="AF23" s="777">
        <v>1319</v>
      </c>
      <c r="AG23" s="775"/>
      <c r="AH23" s="775"/>
      <c r="AI23" s="775"/>
      <c r="AJ23" s="778"/>
      <c r="AK23" s="779"/>
      <c r="AL23" s="780"/>
      <c r="AM23" s="780"/>
      <c r="AN23" s="780"/>
      <c r="AO23" s="780"/>
      <c r="AP23" s="775">
        <v>75185</v>
      </c>
      <c r="AQ23" s="775"/>
      <c r="AR23" s="775"/>
      <c r="AS23" s="775"/>
      <c r="AT23" s="775"/>
      <c r="AU23" s="781"/>
      <c r="AV23" s="781"/>
      <c r="AW23" s="781"/>
      <c r="AX23" s="781"/>
      <c r="AY23" s="782"/>
      <c r="AZ23" s="790" t="s">
        <v>67</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2">
      <c r="A24" s="789" t="s">
        <v>339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5">
      <c r="A25" s="730" t="s">
        <v>340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2">
      <c r="A26" s="721" t="s">
        <v>301</v>
      </c>
      <c r="B26" s="722"/>
      <c r="C26" s="722"/>
      <c r="D26" s="722"/>
      <c r="E26" s="722"/>
      <c r="F26" s="722"/>
      <c r="G26" s="722"/>
      <c r="H26" s="722"/>
      <c r="I26" s="722"/>
      <c r="J26" s="722"/>
      <c r="K26" s="722"/>
      <c r="L26" s="722"/>
      <c r="M26" s="722"/>
      <c r="N26" s="722"/>
      <c r="O26" s="722"/>
      <c r="P26" s="723"/>
      <c r="Q26" s="698" t="s">
        <v>341</v>
      </c>
      <c r="R26" s="699"/>
      <c r="S26" s="699"/>
      <c r="T26" s="699"/>
      <c r="U26" s="700"/>
      <c r="V26" s="698" t="s">
        <v>342</v>
      </c>
      <c r="W26" s="699"/>
      <c r="X26" s="699"/>
      <c r="Y26" s="699"/>
      <c r="Z26" s="700"/>
      <c r="AA26" s="698" t="s">
        <v>343</v>
      </c>
      <c r="AB26" s="699"/>
      <c r="AC26" s="699"/>
      <c r="AD26" s="699"/>
      <c r="AE26" s="699"/>
      <c r="AF26" s="793" t="s">
        <v>344</v>
      </c>
      <c r="AG26" s="794"/>
      <c r="AH26" s="794"/>
      <c r="AI26" s="794"/>
      <c r="AJ26" s="795"/>
      <c r="AK26" s="699" t="s">
        <v>345</v>
      </c>
      <c r="AL26" s="699"/>
      <c r="AM26" s="699"/>
      <c r="AN26" s="699"/>
      <c r="AO26" s="700"/>
      <c r="AP26" s="698" t="s">
        <v>346</v>
      </c>
      <c r="AQ26" s="699"/>
      <c r="AR26" s="699"/>
      <c r="AS26" s="699"/>
      <c r="AT26" s="700"/>
      <c r="AU26" s="698" t="s">
        <v>347</v>
      </c>
      <c r="AV26" s="699"/>
      <c r="AW26" s="699"/>
      <c r="AX26" s="699"/>
      <c r="AY26" s="700"/>
      <c r="AZ26" s="698" t="s">
        <v>348</v>
      </c>
      <c r="BA26" s="699"/>
      <c r="BB26" s="699"/>
      <c r="BC26" s="699"/>
      <c r="BD26" s="700"/>
      <c r="BE26" s="698" t="s">
        <v>308</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5">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2">
      <c r="A28" s="124">
        <v>1</v>
      </c>
      <c r="B28" s="712" t="s">
        <v>349</v>
      </c>
      <c r="C28" s="713"/>
      <c r="D28" s="713"/>
      <c r="E28" s="713"/>
      <c r="F28" s="713"/>
      <c r="G28" s="713"/>
      <c r="H28" s="713"/>
      <c r="I28" s="713"/>
      <c r="J28" s="713"/>
      <c r="K28" s="713"/>
      <c r="L28" s="713"/>
      <c r="M28" s="713"/>
      <c r="N28" s="713"/>
      <c r="O28" s="713"/>
      <c r="P28" s="714"/>
      <c r="Q28" s="802">
        <v>24251</v>
      </c>
      <c r="R28" s="803"/>
      <c r="S28" s="803"/>
      <c r="T28" s="803"/>
      <c r="U28" s="803"/>
      <c r="V28" s="803">
        <v>23385</v>
      </c>
      <c r="W28" s="803"/>
      <c r="X28" s="803"/>
      <c r="Y28" s="803"/>
      <c r="Z28" s="803"/>
      <c r="AA28" s="803">
        <f>Q28-V28</f>
        <v>866</v>
      </c>
      <c r="AB28" s="803"/>
      <c r="AC28" s="803"/>
      <c r="AD28" s="803"/>
      <c r="AE28" s="804"/>
      <c r="AF28" s="805">
        <v>866</v>
      </c>
      <c r="AG28" s="803"/>
      <c r="AH28" s="803"/>
      <c r="AI28" s="803"/>
      <c r="AJ28" s="806"/>
      <c r="AK28" s="807">
        <v>1813</v>
      </c>
      <c r="AL28" s="799"/>
      <c r="AM28" s="799"/>
      <c r="AN28" s="799"/>
      <c r="AO28" s="799"/>
      <c r="AP28" s="799" t="s">
        <v>321</v>
      </c>
      <c r="AQ28" s="799"/>
      <c r="AR28" s="799"/>
      <c r="AS28" s="799"/>
      <c r="AT28" s="799"/>
      <c r="AU28" s="799" t="s">
        <v>321</v>
      </c>
      <c r="AV28" s="799"/>
      <c r="AW28" s="799"/>
      <c r="AX28" s="799"/>
      <c r="AY28" s="799"/>
      <c r="AZ28" s="799" t="s">
        <v>321</v>
      </c>
      <c r="BA28" s="799"/>
      <c r="BB28" s="799"/>
      <c r="BC28" s="799"/>
      <c r="BD28" s="799"/>
      <c r="BE28" s="800"/>
      <c r="BF28" s="800"/>
      <c r="BG28" s="800"/>
      <c r="BH28" s="800"/>
      <c r="BI28" s="801"/>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2">
      <c r="A29" s="124">
        <v>2</v>
      </c>
      <c r="B29" s="736" t="s">
        <v>350</v>
      </c>
      <c r="C29" s="737"/>
      <c r="D29" s="737"/>
      <c r="E29" s="737"/>
      <c r="F29" s="737"/>
      <c r="G29" s="737"/>
      <c r="H29" s="737"/>
      <c r="I29" s="737"/>
      <c r="J29" s="737"/>
      <c r="K29" s="737"/>
      <c r="L29" s="737"/>
      <c r="M29" s="737"/>
      <c r="N29" s="737"/>
      <c r="O29" s="737"/>
      <c r="P29" s="738"/>
      <c r="Q29" s="739">
        <v>32</v>
      </c>
      <c r="R29" s="740"/>
      <c r="S29" s="740"/>
      <c r="T29" s="740"/>
      <c r="U29" s="740"/>
      <c r="V29" s="740">
        <v>32</v>
      </c>
      <c r="W29" s="740"/>
      <c r="X29" s="740"/>
      <c r="Y29" s="740"/>
      <c r="Z29" s="740"/>
      <c r="AA29" s="741" t="s">
        <v>321</v>
      </c>
      <c r="AB29" s="743"/>
      <c r="AC29" s="743"/>
      <c r="AD29" s="743"/>
      <c r="AE29" s="744"/>
      <c r="AF29" s="742" t="s">
        <v>67</v>
      </c>
      <c r="AG29" s="743"/>
      <c r="AH29" s="743"/>
      <c r="AI29" s="743"/>
      <c r="AJ29" s="744"/>
      <c r="AK29" s="810">
        <v>15</v>
      </c>
      <c r="AL29" s="811"/>
      <c r="AM29" s="811"/>
      <c r="AN29" s="811"/>
      <c r="AO29" s="811"/>
      <c r="AP29" s="811" t="s">
        <v>321</v>
      </c>
      <c r="AQ29" s="811"/>
      <c r="AR29" s="811"/>
      <c r="AS29" s="811"/>
      <c r="AT29" s="811"/>
      <c r="AU29" s="811" t="s">
        <v>321</v>
      </c>
      <c r="AV29" s="811"/>
      <c r="AW29" s="811"/>
      <c r="AX29" s="811"/>
      <c r="AY29" s="811"/>
      <c r="AZ29" s="812" t="s">
        <v>321</v>
      </c>
      <c r="BA29" s="813"/>
      <c r="BB29" s="813"/>
      <c r="BC29" s="813"/>
      <c r="BD29" s="814"/>
      <c r="BE29" s="808"/>
      <c r="BF29" s="808"/>
      <c r="BG29" s="808"/>
      <c r="BH29" s="808"/>
      <c r="BI29" s="809"/>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2">
      <c r="A30" s="124">
        <v>3</v>
      </c>
      <c r="B30" s="736" t="s">
        <v>351</v>
      </c>
      <c r="C30" s="737"/>
      <c r="D30" s="737"/>
      <c r="E30" s="737"/>
      <c r="F30" s="737"/>
      <c r="G30" s="737"/>
      <c r="H30" s="737"/>
      <c r="I30" s="737"/>
      <c r="J30" s="737"/>
      <c r="K30" s="737"/>
      <c r="L30" s="737"/>
      <c r="M30" s="737"/>
      <c r="N30" s="737"/>
      <c r="O30" s="737"/>
      <c r="P30" s="738"/>
      <c r="Q30" s="739">
        <v>1999</v>
      </c>
      <c r="R30" s="740"/>
      <c r="S30" s="740"/>
      <c r="T30" s="740"/>
      <c r="U30" s="740"/>
      <c r="V30" s="740">
        <v>1993</v>
      </c>
      <c r="W30" s="740"/>
      <c r="X30" s="740"/>
      <c r="Y30" s="740"/>
      <c r="Z30" s="740"/>
      <c r="AA30" s="741">
        <f t="shared" ref="AA30:AA39" si="0">Q30-V30</f>
        <v>6</v>
      </c>
      <c r="AB30" s="743"/>
      <c r="AC30" s="743"/>
      <c r="AD30" s="743"/>
      <c r="AE30" s="744"/>
      <c r="AF30" s="742">
        <v>6</v>
      </c>
      <c r="AG30" s="743"/>
      <c r="AH30" s="743"/>
      <c r="AI30" s="743"/>
      <c r="AJ30" s="744"/>
      <c r="AK30" s="810">
        <v>714</v>
      </c>
      <c r="AL30" s="811"/>
      <c r="AM30" s="811"/>
      <c r="AN30" s="811"/>
      <c r="AO30" s="811"/>
      <c r="AP30" s="811" t="s">
        <v>321</v>
      </c>
      <c r="AQ30" s="811"/>
      <c r="AR30" s="811"/>
      <c r="AS30" s="811"/>
      <c r="AT30" s="811"/>
      <c r="AU30" s="811" t="s">
        <v>321</v>
      </c>
      <c r="AV30" s="811"/>
      <c r="AW30" s="811"/>
      <c r="AX30" s="811"/>
      <c r="AY30" s="811"/>
      <c r="AZ30" s="812" t="s">
        <v>321</v>
      </c>
      <c r="BA30" s="813"/>
      <c r="BB30" s="813"/>
      <c r="BC30" s="813"/>
      <c r="BD30" s="814"/>
      <c r="BE30" s="808"/>
      <c r="BF30" s="808"/>
      <c r="BG30" s="808"/>
      <c r="BH30" s="808"/>
      <c r="BI30" s="809"/>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2">
      <c r="A31" s="124">
        <v>4</v>
      </c>
      <c r="B31" s="736" t="s">
        <v>352</v>
      </c>
      <c r="C31" s="737"/>
      <c r="D31" s="737"/>
      <c r="E31" s="737"/>
      <c r="F31" s="737"/>
      <c r="G31" s="737"/>
      <c r="H31" s="737"/>
      <c r="I31" s="737"/>
      <c r="J31" s="737"/>
      <c r="K31" s="737"/>
      <c r="L31" s="737"/>
      <c r="M31" s="737"/>
      <c r="N31" s="737"/>
      <c r="O31" s="737"/>
      <c r="P31" s="738"/>
      <c r="Q31" s="739">
        <v>16986</v>
      </c>
      <c r="R31" s="740"/>
      <c r="S31" s="740"/>
      <c r="T31" s="740"/>
      <c r="U31" s="740"/>
      <c r="V31" s="740">
        <v>16639</v>
      </c>
      <c r="W31" s="740"/>
      <c r="X31" s="740"/>
      <c r="Y31" s="740"/>
      <c r="Z31" s="740"/>
      <c r="AA31" s="741">
        <f t="shared" si="0"/>
        <v>347</v>
      </c>
      <c r="AB31" s="743"/>
      <c r="AC31" s="743"/>
      <c r="AD31" s="743"/>
      <c r="AE31" s="744"/>
      <c r="AF31" s="742">
        <v>347</v>
      </c>
      <c r="AG31" s="743"/>
      <c r="AH31" s="743"/>
      <c r="AI31" s="743"/>
      <c r="AJ31" s="744"/>
      <c r="AK31" s="810">
        <v>2461</v>
      </c>
      <c r="AL31" s="811"/>
      <c r="AM31" s="811"/>
      <c r="AN31" s="811"/>
      <c r="AO31" s="811"/>
      <c r="AP31" s="811" t="s">
        <v>321</v>
      </c>
      <c r="AQ31" s="811"/>
      <c r="AR31" s="811"/>
      <c r="AS31" s="811"/>
      <c r="AT31" s="811"/>
      <c r="AU31" s="811" t="s">
        <v>321</v>
      </c>
      <c r="AV31" s="811"/>
      <c r="AW31" s="811"/>
      <c r="AX31" s="811"/>
      <c r="AY31" s="811"/>
      <c r="AZ31" s="812" t="s">
        <v>321</v>
      </c>
      <c r="BA31" s="813"/>
      <c r="BB31" s="813"/>
      <c r="BC31" s="813"/>
      <c r="BD31" s="814"/>
      <c r="BE31" s="808"/>
      <c r="BF31" s="808"/>
      <c r="BG31" s="808"/>
      <c r="BH31" s="808"/>
      <c r="BI31" s="809"/>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2">
      <c r="A32" s="124">
        <v>5</v>
      </c>
      <c r="B32" s="736" t="s">
        <v>353</v>
      </c>
      <c r="C32" s="737"/>
      <c r="D32" s="737"/>
      <c r="E32" s="737"/>
      <c r="F32" s="737"/>
      <c r="G32" s="737"/>
      <c r="H32" s="737"/>
      <c r="I32" s="737"/>
      <c r="J32" s="737"/>
      <c r="K32" s="737"/>
      <c r="L32" s="737"/>
      <c r="M32" s="737"/>
      <c r="N32" s="737"/>
      <c r="O32" s="737"/>
      <c r="P32" s="738"/>
      <c r="Q32" s="739">
        <v>2345</v>
      </c>
      <c r="R32" s="740"/>
      <c r="S32" s="740"/>
      <c r="T32" s="740"/>
      <c r="U32" s="740"/>
      <c r="V32" s="740">
        <v>2085</v>
      </c>
      <c r="W32" s="740"/>
      <c r="X32" s="740"/>
      <c r="Y32" s="740"/>
      <c r="Z32" s="740"/>
      <c r="AA32" s="741">
        <f t="shared" si="0"/>
        <v>260</v>
      </c>
      <c r="AB32" s="743"/>
      <c r="AC32" s="743"/>
      <c r="AD32" s="743"/>
      <c r="AE32" s="744"/>
      <c r="AF32" s="742">
        <v>3766</v>
      </c>
      <c r="AG32" s="743"/>
      <c r="AH32" s="743"/>
      <c r="AI32" s="743"/>
      <c r="AJ32" s="744"/>
      <c r="AK32" s="810">
        <v>17</v>
      </c>
      <c r="AL32" s="811"/>
      <c r="AM32" s="811"/>
      <c r="AN32" s="811"/>
      <c r="AO32" s="811"/>
      <c r="AP32" s="811">
        <v>9157</v>
      </c>
      <c r="AQ32" s="811"/>
      <c r="AR32" s="811"/>
      <c r="AS32" s="811"/>
      <c r="AT32" s="811"/>
      <c r="AU32" s="811">
        <v>37</v>
      </c>
      <c r="AV32" s="811"/>
      <c r="AW32" s="811"/>
      <c r="AX32" s="811"/>
      <c r="AY32" s="811"/>
      <c r="AZ32" s="812" t="s">
        <v>321</v>
      </c>
      <c r="BA32" s="813"/>
      <c r="BB32" s="813"/>
      <c r="BC32" s="813"/>
      <c r="BD32" s="814"/>
      <c r="BE32" s="808" t="s">
        <v>354</v>
      </c>
      <c r="BF32" s="808"/>
      <c r="BG32" s="808"/>
      <c r="BH32" s="808"/>
      <c r="BI32" s="809"/>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2">
      <c r="A33" s="124">
        <v>6</v>
      </c>
      <c r="B33" s="736" t="s">
        <v>355</v>
      </c>
      <c r="C33" s="737"/>
      <c r="D33" s="737"/>
      <c r="E33" s="737"/>
      <c r="F33" s="737"/>
      <c r="G33" s="737"/>
      <c r="H33" s="737"/>
      <c r="I33" s="737"/>
      <c r="J33" s="737"/>
      <c r="K33" s="737"/>
      <c r="L33" s="737"/>
      <c r="M33" s="737"/>
      <c r="N33" s="737"/>
      <c r="O33" s="737"/>
      <c r="P33" s="738"/>
      <c r="Q33" s="739">
        <v>107</v>
      </c>
      <c r="R33" s="740"/>
      <c r="S33" s="740"/>
      <c r="T33" s="740"/>
      <c r="U33" s="740"/>
      <c r="V33" s="740">
        <v>107</v>
      </c>
      <c r="W33" s="740"/>
      <c r="X33" s="740"/>
      <c r="Y33" s="740"/>
      <c r="Z33" s="740"/>
      <c r="AA33" s="741" t="s">
        <v>321</v>
      </c>
      <c r="AB33" s="743"/>
      <c r="AC33" s="743"/>
      <c r="AD33" s="743"/>
      <c r="AE33" s="744"/>
      <c r="AF33" s="742" t="s">
        <v>67</v>
      </c>
      <c r="AG33" s="743"/>
      <c r="AH33" s="743"/>
      <c r="AI33" s="743"/>
      <c r="AJ33" s="744"/>
      <c r="AK33" s="810">
        <v>92</v>
      </c>
      <c r="AL33" s="811"/>
      <c r="AM33" s="811"/>
      <c r="AN33" s="811"/>
      <c r="AO33" s="811"/>
      <c r="AP33" s="811">
        <v>414</v>
      </c>
      <c r="AQ33" s="811"/>
      <c r="AR33" s="811"/>
      <c r="AS33" s="811"/>
      <c r="AT33" s="811"/>
      <c r="AU33" s="811">
        <v>407</v>
      </c>
      <c r="AV33" s="811"/>
      <c r="AW33" s="811"/>
      <c r="AX33" s="811"/>
      <c r="AY33" s="811"/>
      <c r="AZ33" s="812" t="s">
        <v>321</v>
      </c>
      <c r="BA33" s="813"/>
      <c r="BB33" s="813"/>
      <c r="BC33" s="813"/>
      <c r="BD33" s="814"/>
      <c r="BE33" s="808" t="s">
        <v>356</v>
      </c>
      <c r="BF33" s="808"/>
      <c r="BG33" s="808"/>
      <c r="BH33" s="808"/>
      <c r="BI33" s="809"/>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2">
      <c r="A34" s="124">
        <v>7</v>
      </c>
      <c r="B34" s="736" t="s">
        <v>357</v>
      </c>
      <c r="C34" s="737"/>
      <c r="D34" s="737"/>
      <c r="E34" s="737"/>
      <c r="F34" s="737"/>
      <c r="G34" s="737"/>
      <c r="H34" s="737"/>
      <c r="I34" s="737"/>
      <c r="J34" s="737"/>
      <c r="K34" s="737"/>
      <c r="L34" s="737"/>
      <c r="M34" s="737"/>
      <c r="N34" s="737"/>
      <c r="O34" s="737"/>
      <c r="P34" s="738"/>
      <c r="Q34" s="739">
        <v>2956</v>
      </c>
      <c r="R34" s="740"/>
      <c r="S34" s="740"/>
      <c r="T34" s="740"/>
      <c r="U34" s="740"/>
      <c r="V34" s="740">
        <v>2938</v>
      </c>
      <c r="W34" s="740"/>
      <c r="X34" s="740"/>
      <c r="Y34" s="740"/>
      <c r="Z34" s="740"/>
      <c r="AA34" s="741">
        <v>17</v>
      </c>
      <c r="AB34" s="743"/>
      <c r="AC34" s="743"/>
      <c r="AD34" s="743"/>
      <c r="AE34" s="744"/>
      <c r="AF34" s="742">
        <v>17</v>
      </c>
      <c r="AG34" s="743"/>
      <c r="AH34" s="743"/>
      <c r="AI34" s="743"/>
      <c r="AJ34" s="744"/>
      <c r="AK34" s="810">
        <v>1316</v>
      </c>
      <c r="AL34" s="811"/>
      <c r="AM34" s="811"/>
      <c r="AN34" s="811"/>
      <c r="AO34" s="811"/>
      <c r="AP34" s="811">
        <v>19682</v>
      </c>
      <c r="AQ34" s="811"/>
      <c r="AR34" s="811"/>
      <c r="AS34" s="811"/>
      <c r="AT34" s="811"/>
      <c r="AU34" s="811">
        <v>10845</v>
      </c>
      <c r="AV34" s="811"/>
      <c r="AW34" s="811"/>
      <c r="AX34" s="811"/>
      <c r="AY34" s="811"/>
      <c r="AZ34" s="812" t="s">
        <v>321</v>
      </c>
      <c r="BA34" s="813"/>
      <c r="BB34" s="813"/>
      <c r="BC34" s="813"/>
      <c r="BD34" s="814"/>
      <c r="BE34" s="808" t="s">
        <v>356</v>
      </c>
      <c r="BF34" s="808"/>
      <c r="BG34" s="808"/>
      <c r="BH34" s="808"/>
      <c r="BI34" s="809"/>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2">
      <c r="A35" s="124">
        <v>8</v>
      </c>
      <c r="B35" s="736" t="s">
        <v>358</v>
      </c>
      <c r="C35" s="737"/>
      <c r="D35" s="737"/>
      <c r="E35" s="737"/>
      <c r="F35" s="737"/>
      <c r="G35" s="737"/>
      <c r="H35" s="737"/>
      <c r="I35" s="737"/>
      <c r="J35" s="737"/>
      <c r="K35" s="737"/>
      <c r="L35" s="737"/>
      <c r="M35" s="737"/>
      <c r="N35" s="737"/>
      <c r="O35" s="737"/>
      <c r="P35" s="738"/>
      <c r="Q35" s="739">
        <v>75</v>
      </c>
      <c r="R35" s="740"/>
      <c r="S35" s="740"/>
      <c r="T35" s="740"/>
      <c r="U35" s="740"/>
      <c r="V35" s="740">
        <v>75</v>
      </c>
      <c r="W35" s="740"/>
      <c r="X35" s="740"/>
      <c r="Y35" s="740"/>
      <c r="Z35" s="740"/>
      <c r="AA35" s="741" t="s">
        <v>321</v>
      </c>
      <c r="AB35" s="743"/>
      <c r="AC35" s="743"/>
      <c r="AD35" s="743"/>
      <c r="AE35" s="744"/>
      <c r="AF35" s="742" t="s">
        <v>67</v>
      </c>
      <c r="AG35" s="743"/>
      <c r="AH35" s="743"/>
      <c r="AI35" s="743"/>
      <c r="AJ35" s="744"/>
      <c r="AK35" s="810">
        <v>74</v>
      </c>
      <c r="AL35" s="811"/>
      <c r="AM35" s="811"/>
      <c r="AN35" s="811"/>
      <c r="AO35" s="811"/>
      <c r="AP35" s="811">
        <v>61</v>
      </c>
      <c r="AQ35" s="811"/>
      <c r="AR35" s="811"/>
      <c r="AS35" s="811"/>
      <c r="AT35" s="811"/>
      <c r="AU35" s="811">
        <v>60</v>
      </c>
      <c r="AV35" s="811"/>
      <c r="AW35" s="811"/>
      <c r="AX35" s="811"/>
      <c r="AY35" s="811"/>
      <c r="AZ35" s="812" t="s">
        <v>321</v>
      </c>
      <c r="BA35" s="813"/>
      <c r="BB35" s="813"/>
      <c r="BC35" s="813"/>
      <c r="BD35" s="814"/>
      <c r="BE35" s="808" t="s">
        <v>356</v>
      </c>
      <c r="BF35" s="808"/>
      <c r="BG35" s="808"/>
      <c r="BH35" s="808"/>
      <c r="BI35" s="809"/>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2">
      <c r="A36" s="124">
        <v>9</v>
      </c>
      <c r="B36" s="736" t="s">
        <v>359</v>
      </c>
      <c r="C36" s="737"/>
      <c r="D36" s="737"/>
      <c r="E36" s="737"/>
      <c r="F36" s="737"/>
      <c r="G36" s="737"/>
      <c r="H36" s="737"/>
      <c r="I36" s="737"/>
      <c r="J36" s="737"/>
      <c r="K36" s="737"/>
      <c r="L36" s="737"/>
      <c r="M36" s="737"/>
      <c r="N36" s="737"/>
      <c r="O36" s="737"/>
      <c r="P36" s="738"/>
      <c r="Q36" s="739">
        <v>593</v>
      </c>
      <c r="R36" s="740"/>
      <c r="S36" s="740"/>
      <c r="T36" s="740"/>
      <c r="U36" s="740"/>
      <c r="V36" s="740">
        <v>570</v>
      </c>
      <c r="W36" s="740"/>
      <c r="X36" s="740"/>
      <c r="Y36" s="740"/>
      <c r="Z36" s="740"/>
      <c r="AA36" s="741">
        <f t="shared" si="0"/>
        <v>23</v>
      </c>
      <c r="AB36" s="743"/>
      <c r="AC36" s="743"/>
      <c r="AD36" s="743"/>
      <c r="AE36" s="744"/>
      <c r="AF36" s="742">
        <v>23</v>
      </c>
      <c r="AG36" s="743"/>
      <c r="AH36" s="743"/>
      <c r="AI36" s="743"/>
      <c r="AJ36" s="744"/>
      <c r="AK36" s="810">
        <v>491</v>
      </c>
      <c r="AL36" s="811"/>
      <c r="AM36" s="811"/>
      <c r="AN36" s="811"/>
      <c r="AO36" s="811"/>
      <c r="AP36" s="811">
        <v>3440</v>
      </c>
      <c r="AQ36" s="811"/>
      <c r="AR36" s="811"/>
      <c r="AS36" s="811"/>
      <c r="AT36" s="811"/>
      <c r="AU36" s="811">
        <v>3440</v>
      </c>
      <c r="AV36" s="811"/>
      <c r="AW36" s="811"/>
      <c r="AX36" s="811"/>
      <c r="AY36" s="811"/>
      <c r="AZ36" s="812" t="s">
        <v>321</v>
      </c>
      <c r="BA36" s="813"/>
      <c r="BB36" s="813"/>
      <c r="BC36" s="813"/>
      <c r="BD36" s="814"/>
      <c r="BE36" s="808" t="s">
        <v>356</v>
      </c>
      <c r="BF36" s="808"/>
      <c r="BG36" s="808"/>
      <c r="BH36" s="808"/>
      <c r="BI36" s="809"/>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2">
      <c r="A37" s="124">
        <v>10</v>
      </c>
      <c r="B37" s="736" t="s">
        <v>360</v>
      </c>
      <c r="C37" s="737"/>
      <c r="D37" s="737"/>
      <c r="E37" s="737"/>
      <c r="F37" s="737"/>
      <c r="G37" s="737"/>
      <c r="H37" s="737"/>
      <c r="I37" s="737"/>
      <c r="J37" s="737"/>
      <c r="K37" s="737"/>
      <c r="L37" s="737"/>
      <c r="M37" s="737"/>
      <c r="N37" s="737"/>
      <c r="O37" s="737"/>
      <c r="P37" s="738"/>
      <c r="Q37" s="739">
        <v>92</v>
      </c>
      <c r="R37" s="740"/>
      <c r="S37" s="740"/>
      <c r="T37" s="740"/>
      <c r="U37" s="740"/>
      <c r="V37" s="740">
        <v>92</v>
      </c>
      <c r="W37" s="740"/>
      <c r="X37" s="740"/>
      <c r="Y37" s="740"/>
      <c r="Z37" s="740"/>
      <c r="AA37" s="741" t="s">
        <v>321</v>
      </c>
      <c r="AB37" s="743"/>
      <c r="AC37" s="743"/>
      <c r="AD37" s="743"/>
      <c r="AE37" s="744"/>
      <c r="AF37" s="742" t="s">
        <v>67</v>
      </c>
      <c r="AG37" s="743"/>
      <c r="AH37" s="743"/>
      <c r="AI37" s="743"/>
      <c r="AJ37" s="744"/>
      <c r="AK37" s="810">
        <v>8</v>
      </c>
      <c r="AL37" s="811"/>
      <c r="AM37" s="811"/>
      <c r="AN37" s="811"/>
      <c r="AO37" s="811"/>
      <c r="AP37" s="811">
        <v>361</v>
      </c>
      <c r="AQ37" s="811"/>
      <c r="AR37" s="811"/>
      <c r="AS37" s="811"/>
      <c r="AT37" s="811"/>
      <c r="AU37" s="811">
        <v>94</v>
      </c>
      <c r="AV37" s="811"/>
      <c r="AW37" s="811"/>
      <c r="AX37" s="811"/>
      <c r="AY37" s="811"/>
      <c r="AZ37" s="812" t="s">
        <v>321</v>
      </c>
      <c r="BA37" s="813"/>
      <c r="BB37" s="813"/>
      <c r="BC37" s="813"/>
      <c r="BD37" s="814"/>
      <c r="BE37" s="808" t="s">
        <v>356</v>
      </c>
      <c r="BF37" s="808"/>
      <c r="BG37" s="808"/>
      <c r="BH37" s="808"/>
      <c r="BI37" s="809"/>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2">
      <c r="A38" s="124">
        <v>11</v>
      </c>
      <c r="B38" s="736" t="s">
        <v>361</v>
      </c>
      <c r="C38" s="737"/>
      <c r="D38" s="737"/>
      <c r="E38" s="737"/>
      <c r="F38" s="737"/>
      <c r="G38" s="737"/>
      <c r="H38" s="737"/>
      <c r="I38" s="737"/>
      <c r="J38" s="737"/>
      <c r="K38" s="737"/>
      <c r="L38" s="737"/>
      <c r="M38" s="737"/>
      <c r="N38" s="737"/>
      <c r="O38" s="737"/>
      <c r="P38" s="738"/>
      <c r="Q38" s="739">
        <v>466</v>
      </c>
      <c r="R38" s="740"/>
      <c r="S38" s="740"/>
      <c r="T38" s="740"/>
      <c r="U38" s="740"/>
      <c r="V38" s="740">
        <v>466</v>
      </c>
      <c r="W38" s="740"/>
      <c r="X38" s="740"/>
      <c r="Y38" s="740"/>
      <c r="Z38" s="740"/>
      <c r="AA38" s="741" t="s">
        <v>321</v>
      </c>
      <c r="AB38" s="743"/>
      <c r="AC38" s="743"/>
      <c r="AD38" s="743"/>
      <c r="AE38" s="744"/>
      <c r="AF38" s="742" t="s">
        <v>67</v>
      </c>
      <c r="AG38" s="743"/>
      <c r="AH38" s="743"/>
      <c r="AI38" s="743"/>
      <c r="AJ38" s="744"/>
      <c r="AK38" s="810">
        <v>82</v>
      </c>
      <c r="AL38" s="811"/>
      <c r="AM38" s="811"/>
      <c r="AN38" s="811"/>
      <c r="AO38" s="811"/>
      <c r="AP38" s="811">
        <v>1274</v>
      </c>
      <c r="AQ38" s="811"/>
      <c r="AR38" s="811"/>
      <c r="AS38" s="811"/>
      <c r="AT38" s="811"/>
      <c r="AU38" s="811">
        <v>784</v>
      </c>
      <c r="AV38" s="811"/>
      <c r="AW38" s="811"/>
      <c r="AX38" s="811"/>
      <c r="AY38" s="811"/>
      <c r="AZ38" s="812" t="s">
        <v>321</v>
      </c>
      <c r="BA38" s="813"/>
      <c r="BB38" s="813"/>
      <c r="BC38" s="813"/>
      <c r="BD38" s="814"/>
      <c r="BE38" s="808" t="s">
        <v>356</v>
      </c>
      <c r="BF38" s="808"/>
      <c r="BG38" s="808"/>
      <c r="BH38" s="808"/>
      <c r="BI38" s="809"/>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2">
      <c r="A39" s="124">
        <v>12</v>
      </c>
      <c r="B39" s="736" t="s">
        <v>362</v>
      </c>
      <c r="C39" s="737"/>
      <c r="D39" s="737"/>
      <c r="E39" s="737"/>
      <c r="F39" s="737"/>
      <c r="G39" s="737"/>
      <c r="H39" s="737"/>
      <c r="I39" s="737"/>
      <c r="J39" s="737"/>
      <c r="K39" s="737"/>
      <c r="L39" s="737"/>
      <c r="M39" s="737"/>
      <c r="N39" s="737"/>
      <c r="O39" s="737"/>
      <c r="P39" s="738"/>
      <c r="Q39" s="739">
        <v>305</v>
      </c>
      <c r="R39" s="740"/>
      <c r="S39" s="740"/>
      <c r="T39" s="740"/>
      <c r="U39" s="740"/>
      <c r="V39" s="740">
        <v>303</v>
      </c>
      <c r="W39" s="740"/>
      <c r="X39" s="740"/>
      <c r="Y39" s="740"/>
      <c r="Z39" s="740"/>
      <c r="AA39" s="741">
        <f t="shared" si="0"/>
        <v>2</v>
      </c>
      <c r="AB39" s="743"/>
      <c r="AC39" s="743"/>
      <c r="AD39" s="743"/>
      <c r="AE39" s="744"/>
      <c r="AF39" s="742">
        <v>2</v>
      </c>
      <c r="AG39" s="743"/>
      <c r="AH39" s="743"/>
      <c r="AI39" s="743"/>
      <c r="AJ39" s="744"/>
      <c r="AK39" s="810" t="s">
        <v>321</v>
      </c>
      <c r="AL39" s="811"/>
      <c r="AM39" s="811"/>
      <c r="AN39" s="811"/>
      <c r="AO39" s="811"/>
      <c r="AP39" s="811" t="s">
        <v>321</v>
      </c>
      <c r="AQ39" s="811"/>
      <c r="AR39" s="811"/>
      <c r="AS39" s="811"/>
      <c r="AT39" s="811"/>
      <c r="AU39" s="811" t="s">
        <v>321</v>
      </c>
      <c r="AV39" s="811"/>
      <c r="AW39" s="811"/>
      <c r="AX39" s="811"/>
      <c r="AY39" s="811"/>
      <c r="AZ39" s="812" t="s">
        <v>321</v>
      </c>
      <c r="BA39" s="813"/>
      <c r="BB39" s="813"/>
      <c r="BC39" s="813"/>
      <c r="BD39" s="814"/>
      <c r="BE39" s="808" t="s">
        <v>356</v>
      </c>
      <c r="BF39" s="808"/>
      <c r="BG39" s="808"/>
      <c r="BH39" s="808"/>
      <c r="BI39" s="809"/>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2">
      <c r="A40" s="119">
        <v>13</v>
      </c>
      <c r="B40" s="736" t="s">
        <v>363</v>
      </c>
      <c r="C40" s="737"/>
      <c r="D40" s="737"/>
      <c r="E40" s="737"/>
      <c r="F40" s="737"/>
      <c r="G40" s="737"/>
      <c r="H40" s="737"/>
      <c r="I40" s="737"/>
      <c r="J40" s="737"/>
      <c r="K40" s="737"/>
      <c r="L40" s="737"/>
      <c r="M40" s="737"/>
      <c r="N40" s="737"/>
      <c r="O40" s="737"/>
      <c r="P40" s="738"/>
      <c r="Q40" s="739">
        <v>407</v>
      </c>
      <c r="R40" s="740"/>
      <c r="S40" s="740"/>
      <c r="T40" s="740"/>
      <c r="U40" s="740"/>
      <c r="V40" s="740">
        <v>407</v>
      </c>
      <c r="W40" s="740"/>
      <c r="X40" s="740"/>
      <c r="Y40" s="740"/>
      <c r="Z40" s="740"/>
      <c r="AA40" s="741" t="s">
        <v>321</v>
      </c>
      <c r="AB40" s="743"/>
      <c r="AC40" s="743"/>
      <c r="AD40" s="743"/>
      <c r="AE40" s="744"/>
      <c r="AF40" s="742">
        <v>56</v>
      </c>
      <c r="AG40" s="743"/>
      <c r="AH40" s="743"/>
      <c r="AI40" s="743"/>
      <c r="AJ40" s="744"/>
      <c r="AK40" s="810" t="s">
        <v>321</v>
      </c>
      <c r="AL40" s="811"/>
      <c r="AM40" s="811"/>
      <c r="AN40" s="811"/>
      <c r="AO40" s="811"/>
      <c r="AP40" s="811">
        <v>166</v>
      </c>
      <c r="AQ40" s="811"/>
      <c r="AR40" s="811"/>
      <c r="AS40" s="811"/>
      <c r="AT40" s="811"/>
      <c r="AU40" s="811" t="s">
        <v>321</v>
      </c>
      <c r="AV40" s="811"/>
      <c r="AW40" s="811"/>
      <c r="AX40" s="811"/>
      <c r="AY40" s="811"/>
      <c r="AZ40" s="812" t="s">
        <v>321</v>
      </c>
      <c r="BA40" s="813"/>
      <c r="BB40" s="813"/>
      <c r="BC40" s="813"/>
      <c r="BD40" s="814"/>
      <c r="BE40" s="808" t="s">
        <v>356</v>
      </c>
      <c r="BF40" s="808"/>
      <c r="BG40" s="808"/>
      <c r="BH40" s="808"/>
      <c r="BI40" s="809"/>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2">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0"/>
      <c r="AL41" s="811"/>
      <c r="AM41" s="811"/>
      <c r="AN41" s="811"/>
      <c r="AO41" s="811"/>
      <c r="AP41" s="811"/>
      <c r="AQ41" s="811"/>
      <c r="AR41" s="811"/>
      <c r="AS41" s="811"/>
      <c r="AT41" s="811"/>
      <c r="AU41" s="811"/>
      <c r="AV41" s="811"/>
      <c r="AW41" s="811"/>
      <c r="AX41" s="811"/>
      <c r="AY41" s="811"/>
      <c r="AZ41" s="812"/>
      <c r="BA41" s="813"/>
      <c r="BB41" s="813"/>
      <c r="BC41" s="813"/>
      <c r="BD41" s="814"/>
      <c r="BE41" s="808"/>
      <c r="BF41" s="808"/>
      <c r="BG41" s="808"/>
      <c r="BH41" s="808"/>
      <c r="BI41" s="809"/>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2">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0"/>
      <c r="AL42" s="811"/>
      <c r="AM42" s="811"/>
      <c r="AN42" s="811"/>
      <c r="AO42" s="811"/>
      <c r="AP42" s="811"/>
      <c r="AQ42" s="811"/>
      <c r="AR42" s="811"/>
      <c r="AS42" s="811"/>
      <c r="AT42" s="811"/>
      <c r="AU42" s="811"/>
      <c r="AV42" s="811"/>
      <c r="AW42" s="811"/>
      <c r="AX42" s="811"/>
      <c r="AY42" s="811"/>
      <c r="AZ42" s="812"/>
      <c r="BA42" s="813"/>
      <c r="BB42" s="813"/>
      <c r="BC42" s="813"/>
      <c r="BD42" s="814"/>
      <c r="BE42" s="808"/>
      <c r="BF42" s="808"/>
      <c r="BG42" s="808"/>
      <c r="BH42" s="808"/>
      <c r="BI42" s="809"/>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2">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0"/>
      <c r="AL43" s="811"/>
      <c r="AM43" s="811"/>
      <c r="AN43" s="811"/>
      <c r="AO43" s="811"/>
      <c r="AP43" s="811"/>
      <c r="AQ43" s="811"/>
      <c r="AR43" s="811"/>
      <c r="AS43" s="811"/>
      <c r="AT43" s="811"/>
      <c r="AU43" s="811"/>
      <c r="AV43" s="811"/>
      <c r="AW43" s="811"/>
      <c r="AX43" s="811"/>
      <c r="AY43" s="811"/>
      <c r="AZ43" s="812"/>
      <c r="BA43" s="813"/>
      <c r="BB43" s="813"/>
      <c r="BC43" s="813"/>
      <c r="BD43" s="814"/>
      <c r="BE43" s="808"/>
      <c r="BF43" s="808"/>
      <c r="BG43" s="808"/>
      <c r="BH43" s="808"/>
      <c r="BI43" s="809"/>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2">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0"/>
      <c r="AL44" s="811"/>
      <c r="AM44" s="811"/>
      <c r="AN44" s="811"/>
      <c r="AO44" s="811"/>
      <c r="AP44" s="811"/>
      <c r="AQ44" s="811"/>
      <c r="AR44" s="811"/>
      <c r="AS44" s="811"/>
      <c r="AT44" s="811"/>
      <c r="AU44" s="811"/>
      <c r="AV44" s="811"/>
      <c r="AW44" s="811"/>
      <c r="AX44" s="811"/>
      <c r="AY44" s="811"/>
      <c r="AZ44" s="812"/>
      <c r="BA44" s="813"/>
      <c r="BB44" s="813"/>
      <c r="BC44" s="813"/>
      <c r="BD44" s="814"/>
      <c r="BE44" s="808"/>
      <c r="BF44" s="808"/>
      <c r="BG44" s="808"/>
      <c r="BH44" s="808"/>
      <c r="BI44" s="809"/>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2">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0"/>
      <c r="AL45" s="811"/>
      <c r="AM45" s="811"/>
      <c r="AN45" s="811"/>
      <c r="AO45" s="811"/>
      <c r="AP45" s="811"/>
      <c r="AQ45" s="811"/>
      <c r="AR45" s="811"/>
      <c r="AS45" s="811"/>
      <c r="AT45" s="811"/>
      <c r="AU45" s="811"/>
      <c r="AV45" s="811"/>
      <c r="AW45" s="811"/>
      <c r="AX45" s="811"/>
      <c r="AY45" s="811"/>
      <c r="AZ45" s="812"/>
      <c r="BA45" s="813"/>
      <c r="BB45" s="813"/>
      <c r="BC45" s="813"/>
      <c r="BD45" s="814"/>
      <c r="BE45" s="808"/>
      <c r="BF45" s="808"/>
      <c r="BG45" s="808"/>
      <c r="BH45" s="808"/>
      <c r="BI45" s="809"/>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2">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0"/>
      <c r="AL46" s="811"/>
      <c r="AM46" s="811"/>
      <c r="AN46" s="811"/>
      <c r="AO46" s="811"/>
      <c r="AP46" s="811"/>
      <c r="AQ46" s="811"/>
      <c r="AR46" s="811"/>
      <c r="AS46" s="811"/>
      <c r="AT46" s="811"/>
      <c r="AU46" s="811"/>
      <c r="AV46" s="811"/>
      <c r="AW46" s="811"/>
      <c r="AX46" s="811"/>
      <c r="AY46" s="811"/>
      <c r="AZ46" s="812"/>
      <c r="BA46" s="813"/>
      <c r="BB46" s="813"/>
      <c r="BC46" s="813"/>
      <c r="BD46" s="814"/>
      <c r="BE46" s="808"/>
      <c r="BF46" s="808"/>
      <c r="BG46" s="808"/>
      <c r="BH46" s="808"/>
      <c r="BI46" s="809"/>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2">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0"/>
      <c r="AL47" s="811"/>
      <c r="AM47" s="811"/>
      <c r="AN47" s="811"/>
      <c r="AO47" s="811"/>
      <c r="AP47" s="811"/>
      <c r="AQ47" s="811"/>
      <c r="AR47" s="811"/>
      <c r="AS47" s="811"/>
      <c r="AT47" s="811"/>
      <c r="AU47" s="811"/>
      <c r="AV47" s="811"/>
      <c r="AW47" s="811"/>
      <c r="AX47" s="811"/>
      <c r="AY47" s="811"/>
      <c r="AZ47" s="812"/>
      <c r="BA47" s="813"/>
      <c r="BB47" s="813"/>
      <c r="BC47" s="813"/>
      <c r="BD47" s="814"/>
      <c r="BE47" s="808"/>
      <c r="BF47" s="808"/>
      <c r="BG47" s="808"/>
      <c r="BH47" s="808"/>
      <c r="BI47" s="809"/>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2">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0"/>
      <c r="AL48" s="811"/>
      <c r="AM48" s="811"/>
      <c r="AN48" s="811"/>
      <c r="AO48" s="811"/>
      <c r="AP48" s="811"/>
      <c r="AQ48" s="811"/>
      <c r="AR48" s="811"/>
      <c r="AS48" s="811"/>
      <c r="AT48" s="811"/>
      <c r="AU48" s="811"/>
      <c r="AV48" s="811"/>
      <c r="AW48" s="811"/>
      <c r="AX48" s="811"/>
      <c r="AY48" s="811"/>
      <c r="AZ48" s="812"/>
      <c r="BA48" s="813"/>
      <c r="BB48" s="813"/>
      <c r="BC48" s="813"/>
      <c r="BD48" s="814"/>
      <c r="BE48" s="808"/>
      <c r="BF48" s="808"/>
      <c r="BG48" s="808"/>
      <c r="BH48" s="808"/>
      <c r="BI48" s="809"/>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2">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0"/>
      <c r="AL49" s="811"/>
      <c r="AM49" s="811"/>
      <c r="AN49" s="811"/>
      <c r="AO49" s="811"/>
      <c r="AP49" s="811"/>
      <c r="AQ49" s="811"/>
      <c r="AR49" s="811"/>
      <c r="AS49" s="811"/>
      <c r="AT49" s="811"/>
      <c r="AU49" s="811"/>
      <c r="AV49" s="811"/>
      <c r="AW49" s="811"/>
      <c r="AX49" s="811"/>
      <c r="AY49" s="811"/>
      <c r="AZ49" s="812"/>
      <c r="BA49" s="813"/>
      <c r="BB49" s="813"/>
      <c r="BC49" s="813"/>
      <c r="BD49" s="814"/>
      <c r="BE49" s="808"/>
      <c r="BF49" s="808"/>
      <c r="BG49" s="808"/>
      <c r="BH49" s="808"/>
      <c r="BI49" s="809"/>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2">
      <c r="A50" s="119">
        <v>23</v>
      </c>
      <c r="B50" s="736"/>
      <c r="C50" s="737"/>
      <c r="D50" s="737"/>
      <c r="E50" s="737"/>
      <c r="F50" s="737"/>
      <c r="G50" s="737"/>
      <c r="H50" s="737"/>
      <c r="I50" s="737"/>
      <c r="J50" s="737"/>
      <c r="K50" s="737"/>
      <c r="L50" s="737"/>
      <c r="M50" s="737"/>
      <c r="N50" s="737"/>
      <c r="O50" s="737"/>
      <c r="P50" s="738"/>
      <c r="Q50" s="815"/>
      <c r="R50" s="816"/>
      <c r="S50" s="816"/>
      <c r="T50" s="816"/>
      <c r="U50" s="816"/>
      <c r="V50" s="816"/>
      <c r="W50" s="816"/>
      <c r="X50" s="816"/>
      <c r="Y50" s="816"/>
      <c r="Z50" s="816"/>
      <c r="AA50" s="816"/>
      <c r="AB50" s="816"/>
      <c r="AC50" s="816"/>
      <c r="AD50" s="816"/>
      <c r="AE50" s="817"/>
      <c r="AF50" s="742"/>
      <c r="AG50" s="743"/>
      <c r="AH50" s="743"/>
      <c r="AI50" s="743"/>
      <c r="AJ50" s="744"/>
      <c r="AK50" s="818"/>
      <c r="AL50" s="816"/>
      <c r="AM50" s="816"/>
      <c r="AN50" s="816"/>
      <c r="AO50" s="816"/>
      <c r="AP50" s="816"/>
      <c r="AQ50" s="816"/>
      <c r="AR50" s="816"/>
      <c r="AS50" s="816"/>
      <c r="AT50" s="816"/>
      <c r="AU50" s="816"/>
      <c r="AV50" s="816"/>
      <c r="AW50" s="816"/>
      <c r="AX50" s="816"/>
      <c r="AY50" s="816"/>
      <c r="AZ50" s="819"/>
      <c r="BA50" s="820"/>
      <c r="BB50" s="820"/>
      <c r="BC50" s="820"/>
      <c r="BD50" s="821"/>
      <c r="BE50" s="808"/>
      <c r="BF50" s="808"/>
      <c r="BG50" s="808"/>
      <c r="BH50" s="808"/>
      <c r="BI50" s="809"/>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2">
      <c r="A51" s="119">
        <v>24</v>
      </c>
      <c r="B51" s="736"/>
      <c r="C51" s="737"/>
      <c r="D51" s="737"/>
      <c r="E51" s="737"/>
      <c r="F51" s="737"/>
      <c r="G51" s="737"/>
      <c r="H51" s="737"/>
      <c r="I51" s="737"/>
      <c r="J51" s="737"/>
      <c r="K51" s="737"/>
      <c r="L51" s="737"/>
      <c r="M51" s="737"/>
      <c r="N51" s="737"/>
      <c r="O51" s="737"/>
      <c r="P51" s="738"/>
      <c r="Q51" s="815"/>
      <c r="R51" s="816"/>
      <c r="S51" s="816"/>
      <c r="T51" s="816"/>
      <c r="U51" s="816"/>
      <c r="V51" s="816"/>
      <c r="W51" s="816"/>
      <c r="X51" s="816"/>
      <c r="Y51" s="816"/>
      <c r="Z51" s="816"/>
      <c r="AA51" s="816"/>
      <c r="AB51" s="816"/>
      <c r="AC51" s="816"/>
      <c r="AD51" s="816"/>
      <c r="AE51" s="817"/>
      <c r="AF51" s="742"/>
      <c r="AG51" s="743"/>
      <c r="AH51" s="743"/>
      <c r="AI51" s="743"/>
      <c r="AJ51" s="744"/>
      <c r="AK51" s="818"/>
      <c r="AL51" s="816"/>
      <c r="AM51" s="816"/>
      <c r="AN51" s="816"/>
      <c r="AO51" s="816"/>
      <c r="AP51" s="816"/>
      <c r="AQ51" s="816"/>
      <c r="AR51" s="816"/>
      <c r="AS51" s="816"/>
      <c r="AT51" s="816"/>
      <c r="AU51" s="816"/>
      <c r="AV51" s="816"/>
      <c r="AW51" s="816"/>
      <c r="AX51" s="816"/>
      <c r="AY51" s="816"/>
      <c r="AZ51" s="819"/>
      <c r="BA51" s="820"/>
      <c r="BB51" s="820"/>
      <c r="BC51" s="820"/>
      <c r="BD51" s="821"/>
      <c r="BE51" s="808"/>
      <c r="BF51" s="808"/>
      <c r="BG51" s="808"/>
      <c r="BH51" s="808"/>
      <c r="BI51" s="809"/>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2">
      <c r="A52" s="119">
        <v>25</v>
      </c>
      <c r="B52" s="736"/>
      <c r="C52" s="737"/>
      <c r="D52" s="737"/>
      <c r="E52" s="737"/>
      <c r="F52" s="737"/>
      <c r="G52" s="737"/>
      <c r="H52" s="737"/>
      <c r="I52" s="737"/>
      <c r="J52" s="737"/>
      <c r="K52" s="737"/>
      <c r="L52" s="737"/>
      <c r="M52" s="737"/>
      <c r="N52" s="737"/>
      <c r="O52" s="737"/>
      <c r="P52" s="738"/>
      <c r="Q52" s="815"/>
      <c r="R52" s="816"/>
      <c r="S52" s="816"/>
      <c r="T52" s="816"/>
      <c r="U52" s="816"/>
      <c r="V52" s="816"/>
      <c r="W52" s="816"/>
      <c r="X52" s="816"/>
      <c r="Y52" s="816"/>
      <c r="Z52" s="816"/>
      <c r="AA52" s="816"/>
      <c r="AB52" s="816"/>
      <c r="AC52" s="816"/>
      <c r="AD52" s="816"/>
      <c r="AE52" s="817"/>
      <c r="AF52" s="742"/>
      <c r="AG52" s="743"/>
      <c r="AH52" s="743"/>
      <c r="AI52" s="743"/>
      <c r="AJ52" s="744"/>
      <c r="AK52" s="818"/>
      <c r="AL52" s="816"/>
      <c r="AM52" s="816"/>
      <c r="AN52" s="816"/>
      <c r="AO52" s="816"/>
      <c r="AP52" s="816"/>
      <c r="AQ52" s="816"/>
      <c r="AR52" s="816"/>
      <c r="AS52" s="816"/>
      <c r="AT52" s="816"/>
      <c r="AU52" s="816"/>
      <c r="AV52" s="816"/>
      <c r="AW52" s="816"/>
      <c r="AX52" s="816"/>
      <c r="AY52" s="816"/>
      <c r="AZ52" s="819"/>
      <c r="BA52" s="820"/>
      <c r="BB52" s="820"/>
      <c r="BC52" s="820"/>
      <c r="BD52" s="821"/>
      <c r="BE52" s="808"/>
      <c r="BF52" s="808"/>
      <c r="BG52" s="808"/>
      <c r="BH52" s="808"/>
      <c r="BI52" s="809"/>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2">
      <c r="A53" s="119">
        <v>26</v>
      </c>
      <c r="B53" s="736"/>
      <c r="C53" s="737"/>
      <c r="D53" s="737"/>
      <c r="E53" s="737"/>
      <c r="F53" s="737"/>
      <c r="G53" s="737"/>
      <c r="H53" s="737"/>
      <c r="I53" s="737"/>
      <c r="J53" s="737"/>
      <c r="K53" s="737"/>
      <c r="L53" s="737"/>
      <c r="M53" s="737"/>
      <c r="N53" s="737"/>
      <c r="O53" s="737"/>
      <c r="P53" s="738"/>
      <c r="Q53" s="815"/>
      <c r="R53" s="816"/>
      <c r="S53" s="816"/>
      <c r="T53" s="816"/>
      <c r="U53" s="816"/>
      <c r="V53" s="816"/>
      <c r="W53" s="816"/>
      <c r="X53" s="816"/>
      <c r="Y53" s="816"/>
      <c r="Z53" s="816"/>
      <c r="AA53" s="816"/>
      <c r="AB53" s="816"/>
      <c r="AC53" s="816"/>
      <c r="AD53" s="816"/>
      <c r="AE53" s="817"/>
      <c r="AF53" s="742"/>
      <c r="AG53" s="743"/>
      <c r="AH53" s="743"/>
      <c r="AI53" s="743"/>
      <c r="AJ53" s="744"/>
      <c r="AK53" s="818"/>
      <c r="AL53" s="816"/>
      <c r="AM53" s="816"/>
      <c r="AN53" s="816"/>
      <c r="AO53" s="816"/>
      <c r="AP53" s="816"/>
      <c r="AQ53" s="816"/>
      <c r="AR53" s="816"/>
      <c r="AS53" s="816"/>
      <c r="AT53" s="816"/>
      <c r="AU53" s="816"/>
      <c r="AV53" s="816"/>
      <c r="AW53" s="816"/>
      <c r="AX53" s="816"/>
      <c r="AY53" s="816"/>
      <c r="AZ53" s="819"/>
      <c r="BA53" s="820"/>
      <c r="BB53" s="820"/>
      <c r="BC53" s="820"/>
      <c r="BD53" s="821"/>
      <c r="BE53" s="808"/>
      <c r="BF53" s="808"/>
      <c r="BG53" s="808"/>
      <c r="BH53" s="808"/>
      <c r="BI53" s="809"/>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2">
      <c r="A54" s="119">
        <v>27</v>
      </c>
      <c r="B54" s="736"/>
      <c r="C54" s="737"/>
      <c r="D54" s="737"/>
      <c r="E54" s="737"/>
      <c r="F54" s="737"/>
      <c r="G54" s="737"/>
      <c r="H54" s="737"/>
      <c r="I54" s="737"/>
      <c r="J54" s="737"/>
      <c r="K54" s="737"/>
      <c r="L54" s="737"/>
      <c r="M54" s="737"/>
      <c r="N54" s="737"/>
      <c r="O54" s="737"/>
      <c r="P54" s="738"/>
      <c r="Q54" s="815"/>
      <c r="R54" s="816"/>
      <c r="S54" s="816"/>
      <c r="T54" s="816"/>
      <c r="U54" s="816"/>
      <c r="V54" s="816"/>
      <c r="W54" s="816"/>
      <c r="X54" s="816"/>
      <c r="Y54" s="816"/>
      <c r="Z54" s="816"/>
      <c r="AA54" s="816"/>
      <c r="AB54" s="816"/>
      <c r="AC54" s="816"/>
      <c r="AD54" s="816"/>
      <c r="AE54" s="817"/>
      <c r="AF54" s="742"/>
      <c r="AG54" s="743"/>
      <c r="AH54" s="743"/>
      <c r="AI54" s="743"/>
      <c r="AJ54" s="744"/>
      <c r="AK54" s="818"/>
      <c r="AL54" s="816"/>
      <c r="AM54" s="816"/>
      <c r="AN54" s="816"/>
      <c r="AO54" s="816"/>
      <c r="AP54" s="816"/>
      <c r="AQ54" s="816"/>
      <c r="AR54" s="816"/>
      <c r="AS54" s="816"/>
      <c r="AT54" s="816"/>
      <c r="AU54" s="816"/>
      <c r="AV54" s="816"/>
      <c r="AW54" s="816"/>
      <c r="AX54" s="816"/>
      <c r="AY54" s="816"/>
      <c r="AZ54" s="819"/>
      <c r="BA54" s="820"/>
      <c r="BB54" s="820"/>
      <c r="BC54" s="820"/>
      <c r="BD54" s="821"/>
      <c r="BE54" s="808"/>
      <c r="BF54" s="808"/>
      <c r="BG54" s="808"/>
      <c r="BH54" s="808"/>
      <c r="BI54" s="809"/>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2">
      <c r="A55" s="119">
        <v>28</v>
      </c>
      <c r="B55" s="736"/>
      <c r="C55" s="737"/>
      <c r="D55" s="737"/>
      <c r="E55" s="737"/>
      <c r="F55" s="737"/>
      <c r="G55" s="737"/>
      <c r="H55" s="737"/>
      <c r="I55" s="737"/>
      <c r="J55" s="737"/>
      <c r="K55" s="737"/>
      <c r="L55" s="737"/>
      <c r="M55" s="737"/>
      <c r="N55" s="737"/>
      <c r="O55" s="737"/>
      <c r="P55" s="738"/>
      <c r="Q55" s="815"/>
      <c r="R55" s="816"/>
      <c r="S55" s="816"/>
      <c r="T55" s="816"/>
      <c r="U55" s="816"/>
      <c r="V55" s="816"/>
      <c r="W55" s="816"/>
      <c r="X55" s="816"/>
      <c r="Y55" s="816"/>
      <c r="Z55" s="816"/>
      <c r="AA55" s="816"/>
      <c r="AB55" s="816"/>
      <c r="AC55" s="816"/>
      <c r="AD55" s="816"/>
      <c r="AE55" s="817"/>
      <c r="AF55" s="742"/>
      <c r="AG55" s="743"/>
      <c r="AH55" s="743"/>
      <c r="AI55" s="743"/>
      <c r="AJ55" s="744"/>
      <c r="AK55" s="818"/>
      <c r="AL55" s="816"/>
      <c r="AM55" s="816"/>
      <c r="AN55" s="816"/>
      <c r="AO55" s="816"/>
      <c r="AP55" s="816"/>
      <c r="AQ55" s="816"/>
      <c r="AR55" s="816"/>
      <c r="AS55" s="816"/>
      <c r="AT55" s="816"/>
      <c r="AU55" s="816"/>
      <c r="AV55" s="816"/>
      <c r="AW55" s="816"/>
      <c r="AX55" s="816"/>
      <c r="AY55" s="816"/>
      <c r="AZ55" s="819"/>
      <c r="BA55" s="820"/>
      <c r="BB55" s="820"/>
      <c r="BC55" s="820"/>
      <c r="BD55" s="821"/>
      <c r="BE55" s="808"/>
      <c r="BF55" s="808"/>
      <c r="BG55" s="808"/>
      <c r="BH55" s="808"/>
      <c r="BI55" s="809"/>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2">
      <c r="A56" s="119">
        <v>29</v>
      </c>
      <c r="B56" s="736"/>
      <c r="C56" s="737"/>
      <c r="D56" s="737"/>
      <c r="E56" s="737"/>
      <c r="F56" s="737"/>
      <c r="G56" s="737"/>
      <c r="H56" s="737"/>
      <c r="I56" s="737"/>
      <c r="J56" s="737"/>
      <c r="K56" s="737"/>
      <c r="L56" s="737"/>
      <c r="M56" s="737"/>
      <c r="N56" s="737"/>
      <c r="O56" s="737"/>
      <c r="P56" s="738"/>
      <c r="Q56" s="815"/>
      <c r="R56" s="816"/>
      <c r="S56" s="816"/>
      <c r="T56" s="816"/>
      <c r="U56" s="816"/>
      <c r="V56" s="816"/>
      <c r="W56" s="816"/>
      <c r="X56" s="816"/>
      <c r="Y56" s="816"/>
      <c r="Z56" s="816"/>
      <c r="AA56" s="816"/>
      <c r="AB56" s="816"/>
      <c r="AC56" s="816"/>
      <c r="AD56" s="816"/>
      <c r="AE56" s="817"/>
      <c r="AF56" s="742"/>
      <c r="AG56" s="743"/>
      <c r="AH56" s="743"/>
      <c r="AI56" s="743"/>
      <c r="AJ56" s="744"/>
      <c r="AK56" s="818"/>
      <c r="AL56" s="816"/>
      <c r="AM56" s="816"/>
      <c r="AN56" s="816"/>
      <c r="AO56" s="816"/>
      <c r="AP56" s="816"/>
      <c r="AQ56" s="816"/>
      <c r="AR56" s="816"/>
      <c r="AS56" s="816"/>
      <c r="AT56" s="816"/>
      <c r="AU56" s="816"/>
      <c r="AV56" s="816"/>
      <c r="AW56" s="816"/>
      <c r="AX56" s="816"/>
      <c r="AY56" s="816"/>
      <c r="AZ56" s="819"/>
      <c r="BA56" s="820"/>
      <c r="BB56" s="820"/>
      <c r="BC56" s="820"/>
      <c r="BD56" s="821"/>
      <c r="BE56" s="808"/>
      <c r="BF56" s="808"/>
      <c r="BG56" s="808"/>
      <c r="BH56" s="808"/>
      <c r="BI56" s="809"/>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2">
      <c r="A57" s="119">
        <v>30</v>
      </c>
      <c r="B57" s="736"/>
      <c r="C57" s="737"/>
      <c r="D57" s="737"/>
      <c r="E57" s="737"/>
      <c r="F57" s="737"/>
      <c r="G57" s="737"/>
      <c r="H57" s="737"/>
      <c r="I57" s="737"/>
      <c r="J57" s="737"/>
      <c r="K57" s="737"/>
      <c r="L57" s="737"/>
      <c r="M57" s="737"/>
      <c r="N57" s="737"/>
      <c r="O57" s="737"/>
      <c r="P57" s="738"/>
      <c r="Q57" s="815"/>
      <c r="R57" s="816"/>
      <c r="S57" s="816"/>
      <c r="T57" s="816"/>
      <c r="U57" s="816"/>
      <c r="V57" s="816"/>
      <c r="W57" s="816"/>
      <c r="X57" s="816"/>
      <c r="Y57" s="816"/>
      <c r="Z57" s="816"/>
      <c r="AA57" s="816"/>
      <c r="AB57" s="816"/>
      <c r="AC57" s="816"/>
      <c r="AD57" s="816"/>
      <c r="AE57" s="817"/>
      <c r="AF57" s="742"/>
      <c r="AG57" s="743"/>
      <c r="AH57" s="743"/>
      <c r="AI57" s="743"/>
      <c r="AJ57" s="744"/>
      <c r="AK57" s="818"/>
      <c r="AL57" s="816"/>
      <c r="AM57" s="816"/>
      <c r="AN57" s="816"/>
      <c r="AO57" s="816"/>
      <c r="AP57" s="816"/>
      <c r="AQ57" s="816"/>
      <c r="AR57" s="816"/>
      <c r="AS57" s="816"/>
      <c r="AT57" s="816"/>
      <c r="AU57" s="816"/>
      <c r="AV57" s="816"/>
      <c r="AW57" s="816"/>
      <c r="AX57" s="816"/>
      <c r="AY57" s="816"/>
      <c r="AZ57" s="819"/>
      <c r="BA57" s="820"/>
      <c r="BB57" s="820"/>
      <c r="BC57" s="820"/>
      <c r="BD57" s="821"/>
      <c r="BE57" s="808"/>
      <c r="BF57" s="808"/>
      <c r="BG57" s="808"/>
      <c r="BH57" s="808"/>
      <c r="BI57" s="809"/>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2">
      <c r="A58" s="119">
        <v>31</v>
      </c>
      <c r="B58" s="736"/>
      <c r="C58" s="737"/>
      <c r="D58" s="737"/>
      <c r="E58" s="737"/>
      <c r="F58" s="737"/>
      <c r="G58" s="737"/>
      <c r="H58" s="737"/>
      <c r="I58" s="737"/>
      <c r="J58" s="737"/>
      <c r="K58" s="737"/>
      <c r="L58" s="737"/>
      <c r="M58" s="737"/>
      <c r="N58" s="737"/>
      <c r="O58" s="737"/>
      <c r="P58" s="738"/>
      <c r="Q58" s="815"/>
      <c r="R58" s="816"/>
      <c r="S58" s="816"/>
      <c r="T58" s="816"/>
      <c r="U58" s="816"/>
      <c r="V58" s="816"/>
      <c r="W58" s="816"/>
      <c r="X58" s="816"/>
      <c r="Y58" s="816"/>
      <c r="Z58" s="816"/>
      <c r="AA58" s="816"/>
      <c r="AB58" s="816"/>
      <c r="AC58" s="816"/>
      <c r="AD58" s="816"/>
      <c r="AE58" s="817"/>
      <c r="AF58" s="742"/>
      <c r="AG58" s="743"/>
      <c r="AH58" s="743"/>
      <c r="AI58" s="743"/>
      <c r="AJ58" s="744"/>
      <c r="AK58" s="818"/>
      <c r="AL58" s="816"/>
      <c r="AM58" s="816"/>
      <c r="AN58" s="816"/>
      <c r="AO58" s="816"/>
      <c r="AP58" s="816"/>
      <c r="AQ58" s="816"/>
      <c r="AR58" s="816"/>
      <c r="AS58" s="816"/>
      <c r="AT58" s="816"/>
      <c r="AU58" s="816"/>
      <c r="AV58" s="816"/>
      <c r="AW58" s="816"/>
      <c r="AX58" s="816"/>
      <c r="AY58" s="816"/>
      <c r="AZ58" s="819"/>
      <c r="BA58" s="820"/>
      <c r="BB58" s="820"/>
      <c r="BC58" s="820"/>
      <c r="BD58" s="821"/>
      <c r="BE58" s="808"/>
      <c r="BF58" s="808"/>
      <c r="BG58" s="808"/>
      <c r="BH58" s="808"/>
      <c r="BI58" s="809"/>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2">
      <c r="A59" s="119">
        <v>32</v>
      </c>
      <c r="B59" s="736"/>
      <c r="C59" s="737"/>
      <c r="D59" s="737"/>
      <c r="E59" s="737"/>
      <c r="F59" s="737"/>
      <c r="G59" s="737"/>
      <c r="H59" s="737"/>
      <c r="I59" s="737"/>
      <c r="J59" s="737"/>
      <c r="K59" s="737"/>
      <c r="L59" s="737"/>
      <c r="M59" s="737"/>
      <c r="N59" s="737"/>
      <c r="O59" s="737"/>
      <c r="P59" s="738"/>
      <c r="Q59" s="815"/>
      <c r="R59" s="816"/>
      <c r="S59" s="816"/>
      <c r="T59" s="816"/>
      <c r="U59" s="816"/>
      <c r="V59" s="816"/>
      <c r="W59" s="816"/>
      <c r="X59" s="816"/>
      <c r="Y59" s="816"/>
      <c r="Z59" s="816"/>
      <c r="AA59" s="816"/>
      <c r="AB59" s="816"/>
      <c r="AC59" s="816"/>
      <c r="AD59" s="816"/>
      <c r="AE59" s="817"/>
      <c r="AF59" s="742"/>
      <c r="AG59" s="743"/>
      <c r="AH59" s="743"/>
      <c r="AI59" s="743"/>
      <c r="AJ59" s="744"/>
      <c r="AK59" s="818"/>
      <c r="AL59" s="816"/>
      <c r="AM59" s="816"/>
      <c r="AN59" s="816"/>
      <c r="AO59" s="816"/>
      <c r="AP59" s="816"/>
      <c r="AQ59" s="816"/>
      <c r="AR59" s="816"/>
      <c r="AS59" s="816"/>
      <c r="AT59" s="816"/>
      <c r="AU59" s="816"/>
      <c r="AV59" s="816"/>
      <c r="AW59" s="816"/>
      <c r="AX59" s="816"/>
      <c r="AY59" s="816"/>
      <c r="AZ59" s="819"/>
      <c r="BA59" s="820"/>
      <c r="BB59" s="820"/>
      <c r="BC59" s="820"/>
      <c r="BD59" s="821"/>
      <c r="BE59" s="808"/>
      <c r="BF59" s="808"/>
      <c r="BG59" s="808"/>
      <c r="BH59" s="808"/>
      <c r="BI59" s="809"/>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2">
      <c r="A60" s="119">
        <v>33</v>
      </c>
      <c r="B60" s="736"/>
      <c r="C60" s="737"/>
      <c r="D60" s="737"/>
      <c r="E60" s="737"/>
      <c r="F60" s="737"/>
      <c r="G60" s="737"/>
      <c r="H60" s="737"/>
      <c r="I60" s="737"/>
      <c r="J60" s="737"/>
      <c r="K60" s="737"/>
      <c r="L60" s="737"/>
      <c r="M60" s="737"/>
      <c r="N60" s="737"/>
      <c r="O60" s="737"/>
      <c r="P60" s="738"/>
      <c r="Q60" s="815"/>
      <c r="R60" s="816"/>
      <c r="S60" s="816"/>
      <c r="T60" s="816"/>
      <c r="U60" s="816"/>
      <c r="V60" s="816"/>
      <c r="W60" s="816"/>
      <c r="X60" s="816"/>
      <c r="Y60" s="816"/>
      <c r="Z60" s="816"/>
      <c r="AA60" s="816"/>
      <c r="AB60" s="816"/>
      <c r="AC60" s="816"/>
      <c r="AD60" s="816"/>
      <c r="AE60" s="817"/>
      <c r="AF60" s="742"/>
      <c r="AG60" s="743"/>
      <c r="AH60" s="743"/>
      <c r="AI60" s="743"/>
      <c r="AJ60" s="744"/>
      <c r="AK60" s="818"/>
      <c r="AL60" s="816"/>
      <c r="AM60" s="816"/>
      <c r="AN60" s="816"/>
      <c r="AO60" s="816"/>
      <c r="AP60" s="816"/>
      <c r="AQ60" s="816"/>
      <c r="AR60" s="816"/>
      <c r="AS60" s="816"/>
      <c r="AT60" s="816"/>
      <c r="AU60" s="816"/>
      <c r="AV60" s="816"/>
      <c r="AW60" s="816"/>
      <c r="AX60" s="816"/>
      <c r="AY60" s="816"/>
      <c r="AZ60" s="819"/>
      <c r="BA60" s="820"/>
      <c r="BB60" s="820"/>
      <c r="BC60" s="820"/>
      <c r="BD60" s="821"/>
      <c r="BE60" s="808"/>
      <c r="BF60" s="808"/>
      <c r="BG60" s="808"/>
      <c r="BH60" s="808"/>
      <c r="BI60" s="809"/>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5">
      <c r="A61" s="119">
        <v>34</v>
      </c>
      <c r="B61" s="736"/>
      <c r="C61" s="737"/>
      <c r="D61" s="737"/>
      <c r="E61" s="737"/>
      <c r="F61" s="737"/>
      <c r="G61" s="737"/>
      <c r="H61" s="737"/>
      <c r="I61" s="737"/>
      <c r="J61" s="737"/>
      <c r="K61" s="737"/>
      <c r="L61" s="737"/>
      <c r="M61" s="737"/>
      <c r="N61" s="737"/>
      <c r="O61" s="737"/>
      <c r="P61" s="738"/>
      <c r="Q61" s="815"/>
      <c r="R61" s="816"/>
      <c r="S61" s="816"/>
      <c r="T61" s="816"/>
      <c r="U61" s="816"/>
      <c r="V61" s="816"/>
      <c r="W61" s="816"/>
      <c r="X61" s="816"/>
      <c r="Y61" s="816"/>
      <c r="Z61" s="816"/>
      <c r="AA61" s="816"/>
      <c r="AB61" s="816"/>
      <c r="AC61" s="816"/>
      <c r="AD61" s="816"/>
      <c r="AE61" s="817"/>
      <c r="AF61" s="742"/>
      <c r="AG61" s="743"/>
      <c r="AH61" s="743"/>
      <c r="AI61" s="743"/>
      <c r="AJ61" s="744"/>
      <c r="AK61" s="818"/>
      <c r="AL61" s="816"/>
      <c r="AM61" s="816"/>
      <c r="AN61" s="816"/>
      <c r="AO61" s="816"/>
      <c r="AP61" s="816"/>
      <c r="AQ61" s="816"/>
      <c r="AR61" s="816"/>
      <c r="AS61" s="816"/>
      <c r="AT61" s="816"/>
      <c r="AU61" s="816"/>
      <c r="AV61" s="816"/>
      <c r="AW61" s="816"/>
      <c r="AX61" s="816"/>
      <c r="AY61" s="816"/>
      <c r="AZ61" s="819"/>
      <c r="BA61" s="820"/>
      <c r="BB61" s="820"/>
      <c r="BC61" s="820"/>
      <c r="BD61" s="821"/>
      <c r="BE61" s="808"/>
      <c r="BF61" s="808"/>
      <c r="BG61" s="808"/>
      <c r="BH61" s="808"/>
      <c r="BI61" s="809"/>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2">
      <c r="A62" s="119">
        <v>35</v>
      </c>
      <c r="B62" s="736"/>
      <c r="C62" s="737"/>
      <c r="D62" s="737"/>
      <c r="E62" s="737"/>
      <c r="F62" s="737"/>
      <c r="G62" s="737"/>
      <c r="H62" s="737"/>
      <c r="I62" s="737"/>
      <c r="J62" s="737"/>
      <c r="K62" s="737"/>
      <c r="L62" s="737"/>
      <c r="M62" s="737"/>
      <c r="N62" s="737"/>
      <c r="O62" s="737"/>
      <c r="P62" s="738"/>
      <c r="Q62" s="815"/>
      <c r="R62" s="816"/>
      <c r="S62" s="816"/>
      <c r="T62" s="816"/>
      <c r="U62" s="816"/>
      <c r="V62" s="816"/>
      <c r="W62" s="816"/>
      <c r="X62" s="816"/>
      <c r="Y62" s="816"/>
      <c r="Z62" s="816"/>
      <c r="AA62" s="816"/>
      <c r="AB62" s="816"/>
      <c r="AC62" s="816"/>
      <c r="AD62" s="816"/>
      <c r="AE62" s="817"/>
      <c r="AF62" s="742"/>
      <c r="AG62" s="743"/>
      <c r="AH62" s="743"/>
      <c r="AI62" s="743"/>
      <c r="AJ62" s="744"/>
      <c r="AK62" s="818"/>
      <c r="AL62" s="816"/>
      <c r="AM62" s="816"/>
      <c r="AN62" s="816"/>
      <c r="AO62" s="816"/>
      <c r="AP62" s="816"/>
      <c r="AQ62" s="816"/>
      <c r="AR62" s="816"/>
      <c r="AS62" s="816"/>
      <c r="AT62" s="816"/>
      <c r="AU62" s="816"/>
      <c r="AV62" s="816"/>
      <c r="AW62" s="816"/>
      <c r="AX62" s="816"/>
      <c r="AY62" s="816"/>
      <c r="AZ62" s="822"/>
      <c r="BA62" s="823"/>
      <c r="BB62" s="823"/>
      <c r="BC62" s="823"/>
      <c r="BD62" s="824"/>
      <c r="BE62" s="808"/>
      <c r="BF62" s="808"/>
      <c r="BG62" s="808"/>
      <c r="BH62" s="808"/>
      <c r="BI62" s="809"/>
      <c r="BJ62" s="832" t="s">
        <v>364</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5">
      <c r="A63" s="122" t="s">
        <v>337</v>
      </c>
      <c r="B63" s="771" t="s">
        <v>365</v>
      </c>
      <c r="C63" s="772"/>
      <c r="D63" s="772"/>
      <c r="E63" s="772"/>
      <c r="F63" s="772"/>
      <c r="G63" s="772"/>
      <c r="H63" s="772"/>
      <c r="I63" s="772"/>
      <c r="J63" s="772"/>
      <c r="K63" s="772"/>
      <c r="L63" s="772"/>
      <c r="M63" s="772"/>
      <c r="N63" s="772"/>
      <c r="O63" s="772"/>
      <c r="P63" s="773"/>
      <c r="Q63" s="825"/>
      <c r="R63" s="826"/>
      <c r="S63" s="826"/>
      <c r="T63" s="826"/>
      <c r="U63" s="826"/>
      <c r="V63" s="826"/>
      <c r="W63" s="826"/>
      <c r="X63" s="826"/>
      <c r="Y63" s="826"/>
      <c r="Z63" s="826"/>
      <c r="AA63" s="826"/>
      <c r="AB63" s="826"/>
      <c r="AC63" s="826"/>
      <c r="AD63" s="826"/>
      <c r="AE63" s="827"/>
      <c r="AF63" s="828">
        <v>5083</v>
      </c>
      <c r="AG63" s="829"/>
      <c r="AH63" s="829"/>
      <c r="AI63" s="829"/>
      <c r="AJ63" s="830"/>
      <c r="AK63" s="831"/>
      <c r="AL63" s="826"/>
      <c r="AM63" s="826"/>
      <c r="AN63" s="826"/>
      <c r="AO63" s="826"/>
      <c r="AP63" s="829">
        <v>34555</v>
      </c>
      <c r="AQ63" s="829"/>
      <c r="AR63" s="829"/>
      <c r="AS63" s="829"/>
      <c r="AT63" s="829"/>
      <c r="AU63" s="829">
        <v>15667</v>
      </c>
      <c r="AV63" s="829"/>
      <c r="AW63" s="829"/>
      <c r="AX63" s="829"/>
      <c r="AY63" s="829"/>
      <c r="AZ63" s="833"/>
      <c r="BA63" s="834"/>
      <c r="BB63" s="834"/>
      <c r="BC63" s="834"/>
      <c r="BD63" s="835"/>
      <c r="BE63" s="836"/>
      <c r="BF63" s="836"/>
      <c r="BG63" s="836"/>
      <c r="BH63" s="836"/>
      <c r="BI63" s="837"/>
      <c r="BJ63" s="838" t="s">
        <v>67</v>
      </c>
      <c r="BK63" s="839"/>
      <c r="BL63" s="839"/>
      <c r="BM63" s="839"/>
      <c r="BN63" s="840"/>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2">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5">
      <c r="A65" s="110" t="s">
        <v>366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2">
      <c r="A66" s="721" t="s">
        <v>367</v>
      </c>
      <c r="B66" s="722"/>
      <c r="C66" s="722"/>
      <c r="D66" s="722"/>
      <c r="E66" s="722"/>
      <c r="F66" s="722"/>
      <c r="G66" s="722"/>
      <c r="H66" s="722"/>
      <c r="I66" s="722"/>
      <c r="J66" s="722"/>
      <c r="K66" s="722"/>
      <c r="L66" s="722"/>
      <c r="M66" s="722"/>
      <c r="N66" s="722"/>
      <c r="O66" s="722"/>
      <c r="P66" s="723"/>
      <c r="Q66" s="698" t="s">
        <v>341</v>
      </c>
      <c r="R66" s="699"/>
      <c r="S66" s="699"/>
      <c r="T66" s="699"/>
      <c r="U66" s="700"/>
      <c r="V66" s="698" t="s">
        <v>342</v>
      </c>
      <c r="W66" s="699"/>
      <c r="X66" s="699"/>
      <c r="Y66" s="699"/>
      <c r="Z66" s="700"/>
      <c r="AA66" s="698" t="s">
        <v>343</v>
      </c>
      <c r="AB66" s="699"/>
      <c r="AC66" s="699"/>
      <c r="AD66" s="699"/>
      <c r="AE66" s="700"/>
      <c r="AF66" s="841" t="s">
        <v>344</v>
      </c>
      <c r="AG66" s="794"/>
      <c r="AH66" s="794"/>
      <c r="AI66" s="794"/>
      <c r="AJ66" s="842"/>
      <c r="AK66" s="698" t="s">
        <v>345</v>
      </c>
      <c r="AL66" s="722"/>
      <c r="AM66" s="722"/>
      <c r="AN66" s="722"/>
      <c r="AO66" s="723"/>
      <c r="AP66" s="698" t="s">
        <v>346</v>
      </c>
      <c r="AQ66" s="699"/>
      <c r="AR66" s="699"/>
      <c r="AS66" s="699"/>
      <c r="AT66" s="700"/>
      <c r="AU66" s="698" t="s">
        <v>368</v>
      </c>
      <c r="AV66" s="699"/>
      <c r="AW66" s="699"/>
      <c r="AX66" s="699"/>
      <c r="AY66" s="700"/>
      <c r="AZ66" s="698" t="s">
        <v>308</v>
      </c>
      <c r="BA66" s="699"/>
      <c r="BB66" s="699"/>
      <c r="BC66" s="699"/>
      <c r="BD66" s="710"/>
      <c r="BE66" s="123"/>
      <c r="BF66" s="123"/>
      <c r="BG66" s="123"/>
      <c r="BH66" s="123"/>
      <c r="BI66" s="123"/>
      <c r="BJ66" s="123"/>
      <c r="BK66" s="123"/>
      <c r="BL66" s="123"/>
      <c r="BM66" s="123"/>
      <c r="BN66" s="123"/>
      <c r="BO66" s="123"/>
      <c r="BP66" s="123"/>
      <c r="BQ66" s="120">
        <v>60</v>
      </c>
      <c r="BR66" s="125"/>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04"/>
    </row>
    <row r="67" spans="1:131" s="105" customFormat="1" ht="26.25" customHeight="1" thickBot="1" x14ac:dyDescent="0.25">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43"/>
      <c r="AG67" s="797"/>
      <c r="AH67" s="797"/>
      <c r="AI67" s="797"/>
      <c r="AJ67" s="844"/>
      <c r="AK67" s="845"/>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04"/>
    </row>
    <row r="68" spans="1:131" s="105" customFormat="1" ht="26.25" customHeight="1" thickTop="1" x14ac:dyDescent="0.2">
      <c r="A68" s="116">
        <v>1</v>
      </c>
      <c r="B68" s="857" t="s">
        <v>369</v>
      </c>
      <c r="C68" s="858"/>
      <c r="D68" s="858"/>
      <c r="E68" s="858"/>
      <c r="F68" s="858"/>
      <c r="G68" s="858"/>
      <c r="H68" s="858"/>
      <c r="I68" s="858"/>
      <c r="J68" s="858"/>
      <c r="K68" s="858"/>
      <c r="L68" s="858"/>
      <c r="M68" s="858"/>
      <c r="N68" s="858"/>
      <c r="O68" s="858"/>
      <c r="P68" s="859"/>
      <c r="Q68" s="860">
        <v>2321</v>
      </c>
      <c r="R68" s="861"/>
      <c r="S68" s="861"/>
      <c r="T68" s="861"/>
      <c r="U68" s="861"/>
      <c r="V68" s="861">
        <v>2005</v>
      </c>
      <c r="W68" s="861"/>
      <c r="X68" s="861"/>
      <c r="Y68" s="861"/>
      <c r="Z68" s="861"/>
      <c r="AA68" s="811">
        <f t="shared" ref="AA68:AA69" si="1">Q68-V68</f>
        <v>316</v>
      </c>
      <c r="AB68" s="811"/>
      <c r="AC68" s="811"/>
      <c r="AD68" s="811"/>
      <c r="AE68" s="811"/>
      <c r="AF68" s="861">
        <v>316</v>
      </c>
      <c r="AG68" s="861"/>
      <c r="AH68" s="861"/>
      <c r="AI68" s="861"/>
      <c r="AJ68" s="861"/>
      <c r="AK68" s="861">
        <v>2</v>
      </c>
      <c r="AL68" s="861"/>
      <c r="AM68" s="861"/>
      <c r="AN68" s="861"/>
      <c r="AO68" s="861"/>
      <c r="AP68" s="811" t="s">
        <v>370</v>
      </c>
      <c r="AQ68" s="811"/>
      <c r="AR68" s="811"/>
      <c r="AS68" s="811"/>
      <c r="AT68" s="811"/>
      <c r="AU68" s="811" t="s">
        <v>370</v>
      </c>
      <c r="AV68" s="811"/>
      <c r="AW68" s="811"/>
      <c r="AX68" s="811"/>
      <c r="AY68" s="811"/>
      <c r="AZ68" s="855"/>
      <c r="BA68" s="855"/>
      <c r="BB68" s="855"/>
      <c r="BC68" s="855"/>
      <c r="BD68" s="856"/>
      <c r="BE68" s="123"/>
      <c r="BF68" s="123"/>
      <c r="BG68" s="123"/>
      <c r="BH68" s="123"/>
      <c r="BI68" s="123"/>
      <c r="BJ68" s="123"/>
      <c r="BK68" s="123"/>
      <c r="BL68" s="123"/>
      <c r="BM68" s="123"/>
      <c r="BN68" s="123"/>
      <c r="BO68" s="123"/>
      <c r="BP68" s="123"/>
      <c r="BQ68" s="120">
        <v>62</v>
      </c>
      <c r="BR68" s="125"/>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04"/>
    </row>
    <row r="69" spans="1:131" s="105" customFormat="1" ht="26.25" customHeight="1" x14ac:dyDescent="0.2">
      <c r="A69" s="119">
        <v>2</v>
      </c>
      <c r="B69" s="862" t="s">
        <v>371</v>
      </c>
      <c r="C69" s="863"/>
      <c r="D69" s="863"/>
      <c r="E69" s="863"/>
      <c r="F69" s="863"/>
      <c r="G69" s="863"/>
      <c r="H69" s="863"/>
      <c r="I69" s="863"/>
      <c r="J69" s="863"/>
      <c r="K69" s="863"/>
      <c r="L69" s="863"/>
      <c r="M69" s="863"/>
      <c r="N69" s="863"/>
      <c r="O69" s="863"/>
      <c r="P69" s="864"/>
      <c r="Q69" s="865">
        <v>22</v>
      </c>
      <c r="R69" s="811"/>
      <c r="S69" s="811"/>
      <c r="T69" s="811"/>
      <c r="U69" s="811"/>
      <c r="V69" s="811">
        <v>21</v>
      </c>
      <c r="W69" s="811"/>
      <c r="X69" s="811"/>
      <c r="Y69" s="811"/>
      <c r="Z69" s="811"/>
      <c r="AA69" s="811">
        <f t="shared" si="1"/>
        <v>1</v>
      </c>
      <c r="AB69" s="811"/>
      <c r="AC69" s="811"/>
      <c r="AD69" s="811"/>
      <c r="AE69" s="811"/>
      <c r="AF69" s="811">
        <v>1</v>
      </c>
      <c r="AG69" s="811"/>
      <c r="AH69" s="811"/>
      <c r="AI69" s="811"/>
      <c r="AJ69" s="811"/>
      <c r="AK69" s="811" t="s">
        <v>370</v>
      </c>
      <c r="AL69" s="811"/>
      <c r="AM69" s="811"/>
      <c r="AN69" s="811"/>
      <c r="AO69" s="811"/>
      <c r="AP69" s="811" t="s">
        <v>370</v>
      </c>
      <c r="AQ69" s="811"/>
      <c r="AR69" s="811"/>
      <c r="AS69" s="811"/>
      <c r="AT69" s="811"/>
      <c r="AU69" s="811" t="s">
        <v>370</v>
      </c>
      <c r="AV69" s="811"/>
      <c r="AW69" s="811"/>
      <c r="AX69" s="811"/>
      <c r="AY69" s="811"/>
      <c r="AZ69" s="866"/>
      <c r="BA69" s="866"/>
      <c r="BB69" s="866"/>
      <c r="BC69" s="866"/>
      <c r="BD69" s="867"/>
      <c r="BE69" s="123"/>
      <c r="BF69" s="123"/>
      <c r="BG69" s="123"/>
      <c r="BH69" s="123"/>
      <c r="BI69" s="123"/>
      <c r="BJ69" s="123"/>
      <c r="BK69" s="123"/>
      <c r="BL69" s="123"/>
      <c r="BM69" s="123"/>
      <c r="BN69" s="123"/>
      <c r="BO69" s="123"/>
      <c r="BP69" s="123"/>
      <c r="BQ69" s="120">
        <v>63</v>
      </c>
      <c r="BR69" s="125"/>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04"/>
    </row>
    <row r="70" spans="1:131" s="105" customFormat="1" ht="26.25" customHeight="1" x14ac:dyDescent="0.2">
      <c r="A70" s="119">
        <v>3</v>
      </c>
      <c r="B70" s="862" t="s">
        <v>372</v>
      </c>
      <c r="C70" s="863"/>
      <c r="D70" s="863"/>
      <c r="E70" s="863"/>
      <c r="F70" s="863"/>
      <c r="G70" s="863"/>
      <c r="H70" s="863"/>
      <c r="I70" s="863"/>
      <c r="J70" s="863"/>
      <c r="K70" s="863"/>
      <c r="L70" s="863"/>
      <c r="M70" s="863"/>
      <c r="N70" s="863"/>
      <c r="O70" s="863"/>
      <c r="P70" s="864"/>
      <c r="Q70" s="865">
        <v>27</v>
      </c>
      <c r="R70" s="811"/>
      <c r="S70" s="811"/>
      <c r="T70" s="811"/>
      <c r="U70" s="811"/>
      <c r="V70" s="811">
        <v>24</v>
      </c>
      <c r="W70" s="811"/>
      <c r="X70" s="811"/>
      <c r="Y70" s="811"/>
      <c r="Z70" s="811"/>
      <c r="AA70" s="811">
        <v>2</v>
      </c>
      <c r="AB70" s="811"/>
      <c r="AC70" s="811"/>
      <c r="AD70" s="811"/>
      <c r="AE70" s="811"/>
      <c r="AF70" s="811">
        <v>2</v>
      </c>
      <c r="AG70" s="811"/>
      <c r="AH70" s="811"/>
      <c r="AI70" s="811"/>
      <c r="AJ70" s="811"/>
      <c r="AK70" s="811" t="s">
        <v>370</v>
      </c>
      <c r="AL70" s="811"/>
      <c r="AM70" s="811"/>
      <c r="AN70" s="811"/>
      <c r="AO70" s="811"/>
      <c r="AP70" s="811" t="s">
        <v>370</v>
      </c>
      <c r="AQ70" s="811"/>
      <c r="AR70" s="811"/>
      <c r="AS70" s="811"/>
      <c r="AT70" s="811"/>
      <c r="AU70" s="811" t="s">
        <v>370</v>
      </c>
      <c r="AV70" s="811"/>
      <c r="AW70" s="811"/>
      <c r="AX70" s="811"/>
      <c r="AY70" s="811"/>
      <c r="AZ70" s="866"/>
      <c r="BA70" s="866"/>
      <c r="BB70" s="866"/>
      <c r="BC70" s="866"/>
      <c r="BD70" s="867"/>
      <c r="BE70" s="123"/>
      <c r="BF70" s="123"/>
      <c r="BG70" s="123"/>
      <c r="BH70" s="123"/>
      <c r="BI70" s="123"/>
      <c r="BJ70" s="123"/>
      <c r="BK70" s="123"/>
      <c r="BL70" s="123"/>
      <c r="BM70" s="123"/>
      <c r="BN70" s="123"/>
      <c r="BO70" s="123"/>
      <c r="BP70" s="123"/>
      <c r="BQ70" s="120">
        <v>64</v>
      </c>
      <c r="BR70" s="125"/>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04"/>
    </row>
    <row r="71" spans="1:131" s="105" customFormat="1" ht="26.25" customHeight="1" x14ac:dyDescent="0.2">
      <c r="A71" s="119">
        <v>4</v>
      </c>
      <c r="B71" s="862" t="s">
        <v>373</v>
      </c>
      <c r="C71" s="863"/>
      <c r="D71" s="863"/>
      <c r="E71" s="863"/>
      <c r="F71" s="863"/>
      <c r="G71" s="863"/>
      <c r="H71" s="863"/>
      <c r="I71" s="863"/>
      <c r="J71" s="863"/>
      <c r="K71" s="863"/>
      <c r="L71" s="863"/>
      <c r="M71" s="863"/>
      <c r="N71" s="863"/>
      <c r="O71" s="863"/>
      <c r="P71" s="864"/>
      <c r="Q71" s="865">
        <v>202</v>
      </c>
      <c r="R71" s="811"/>
      <c r="S71" s="811"/>
      <c r="T71" s="811"/>
      <c r="U71" s="811"/>
      <c r="V71" s="811">
        <v>195</v>
      </c>
      <c r="W71" s="811"/>
      <c r="X71" s="811"/>
      <c r="Y71" s="811"/>
      <c r="Z71" s="811"/>
      <c r="AA71" s="811">
        <f>Q71-V71</f>
        <v>7</v>
      </c>
      <c r="AB71" s="811"/>
      <c r="AC71" s="811"/>
      <c r="AD71" s="811"/>
      <c r="AE71" s="811"/>
      <c r="AF71" s="811">
        <v>7</v>
      </c>
      <c r="AG71" s="811"/>
      <c r="AH71" s="811"/>
      <c r="AI71" s="811"/>
      <c r="AJ71" s="811"/>
      <c r="AK71" s="811">
        <v>5</v>
      </c>
      <c r="AL71" s="811"/>
      <c r="AM71" s="811"/>
      <c r="AN71" s="811"/>
      <c r="AO71" s="811"/>
      <c r="AP71" s="811" t="s">
        <v>370</v>
      </c>
      <c r="AQ71" s="811"/>
      <c r="AR71" s="811"/>
      <c r="AS71" s="811"/>
      <c r="AT71" s="811"/>
      <c r="AU71" s="811" t="s">
        <v>370</v>
      </c>
      <c r="AV71" s="811"/>
      <c r="AW71" s="811"/>
      <c r="AX71" s="811"/>
      <c r="AY71" s="811"/>
      <c r="AZ71" s="866"/>
      <c r="BA71" s="866"/>
      <c r="BB71" s="866"/>
      <c r="BC71" s="866"/>
      <c r="BD71" s="867"/>
      <c r="BE71" s="123"/>
      <c r="BF71" s="123"/>
      <c r="BG71" s="123"/>
      <c r="BH71" s="123"/>
      <c r="BI71" s="123"/>
      <c r="BJ71" s="123"/>
      <c r="BK71" s="123"/>
      <c r="BL71" s="123"/>
      <c r="BM71" s="123"/>
      <c r="BN71" s="123"/>
      <c r="BO71" s="123"/>
      <c r="BP71" s="123"/>
      <c r="BQ71" s="120">
        <v>65</v>
      </c>
      <c r="BR71" s="125"/>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04"/>
    </row>
    <row r="72" spans="1:131" s="105" customFormat="1" ht="26.25" customHeight="1" x14ac:dyDescent="0.2">
      <c r="A72" s="119">
        <v>5</v>
      </c>
      <c r="B72" s="862" t="s">
        <v>374</v>
      </c>
      <c r="C72" s="863"/>
      <c r="D72" s="863"/>
      <c r="E72" s="863"/>
      <c r="F72" s="863"/>
      <c r="G72" s="863"/>
      <c r="H72" s="863"/>
      <c r="I72" s="863"/>
      <c r="J72" s="863"/>
      <c r="K72" s="863"/>
      <c r="L72" s="863"/>
      <c r="M72" s="863"/>
      <c r="N72" s="863"/>
      <c r="O72" s="863"/>
      <c r="P72" s="864"/>
      <c r="Q72" s="865">
        <v>157349</v>
      </c>
      <c r="R72" s="811"/>
      <c r="S72" s="811"/>
      <c r="T72" s="811"/>
      <c r="U72" s="811"/>
      <c r="V72" s="811">
        <v>150615</v>
      </c>
      <c r="W72" s="811"/>
      <c r="X72" s="811"/>
      <c r="Y72" s="811"/>
      <c r="Z72" s="811"/>
      <c r="AA72" s="811">
        <v>6733</v>
      </c>
      <c r="AB72" s="811"/>
      <c r="AC72" s="811"/>
      <c r="AD72" s="811"/>
      <c r="AE72" s="811"/>
      <c r="AF72" s="811">
        <v>6733</v>
      </c>
      <c r="AG72" s="811"/>
      <c r="AH72" s="811"/>
      <c r="AI72" s="811"/>
      <c r="AJ72" s="811"/>
      <c r="AK72" s="811">
        <v>1066</v>
      </c>
      <c r="AL72" s="811"/>
      <c r="AM72" s="811"/>
      <c r="AN72" s="811"/>
      <c r="AO72" s="811"/>
      <c r="AP72" s="811" t="s">
        <v>370</v>
      </c>
      <c r="AQ72" s="811"/>
      <c r="AR72" s="811"/>
      <c r="AS72" s="811"/>
      <c r="AT72" s="811"/>
      <c r="AU72" s="811" t="s">
        <v>370</v>
      </c>
      <c r="AV72" s="811"/>
      <c r="AW72" s="811"/>
      <c r="AX72" s="811"/>
      <c r="AY72" s="811"/>
      <c r="AZ72" s="866"/>
      <c r="BA72" s="866"/>
      <c r="BB72" s="866"/>
      <c r="BC72" s="866"/>
      <c r="BD72" s="867"/>
      <c r="BE72" s="123"/>
      <c r="BF72" s="123"/>
      <c r="BG72" s="123"/>
      <c r="BH72" s="123"/>
      <c r="BI72" s="123"/>
      <c r="BJ72" s="123"/>
      <c r="BK72" s="123"/>
      <c r="BL72" s="123"/>
      <c r="BM72" s="123"/>
      <c r="BN72" s="123"/>
      <c r="BO72" s="123"/>
      <c r="BP72" s="123"/>
      <c r="BQ72" s="120">
        <v>66</v>
      </c>
      <c r="BR72" s="125"/>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04"/>
    </row>
    <row r="73" spans="1:131" s="105" customFormat="1" ht="26.25" customHeight="1" x14ac:dyDescent="0.2">
      <c r="A73" s="119">
        <v>6</v>
      </c>
      <c r="B73" s="862"/>
      <c r="C73" s="863"/>
      <c r="D73" s="863"/>
      <c r="E73" s="863"/>
      <c r="F73" s="863"/>
      <c r="G73" s="863"/>
      <c r="H73" s="863"/>
      <c r="I73" s="863"/>
      <c r="J73" s="863"/>
      <c r="K73" s="863"/>
      <c r="L73" s="863"/>
      <c r="M73" s="863"/>
      <c r="N73" s="863"/>
      <c r="O73" s="863"/>
      <c r="P73" s="864"/>
      <c r="Q73" s="865"/>
      <c r="R73" s="811"/>
      <c r="S73" s="811"/>
      <c r="T73" s="811"/>
      <c r="U73" s="811"/>
      <c r="V73" s="811"/>
      <c r="W73" s="811"/>
      <c r="X73" s="811"/>
      <c r="Y73" s="811"/>
      <c r="Z73" s="811"/>
      <c r="AA73" s="811"/>
      <c r="AB73" s="811"/>
      <c r="AC73" s="811"/>
      <c r="AD73" s="811"/>
      <c r="AE73" s="811"/>
      <c r="AF73" s="811"/>
      <c r="AG73" s="811"/>
      <c r="AH73" s="811"/>
      <c r="AI73" s="811"/>
      <c r="AJ73" s="811"/>
      <c r="AK73" s="811"/>
      <c r="AL73" s="811"/>
      <c r="AM73" s="811"/>
      <c r="AN73" s="811"/>
      <c r="AO73" s="811"/>
      <c r="AP73" s="811"/>
      <c r="AQ73" s="811"/>
      <c r="AR73" s="811"/>
      <c r="AS73" s="811"/>
      <c r="AT73" s="811"/>
      <c r="AU73" s="811"/>
      <c r="AV73" s="811"/>
      <c r="AW73" s="811"/>
      <c r="AX73" s="811"/>
      <c r="AY73" s="811"/>
      <c r="AZ73" s="866"/>
      <c r="BA73" s="866"/>
      <c r="BB73" s="866"/>
      <c r="BC73" s="866"/>
      <c r="BD73" s="867"/>
      <c r="BE73" s="123"/>
      <c r="BF73" s="123"/>
      <c r="BG73" s="123"/>
      <c r="BH73" s="123"/>
      <c r="BI73" s="123"/>
      <c r="BJ73" s="123"/>
      <c r="BK73" s="123"/>
      <c r="BL73" s="123"/>
      <c r="BM73" s="123"/>
      <c r="BN73" s="123"/>
      <c r="BO73" s="123"/>
      <c r="BP73" s="123"/>
      <c r="BQ73" s="120">
        <v>67</v>
      </c>
      <c r="BR73" s="125"/>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04"/>
    </row>
    <row r="74" spans="1:131" s="105" customFormat="1" ht="26.25" customHeight="1" x14ac:dyDescent="0.2">
      <c r="A74" s="119">
        <v>7</v>
      </c>
      <c r="B74" s="862"/>
      <c r="C74" s="863"/>
      <c r="D74" s="863"/>
      <c r="E74" s="863"/>
      <c r="F74" s="863"/>
      <c r="G74" s="863"/>
      <c r="H74" s="863"/>
      <c r="I74" s="863"/>
      <c r="J74" s="863"/>
      <c r="K74" s="863"/>
      <c r="L74" s="863"/>
      <c r="M74" s="863"/>
      <c r="N74" s="863"/>
      <c r="O74" s="863"/>
      <c r="P74" s="864"/>
      <c r="Q74" s="865"/>
      <c r="R74" s="811"/>
      <c r="S74" s="811"/>
      <c r="T74" s="811"/>
      <c r="U74" s="811"/>
      <c r="V74" s="811"/>
      <c r="W74" s="811"/>
      <c r="X74" s="811"/>
      <c r="Y74" s="811"/>
      <c r="Z74" s="811"/>
      <c r="AA74" s="811"/>
      <c r="AB74" s="811"/>
      <c r="AC74" s="811"/>
      <c r="AD74" s="811"/>
      <c r="AE74" s="811"/>
      <c r="AF74" s="811"/>
      <c r="AG74" s="811"/>
      <c r="AH74" s="811"/>
      <c r="AI74" s="811"/>
      <c r="AJ74" s="811"/>
      <c r="AK74" s="811"/>
      <c r="AL74" s="811"/>
      <c r="AM74" s="811"/>
      <c r="AN74" s="811"/>
      <c r="AO74" s="811"/>
      <c r="AP74" s="811"/>
      <c r="AQ74" s="811"/>
      <c r="AR74" s="811"/>
      <c r="AS74" s="811"/>
      <c r="AT74" s="811"/>
      <c r="AU74" s="811"/>
      <c r="AV74" s="811"/>
      <c r="AW74" s="811"/>
      <c r="AX74" s="811"/>
      <c r="AY74" s="811"/>
      <c r="AZ74" s="866"/>
      <c r="BA74" s="866"/>
      <c r="BB74" s="866"/>
      <c r="BC74" s="866"/>
      <c r="BD74" s="867"/>
      <c r="BE74" s="123"/>
      <c r="BF74" s="123"/>
      <c r="BG74" s="123"/>
      <c r="BH74" s="123"/>
      <c r="BI74" s="123"/>
      <c r="BJ74" s="123"/>
      <c r="BK74" s="123"/>
      <c r="BL74" s="123"/>
      <c r="BM74" s="123"/>
      <c r="BN74" s="123"/>
      <c r="BO74" s="123"/>
      <c r="BP74" s="123"/>
      <c r="BQ74" s="120">
        <v>68</v>
      </c>
      <c r="BR74" s="125"/>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04"/>
    </row>
    <row r="75" spans="1:131" s="105" customFormat="1" ht="26.25" customHeight="1" x14ac:dyDescent="0.2">
      <c r="A75" s="119">
        <v>8</v>
      </c>
      <c r="B75" s="862"/>
      <c r="C75" s="863"/>
      <c r="D75" s="863"/>
      <c r="E75" s="863"/>
      <c r="F75" s="863"/>
      <c r="G75" s="863"/>
      <c r="H75" s="863"/>
      <c r="I75" s="863"/>
      <c r="J75" s="863"/>
      <c r="K75" s="863"/>
      <c r="L75" s="863"/>
      <c r="M75" s="863"/>
      <c r="N75" s="863"/>
      <c r="O75" s="863"/>
      <c r="P75" s="864"/>
      <c r="Q75" s="868"/>
      <c r="R75" s="869"/>
      <c r="S75" s="869"/>
      <c r="T75" s="869"/>
      <c r="U75" s="810"/>
      <c r="V75" s="870"/>
      <c r="W75" s="869"/>
      <c r="X75" s="869"/>
      <c r="Y75" s="869"/>
      <c r="Z75" s="810"/>
      <c r="AA75" s="870"/>
      <c r="AB75" s="869"/>
      <c r="AC75" s="869"/>
      <c r="AD75" s="869"/>
      <c r="AE75" s="810"/>
      <c r="AF75" s="870"/>
      <c r="AG75" s="869"/>
      <c r="AH75" s="869"/>
      <c r="AI75" s="869"/>
      <c r="AJ75" s="810"/>
      <c r="AK75" s="870"/>
      <c r="AL75" s="869"/>
      <c r="AM75" s="869"/>
      <c r="AN75" s="869"/>
      <c r="AO75" s="810"/>
      <c r="AP75" s="870"/>
      <c r="AQ75" s="869"/>
      <c r="AR75" s="869"/>
      <c r="AS75" s="869"/>
      <c r="AT75" s="810"/>
      <c r="AU75" s="870"/>
      <c r="AV75" s="869"/>
      <c r="AW75" s="869"/>
      <c r="AX75" s="869"/>
      <c r="AY75" s="810"/>
      <c r="AZ75" s="866"/>
      <c r="BA75" s="866"/>
      <c r="BB75" s="866"/>
      <c r="BC75" s="866"/>
      <c r="BD75" s="867"/>
      <c r="BE75" s="123"/>
      <c r="BF75" s="123"/>
      <c r="BG75" s="123"/>
      <c r="BH75" s="123"/>
      <c r="BI75" s="123"/>
      <c r="BJ75" s="123"/>
      <c r="BK75" s="123"/>
      <c r="BL75" s="123"/>
      <c r="BM75" s="123"/>
      <c r="BN75" s="123"/>
      <c r="BO75" s="123"/>
      <c r="BP75" s="123"/>
      <c r="BQ75" s="120">
        <v>69</v>
      </c>
      <c r="BR75" s="125"/>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04"/>
    </row>
    <row r="76" spans="1:131" s="105" customFormat="1" ht="26.25" customHeight="1" x14ac:dyDescent="0.2">
      <c r="A76" s="119">
        <v>9</v>
      </c>
      <c r="B76" s="862"/>
      <c r="C76" s="863"/>
      <c r="D76" s="863"/>
      <c r="E76" s="863"/>
      <c r="F76" s="863"/>
      <c r="G76" s="863"/>
      <c r="H76" s="863"/>
      <c r="I76" s="863"/>
      <c r="J76" s="863"/>
      <c r="K76" s="863"/>
      <c r="L76" s="863"/>
      <c r="M76" s="863"/>
      <c r="N76" s="863"/>
      <c r="O76" s="863"/>
      <c r="P76" s="864"/>
      <c r="Q76" s="868"/>
      <c r="R76" s="869"/>
      <c r="S76" s="869"/>
      <c r="T76" s="869"/>
      <c r="U76" s="810"/>
      <c r="V76" s="870"/>
      <c r="W76" s="869"/>
      <c r="X76" s="869"/>
      <c r="Y76" s="869"/>
      <c r="Z76" s="810"/>
      <c r="AA76" s="870"/>
      <c r="AB76" s="869"/>
      <c r="AC76" s="869"/>
      <c r="AD76" s="869"/>
      <c r="AE76" s="810"/>
      <c r="AF76" s="870"/>
      <c r="AG76" s="869"/>
      <c r="AH76" s="869"/>
      <c r="AI76" s="869"/>
      <c r="AJ76" s="810"/>
      <c r="AK76" s="870"/>
      <c r="AL76" s="869"/>
      <c r="AM76" s="869"/>
      <c r="AN76" s="869"/>
      <c r="AO76" s="810"/>
      <c r="AP76" s="870"/>
      <c r="AQ76" s="869"/>
      <c r="AR76" s="869"/>
      <c r="AS76" s="869"/>
      <c r="AT76" s="810"/>
      <c r="AU76" s="870"/>
      <c r="AV76" s="869"/>
      <c r="AW76" s="869"/>
      <c r="AX76" s="869"/>
      <c r="AY76" s="810"/>
      <c r="AZ76" s="866"/>
      <c r="BA76" s="866"/>
      <c r="BB76" s="866"/>
      <c r="BC76" s="866"/>
      <c r="BD76" s="867"/>
      <c r="BE76" s="123"/>
      <c r="BF76" s="123"/>
      <c r="BG76" s="123"/>
      <c r="BH76" s="123"/>
      <c r="BI76" s="123"/>
      <c r="BJ76" s="123"/>
      <c r="BK76" s="123"/>
      <c r="BL76" s="123"/>
      <c r="BM76" s="123"/>
      <c r="BN76" s="123"/>
      <c r="BO76" s="123"/>
      <c r="BP76" s="123"/>
      <c r="BQ76" s="120">
        <v>70</v>
      </c>
      <c r="BR76" s="125"/>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04"/>
    </row>
    <row r="77" spans="1:131" s="105" customFormat="1" ht="26.25" customHeight="1" x14ac:dyDescent="0.2">
      <c r="A77" s="119">
        <v>10</v>
      </c>
      <c r="B77" s="862"/>
      <c r="C77" s="863"/>
      <c r="D77" s="863"/>
      <c r="E77" s="863"/>
      <c r="F77" s="863"/>
      <c r="G77" s="863"/>
      <c r="H77" s="863"/>
      <c r="I77" s="863"/>
      <c r="J77" s="863"/>
      <c r="K77" s="863"/>
      <c r="L77" s="863"/>
      <c r="M77" s="863"/>
      <c r="N77" s="863"/>
      <c r="O77" s="863"/>
      <c r="P77" s="864"/>
      <c r="Q77" s="868"/>
      <c r="R77" s="869"/>
      <c r="S77" s="869"/>
      <c r="T77" s="869"/>
      <c r="U77" s="810"/>
      <c r="V77" s="870"/>
      <c r="W77" s="869"/>
      <c r="X77" s="869"/>
      <c r="Y77" s="869"/>
      <c r="Z77" s="810"/>
      <c r="AA77" s="870"/>
      <c r="AB77" s="869"/>
      <c r="AC77" s="869"/>
      <c r="AD77" s="869"/>
      <c r="AE77" s="810"/>
      <c r="AF77" s="870"/>
      <c r="AG77" s="869"/>
      <c r="AH77" s="869"/>
      <c r="AI77" s="869"/>
      <c r="AJ77" s="810"/>
      <c r="AK77" s="870"/>
      <c r="AL77" s="869"/>
      <c r="AM77" s="869"/>
      <c r="AN77" s="869"/>
      <c r="AO77" s="810"/>
      <c r="AP77" s="870"/>
      <c r="AQ77" s="869"/>
      <c r="AR77" s="869"/>
      <c r="AS77" s="869"/>
      <c r="AT77" s="810"/>
      <c r="AU77" s="870"/>
      <c r="AV77" s="869"/>
      <c r="AW77" s="869"/>
      <c r="AX77" s="869"/>
      <c r="AY77" s="810"/>
      <c r="AZ77" s="866"/>
      <c r="BA77" s="866"/>
      <c r="BB77" s="866"/>
      <c r="BC77" s="866"/>
      <c r="BD77" s="867"/>
      <c r="BE77" s="123"/>
      <c r="BF77" s="123"/>
      <c r="BG77" s="123"/>
      <c r="BH77" s="123"/>
      <c r="BI77" s="123"/>
      <c r="BJ77" s="123"/>
      <c r="BK77" s="123"/>
      <c r="BL77" s="123"/>
      <c r="BM77" s="123"/>
      <c r="BN77" s="123"/>
      <c r="BO77" s="123"/>
      <c r="BP77" s="123"/>
      <c r="BQ77" s="120">
        <v>71</v>
      </c>
      <c r="BR77" s="125"/>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04"/>
    </row>
    <row r="78" spans="1:131" s="105" customFormat="1" ht="26.25" customHeight="1" x14ac:dyDescent="0.2">
      <c r="A78" s="119">
        <v>11</v>
      </c>
      <c r="B78" s="862"/>
      <c r="C78" s="863"/>
      <c r="D78" s="863"/>
      <c r="E78" s="863"/>
      <c r="F78" s="863"/>
      <c r="G78" s="863"/>
      <c r="H78" s="863"/>
      <c r="I78" s="863"/>
      <c r="J78" s="863"/>
      <c r="K78" s="863"/>
      <c r="L78" s="863"/>
      <c r="M78" s="863"/>
      <c r="N78" s="863"/>
      <c r="O78" s="863"/>
      <c r="P78" s="864"/>
      <c r="Q78" s="865"/>
      <c r="R78" s="811"/>
      <c r="S78" s="811"/>
      <c r="T78" s="811"/>
      <c r="U78" s="811"/>
      <c r="V78" s="811"/>
      <c r="W78" s="811"/>
      <c r="X78" s="811"/>
      <c r="Y78" s="811"/>
      <c r="Z78" s="811"/>
      <c r="AA78" s="811"/>
      <c r="AB78" s="811"/>
      <c r="AC78" s="811"/>
      <c r="AD78" s="811"/>
      <c r="AE78" s="811"/>
      <c r="AF78" s="811"/>
      <c r="AG78" s="811"/>
      <c r="AH78" s="811"/>
      <c r="AI78" s="811"/>
      <c r="AJ78" s="811"/>
      <c r="AK78" s="811"/>
      <c r="AL78" s="811"/>
      <c r="AM78" s="811"/>
      <c r="AN78" s="811"/>
      <c r="AO78" s="811"/>
      <c r="AP78" s="811"/>
      <c r="AQ78" s="811"/>
      <c r="AR78" s="811"/>
      <c r="AS78" s="811"/>
      <c r="AT78" s="811"/>
      <c r="AU78" s="811"/>
      <c r="AV78" s="811"/>
      <c r="AW78" s="811"/>
      <c r="AX78" s="811"/>
      <c r="AY78" s="811"/>
      <c r="AZ78" s="866"/>
      <c r="BA78" s="866"/>
      <c r="BB78" s="866"/>
      <c r="BC78" s="866"/>
      <c r="BD78" s="867"/>
      <c r="BE78" s="123"/>
      <c r="BF78" s="123"/>
      <c r="BG78" s="123"/>
      <c r="BH78" s="123"/>
      <c r="BI78" s="123"/>
      <c r="BJ78" s="126"/>
      <c r="BK78" s="126"/>
      <c r="BL78" s="126"/>
      <c r="BM78" s="126"/>
      <c r="BN78" s="126"/>
      <c r="BO78" s="123"/>
      <c r="BP78" s="123"/>
      <c r="BQ78" s="120">
        <v>72</v>
      </c>
      <c r="BR78" s="125"/>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04"/>
    </row>
    <row r="79" spans="1:131" s="105" customFormat="1" ht="26.25" customHeight="1" x14ac:dyDescent="0.2">
      <c r="A79" s="119">
        <v>12</v>
      </c>
      <c r="B79" s="862"/>
      <c r="C79" s="863"/>
      <c r="D79" s="863"/>
      <c r="E79" s="863"/>
      <c r="F79" s="863"/>
      <c r="G79" s="863"/>
      <c r="H79" s="863"/>
      <c r="I79" s="863"/>
      <c r="J79" s="863"/>
      <c r="K79" s="863"/>
      <c r="L79" s="863"/>
      <c r="M79" s="863"/>
      <c r="N79" s="863"/>
      <c r="O79" s="863"/>
      <c r="P79" s="864"/>
      <c r="Q79" s="865"/>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811"/>
      <c r="AP79" s="811"/>
      <c r="AQ79" s="811"/>
      <c r="AR79" s="811"/>
      <c r="AS79" s="811"/>
      <c r="AT79" s="811"/>
      <c r="AU79" s="811"/>
      <c r="AV79" s="811"/>
      <c r="AW79" s="811"/>
      <c r="AX79" s="811"/>
      <c r="AY79" s="811"/>
      <c r="AZ79" s="866"/>
      <c r="BA79" s="866"/>
      <c r="BB79" s="866"/>
      <c r="BC79" s="866"/>
      <c r="BD79" s="867"/>
      <c r="BE79" s="123"/>
      <c r="BF79" s="123"/>
      <c r="BG79" s="123"/>
      <c r="BH79" s="123"/>
      <c r="BI79" s="123"/>
      <c r="BJ79" s="126"/>
      <c r="BK79" s="126"/>
      <c r="BL79" s="126"/>
      <c r="BM79" s="126"/>
      <c r="BN79" s="126"/>
      <c r="BO79" s="123"/>
      <c r="BP79" s="123"/>
      <c r="BQ79" s="120">
        <v>73</v>
      </c>
      <c r="BR79" s="125"/>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04"/>
    </row>
    <row r="80" spans="1:131" s="105" customFormat="1" ht="26.25" customHeight="1" x14ac:dyDescent="0.2">
      <c r="A80" s="119">
        <v>13</v>
      </c>
      <c r="B80" s="862"/>
      <c r="C80" s="863"/>
      <c r="D80" s="863"/>
      <c r="E80" s="863"/>
      <c r="F80" s="863"/>
      <c r="G80" s="863"/>
      <c r="H80" s="863"/>
      <c r="I80" s="863"/>
      <c r="J80" s="863"/>
      <c r="K80" s="863"/>
      <c r="L80" s="863"/>
      <c r="M80" s="863"/>
      <c r="N80" s="863"/>
      <c r="O80" s="863"/>
      <c r="P80" s="864"/>
      <c r="Q80" s="865"/>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1"/>
      <c r="AY80" s="811"/>
      <c r="AZ80" s="866"/>
      <c r="BA80" s="866"/>
      <c r="BB80" s="866"/>
      <c r="BC80" s="866"/>
      <c r="BD80" s="867"/>
      <c r="BE80" s="123"/>
      <c r="BF80" s="123"/>
      <c r="BG80" s="123"/>
      <c r="BH80" s="123"/>
      <c r="BI80" s="123"/>
      <c r="BJ80" s="123"/>
      <c r="BK80" s="123"/>
      <c r="BL80" s="123"/>
      <c r="BM80" s="123"/>
      <c r="BN80" s="123"/>
      <c r="BO80" s="123"/>
      <c r="BP80" s="123"/>
      <c r="BQ80" s="120">
        <v>74</v>
      </c>
      <c r="BR80" s="125"/>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04"/>
    </row>
    <row r="81" spans="1:131" s="105" customFormat="1" ht="26.25" customHeight="1" x14ac:dyDescent="0.2">
      <c r="A81" s="119">
        <v>14</v>
      </c>
      <c r="B81" s="862"/>
      <c r="C81" s="863"/>
      <c r="D81" s="863"/>
      <c r="E81" s="863"/>
      <c r="F81" s="863"/>
      <c r="G81" s="863"/>
      <c r="H81" s="863"/>
      <c r="I81" s="863"/>
      <c r="J81" s="863"/>
      <c r="K81" s="863"/>
      <c r="L81" s="863"/>
      <c r="M81" s="863"/>
      <c r="N81" s="863"/>
      <c r="O81" s="863"/>
      <c r="P81" s="864"/>
      <c r="Q81" s="865"/>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811"/>
      <c r="AP81" s="811"/>
      <c r="AQ81" s="811"/>
      <c r="AR81" s="811"/>
      <c r="AS81" s="811"/>
      <c r="AT81" s="811"/>
      <c r="AU81" s="811"/>
      <c r="AV81" s="811"/>
      <c r="AW81" s="811"/>
      <c r="AX81" s="811"/>
      <c r="AY81" s="811"/>
      <c r="AZ81" s="866"/>
      <c r="BA81" s="866"/>
      <c r="BB81" s="866"/>
      <c r="BC81" s="866"/>
      <c r="BD81" s="867"/>
      <c r="BE81" s="123"/>
      <c r="BF81" s="123"/>
      <c r="BG81" s="123"/>
      <c r="BH81" s="123"/>
      <c r="BI81" s="123"/>
      <c r="BJ81" s="123"/>
      <c r="BK81" s="123"/>
      <c r="BL81" s="123"/>
      <c r="BM81" s="123"/>
      <c r="BN81" s="123"/>
      <c r="BO81" s="123"/>
      <c r="BP81" s="123"/>
      <c r="BQ81" s="120">
        <v>75</v>
      </c>
      <c r="BR81" s="125"/>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04"/>
    </row>
    <row r="82" spans="1:131" s="105" customFormat="1" ht="26.25" customHeight="1" x14ac:dyDescent="0.2">
      <c r="A82" s="119">
        <v>15</v>
      </c>
      <c r="B82" s="862"/>
      <c r="C82" s="863"/>
      <c r="D82" s="863"/>
      <c r="E82" s="863"/>
      <c r="F82" s="863"/>
      <c r="G82" s="863"/>
      <c r="H82" s="863"/>
      <c r="I82" s="863"/>
      <c r="J82" s="863"/>
      <c r="K82" s="863"/>
      <c r="L82" s="863"/>
      <c r="M82" s="863"/>
      <c r="N82" s="863"/>
      <c r="O82" s="863"/>
      <c r="P82" s="864"/>
      <c r="Q82" s="865"/>
      <c r="R82" s="811"/>
      <c r="S82" s="811"/>
      <c r="T82" s="811"/>
      <c r="U82" s="811"/>
      <c r="V82" s="811"/>
      <c r="W82" s="811"/>
      <c r="X82" s="811"/>
      <c r="Y82" s="811"/>
      <c r="Z82" s="811"/>
      <c r="AA82" s="811"/>
      <c r="AB82" s="811"/>
      <c r="AC82" s="811"/>
      <c r="AD82" s="811"/>
      <c r="AE82" s="811"/>
      <c r="AF82" s="811"/>
      <c r="AG82" s="811"/>
      <c r="AH82" s="811"/>
      <c r="AI82" s="811"/>
      <c r="AJ82" s="811"/>
      <c r="AK82" s="811"/>
      <c r="AL82" s="811"/>
      <c r="AM82" s="811"/>
      <c r="AN82" s="811"/>
      <c r="AO82" s="811"/>
      <c r="AP82" s="811"/>
      <c r="AQ82" s="811"/>
      <c r="AR82" s="811"/>
      <c r="AS82" s="811"/>
      <c r="AT82" s="811"/>
      <c r="AU82" s="811"/>
      <c r="AV82" s="811"/>
      <c r="AW82" s="811"/>
      <c r="AX82" s="811"/>
      <c r="AY82" s="811"/>
      <c r="AZ82" s="866"/>
      <c r="BA82" s="866"/>
      <c r="BB82" s="866"/>
      <c r="BC82" s="866"/>
      <c r="BD82" s="867"/>
      <c r="BE82" s="123"/>
      <c r="BF82" s="123"/>
      <c r="BG82" s="123"/>
      <c r="BH82" s="123"/>
      <c r="BI82" s="123"/>
      <c r="BJ82" s="123"/>
      <c r="BK82" s="123"/>
      <c r="BL82" s="123"/>
      <c r="BM82" s="123"/>
      <c r="BN82" s="123"/>
      <c r="BO82" s="123"/>
      <c r="BP82" s="123"/>
      <c r="BQ82" s="120">
        <v>76</v>
      </c>
      <c r="BR82" s="125"/>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04"/>
    </row>
    <row r="83" spans="1:131" s="105" customFormat="1" ht="26.25" customHeight="1" x14ac:dyDescent="0.2">
      <c r="A83" s="119">
        <v>16</v>
      </c>
      <c r="B83" s="862"/>
      <c r="C83" s="863"/>
      <c r="D83" s="863"/>
      <c r="E83" s="863"/>
      <c r="F83" s="863"/>
      <c r="G83" s="863"/>
      <c r="H83" s="863"/>
      <c r="I83" s="863"/>
      <c r="J83" s="863"/>
      <c r="K83" s="863"/>
      <c r="L83" s="863"/>
      <c r="M83" s="863"/>
      <c r="N83" s="863"/>
      <c r="O83" s="863"/>
      <c r="P83" s="864"/>
      <c r="Q83" s="865"/>
      <c r="R83" s="811"/>
      <c r="S83" s="811"/>
      <c r="T83" s="811"/>
      <c r="U83" s="811"/>
      <c r="V83" s="811"/>
      <c r="W83" s="811"/>
      <c r="X83" s="811"/>
      <c r="Y83" s="811"/>
      <c r="Z83" s="811"/>
      <c r="AA83" s="811"/>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1"/>
      <c r="AZ83" s="866"/>
      <c r="BA83" s="866"/>
      <c r="BB83" s="866"/>
      <c r="BC83" s="866"/>
      <c r="BD83" s="867"/>
      <c r="BE83" s="123"/>
      <c r="BF83" s="123"/>
      <c r="BG83" s="123"/>
      <c r="BH83" s="123"/>
      <c r="BI83" s="123"/>
      <c r="BJ83" s="123"/>
      <c r="BK83" s="123"/>
      <c r="BL83" s="123"/>
      <c r="BM83" s="123"/>
      <c r="BN83" s="123"/>
      <c r="BO83" s="123"/>
      <c r="BP83" s="123"/>
      <c r="BQ83" s="120">
        <v>77</v>
      </c>
      <c r="BR83" s="125"/>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04"/>
    </row>
    <row r="84" spans="1:131" s="105" customFormat="1" ht="26.25" customHeight="1" x14ac:dyDescent="0.2">
      <c r="A84" s="119">
        <v>17</v>
      </c>
      <c r="B84" s="862"/>
      <c r="C84" s="863"/>
      <c r="D84" s="863"/>
      <c r="E84" s="863"/>
      <c r="F84" s="863"/>
      <c r="G84" s="863"/>
      <c r="H84" s="863"/>
      <c r="I84" s="863"/>
      <c r="J84" s="863"/>
      <c r="K84" s="863"/>
      <c r="L84" s="863"/>
      <c r="M84" s="863"/>
      <c r="N84" s="863"/>
      <c r="O84" s="863"/>
      <c r="P84" s="864"/>
      <c r="Q84" s="865"/>
      <c r="R84" s="811"/>
      <c r="S84" s="811"/>
      <c r="T84" s="811"/>
      <c r="U84" s="811"/>
      <c r="V84" s="811"/>
      <c r="W84" s="811"/>
      <c r="X84" s="811"/>
      <c r="Y84" s="811"/>
      <c r="Z84" s="811"/>
      <c r="AA84" s="811"/>
      <c r="AB84" s="811"/>
      <c r="AC84" s="811"/>
      <c r="AD84" s="811"/>
      <c r="AE84" s="811"/>
      <c r="AF84" s="811"/>
      <c r="AG84" s="811"/>
      <c r="AH84" s="811"/>
      <c r="AI84" s="811"/>
      <c r="AJ84" s="811"/>
      <c r="AK84" s="811"/>
      <c r="AL84" s="811"/>
      <c r="AM84" s="811"/>
      <c r="AN84" s="811"/>
      <c r="AO84" s="811"/>
      <c r="AP84" s="811"/>
      <c r="AQ84" s="811"/>
      <c r="AR84" s="811"/>
      <c r="AS84" s="811"/>
      <c r="AT84" s="811"/>
      <c r="AU84" s="811"/>
      <c r="AV84" s="811"/>
      <c r="AW84" s="811"/>
      <c r="AX84" s="811"/>
      <c r="AY84" s="811"/>
      <c r="AZ84" s="866"/>
      <c r="BA84" s="866"/>
      <c r="BB84" s="866"/>
      <c r="BC84" s="866"/>
      <c r="BD84" s="867"/>
      <c r="BE84" s="123"/>
      <c r="BF84" s="123"/>
      <c r="BG84" s="123"/>
      <c r="BH84" s="123"/>
      <c r="BI84" s="123"/>
      <c r="BJ84" s="123"/>
      <c r="BK84" s="123"/>
      <c r="BL84" s="123"/>
      <c r="BM84" s="123"/>
      <c r="BN84" s="123"/>
      <c r="BO84" s="123"/>
      <c r="BP84" s="123"/>
      <c r="BQ84" s="120">
        <v>78</v>
      </c>
      <c r="BR84" s="125"/>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04"/>
    </row>
    <row r="85" spans="1:131" s="105" customFormat="1" ht="26.25" customHeight="1" x14ac:dyDescent="0.2">
      <c r="A85" s="119">
        <v>18</v>
      </c>
      <c r="B85" s="862"/>
      <c r="C85" s="863"/>
      <c r="D85" s="863"/>
      <c r="E85" s="863"/>
      <c r="F85" s="863"/>
      <c r="G85" s="863"/>
      <c r="H85" s="863"/>
      <c r="I85" s="863"/>
      <c r="J85" s="863"/>
      <c r="K85" s="863"/>
      <c r="L85" s="863"/>
      <c r="M85" s="863"/>
      <c r="N85" s="863"/>
      <c r="O85" s="863"/>
      <c r="P85" s="864"/>
      <c r="Q85" s="865"/>
      <c r="R85" s="811"/>
      <c r="S85" s="811"/>
      <c r="T85" s="811"/>
      <c r="U85" s="811"/>
      <c r="V85" s="811"/>
      <c r="W85" s="811"/>
      <c r="X85" s="811"/>
      <c r="Y85" s="811"/>
      <c r="Z85" s="811"/>
      <c r="AA85" s="811"/>
      <c r="AB85" s="811"/>
      <c r="AC85" s="811"/>
      <c r="AD85" s="811"/>
      <c r="AE85" s="811"/>
      <c r="AF85" s="811"/>
      <c r="AG85" s="811"/>
      <c r="AH85" s="811"/>
      <c r="AI85" s="811"/>
      <c r="AJ85" s="811"/>
      <c r="AK85" s="811"/>
      <c r="AL85" s="811"/>
      <c r="AM85" s="811"/>
      <c r="AN85" s="811"/>
      <c r="AO85" s="811"/>
      <c r="AP85" s="811"/>
      <c r="AQ85" s="811"/>
      <c r="AR85" s="811"/>
      <c r="AS85" s="811"/>
      <c r="AT85" s="811"/>
      <c r="AU85" s="811"/>
      <c r="AV85" s="811"/>
      <c r="AW85" s="811"/>
      <c r="AX85" s="811"/>
      <c r="AY85" s="811"/>
      <c r="AZ85" s="866"/>
      <c r="BA85" s="866"/>
      <c r="BB85" s="866"/>
      <c r="BC85" s="866"/>
      <c r="BD85" s="867"/>
      <c r="BE85" s="123"/>
      <c r="BF85" s="123"/>
      <c r="BG85" s="123"/>
      <c r="BH85" s="123"/>
      <c r="BI85" s="123"/>
      <c r="BJ85" s="123"/>
      <c r="BK85" s="123"/>
      <c r="BL85" s="123"/>
      <c r="BM85" s="123"/>
      <c r="BN85" s="123"/>
      <c r="BO85" s="123"/>
      <c r="BP85" s="123"/>
      <c r="BQ85" s="120">
        <v>79</v>
      </c>
      <c r="BR85" s="125"/>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04"/>
    </row>
    <row r="86" spans="1:131" s="105" customFormat="1" ht="26.25" customHeight="1" x14ac:dyDescent="0.2">
      <c r="A86" s="119">
        <v>19</v>
      </c>
      <c r="B86" s="862"/>
      <c r="C86" s="863"/>
      <c r="D86" s="863"/>
      <c r="E86" s="863"/>
      <c r="F86" s="863"/>
      <c r="G86" s="863"/>
      <c r="H86" s="863"/>
      <c r="I86" s="863"/>
      <c r="J86" s="863"/>
      <c r="K86" s="863"/>
      <c r="L86" s="863"/>
      <c r="M86" s="863"/>
      <c r="N86" s="863"/>
      <c r="O86" s="863"/>
      <c r="P86" s="864"/>
      <c r="Q86" s="865"/>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811"/>
      <c r="AS86" s="811"/>
      <c r="AT86" s="811"/>
      <c r="AU86" s="811"/>
      <c r="AV86" s="811"/>
      <c r="AW86" s="811"/>
      <c r="AX86" s="811"/>
      <c r="AY86" s="811"/>
      <c r="AZ86" s="866"/>
      <c r="BA86" s="866"/>
      <c r="BB86" s="866"/>
      <c r="BC86" s="866"/>
      <c r="BD86" s="867"/>
      <c r="BE86" s="123"/>
      <c r="BF86" s="123"/>
      <c r="BG86" s="123"/>
      <c r="BH86" s="123"/>
      <c r="BI86" s="123"/>
      <c r="BJ86" s="123"/>
      <c r="BK86" s="123"/>
      <c r="BL86" s="123"/>
      <c r="BM86" s="123"/>
      <c r="BN86" s="123"/>
      <c r="BO86" s="123"/>
      <c r="BP86" s="123"/>
      <c r="BQ86" s="120">
        <v>80</v>
      </c>
      <c r="BR86" s="125"/>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04"/>
    </row>
    <row r="87" spans="1:131" s="105" customFormat="1" ht="26.25" customHeight="1" x14ac:dyDescent="0.2">
      <c r="A87" s="127">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123"/>
      <c r="BF87" s="123"/>
      <c r="BG87" s="123"/>
      <c r="BH87" s="123"/>
      <c r="BI87" s="123"/>
      <c r="BJ87" s="123"/>
      <c r="BK87" s="123"/>
      <c r="BL87" s="123"/>
      <c r="BM87" s="123"/>
      <c r="BN87" s="123"/>
      <c r="BO87" s="123"/>
      <c r="BP87" s="123"/>
      <c r="BQ87" s="120">
        <v>81</v>
      </c>
      <c r="BR87" s="125"/>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04"/>
    </row>
    <row r="88" spans="1:131" s="105" customFormat="1" ht="26.25" customHeight="1" thickBot="1" x14ac:dyDescent="0.25">
      <c r="A88" s="122" t="s">
        <v>337</v>
      </c>
      <c r="B88" s="771" t="s">
        <v>375</v>
      </c>
      <c r="C88" s="772"/>
      <c r="D88" s="772"/>
      <c r="E88" s="772"/>
      <c r="F88" s="772"/>
      <c r="G88" s="772"/>
      <c r="H88" s="772"/>
      <c r="I88" s="772"/>
      <c r="J88" s="772"/>
      <c r="K88" s="772"/>
      <c r="L88" s="772"/>
      <c r="M88" s="772"/>
      <c r="N88" s="772"/>
      <c r="O88" s="772"/>
      <c r="P88" s="773"/>
      <c r="Q88" s="825"/>
      <c r="R88" s="826"/>
      <c r="S88" s="826"/>
      <c r="T88" s="826"/>
      <c r="U88" s="826"/>
      <c r="V88" s="826"/>
      <c r="W88" s="826"/>
      <c r="X88" s="826"/>
      <c r="Y88" s="826"/>
      <c r="Z88" s="826"/>
      <c r="AA88" s="826"/>
      <c r="AB88" s="826"/>
      <c r="AC88" s="826"/>
      <c r="AD88" s="826"/>
      <c r="AE88" s="826"/>
      <c r="AF88" s="829">
        <v>7059</v>
      </c>
      <c r="AG88" s="829"/>
      <c r="AH88" s="829"/>
      <c r="AI88" s="829"/>
      <c r="AJ88" s="829"/>
      <c r="AK88" s="826"/>
      <c r="AL88" s="826"/>
      <c r="AM88" s="826"/>
      <c r="AN88" s="826"/>
      <c r="AO88" s="826"/>
      <c r="AP88" s="829" t="s">
        <v>376</v>
      </c>
      <c r="AQ88" s="829"/>
      <c r="AR88" s="829"/>
      <c r="AS88" s="829"/>
      <c r="AT88" s="829"/>
      <c r="AU88" s="829" t="s">
        <v>376</v>
      </c>
      <c r="AV88" s="829"/>
      <c r="AW88" s="829"/>
      <c r="AX88" s="829"/>
      <c r="AY88" s="829"/>
      <c r="AZ88" s="836"/>
      <c r="BA88" s="836"/>
      <c r="BB88" s="836"/>
      <c r="BC88" s="836"/>
      <c r="BD88" s="837"/>
      <c r="BE88" s="123"/>
      <c r="BF88" s="123"/>
      <c r="BG88" s="123"/>
      <c r="BH88" s="123"/>
      <c r="BI88" s="123"/>
      <c r="BJ88" s="123"/>
      <c r="BK88" s="123"/>
      <c r="BL88" s="123"/>
      <c r="BM88" s="123"/>
      <c r="BN88" s="123"/>
      <c r="BO88" s="123"/>
      <c r="BP88" s="123"/>
      <c r="BQ88" s="120">
        <v>82</v>
      </c>
      <c r="BR88" s="125"/>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04"/>
    </row>
    <row r="89" spans="1:131" s="105" customFormat="1" ht="26.25" hidden="1" customHeight="1" x14ac:dyDescent="0.2">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04"/>
    </row>
    <row r="90" spans="1:131" s="105" customFormat="1" ht="26.25" hidden="1" customHeight="1" x14ac:dyDescent="0.2">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04"/>
    </row>
    <row r="91" spans="1:131" s="105" customFormat="1" ht="26.25" hidden="1" customHeight="1" x14ac:dyDescent="0.2">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04"/>
    </row>
    <row r="92" spans="1:131" s="105" customFormat="1" ht="26.25" hidden="1" customHeight="1" x14ac:dyDescent="0.2">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04"/>
    </row>
    <row r="93" spans="1:131" s="105" customFormat="1" ht="26.25" hidden="1" customHeight="1" x14ac:dyDescent="0.2">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04"/>
    </row>
    <row r="94" spans="1:131" s="105" customFormat="1" ht="26.25" hidden="1" customHeight="1" x14ac:dyDescent="0.2">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04"/>
    </row>
    <row r="95" spans="1:131" s="105" customFormat="1" ht="26.25" hidden="1" customHeight="1" x14ac:dyDescent="0.2">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04"/>
    </row>
    <row r="96" spans="1:131" s="105" customFormat="1" ht="26.25" hidden="1" customHeight="1" x14ac:dyDescent="0.2">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04"/>
    </row>
    <row r="97" spans="1:131" s="105" customFormat="1" ht="26.25" hidden="1" customHeight="1" x14ac:dyDescent="0.2">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04"/>
    </row>
    <row r="98" spans="1:131" s="105" customFormat="1" ht="26.25" hidden="1" customHeight="1" x14ac:dyDescent="0.2">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04"/>
    </row>
    <row r="99" spans="1:131" s="105" customFormat="1" ht="26.25" hidden="1" customHeight="1" x14ac:dyDescent="0.2">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04"/>
    </row>
    <row r="100" spans="1:131" s="105" customFormat="1" ht="26.25" hidden="1" customHeight="1" x14ac:dyDescent="0.2">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04"/>
    </row>
    <row r="101" spans="1:131" s="105" customFormat="1" ht="26.25" hidden="1" customHeight="1" x14ac:dyDescent="0.2">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04"/>
    </row>
    <row r="102" spans="1:131" s="105" customFormat="1" ht="26.25" customHeight="1" thickBot="1" x14ac:dyDescent="0.25">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337</v>
      </c>
      <c r="BR102" s="771" t="s">
        <v>377</v>
      </c>
      <c r="BS102" s="772"/>
      <c r="BT102" s="772"/>
      <c r="BU102" s="772"/>
      <c r="BV102" s="772"/>
      <c r="BW102" s="772"/>
      <c r="BX102" s="772"/>
      <c r="BY102" s="772"/>
      <c r="BZ102" s="772"/>
      <c r="CA102" s="772"/>
      <c r="CB102" s="772"/>
      <c r="CC102" s="772"/>
      <c r="CD102" s="772"/>
      <c r="CE102" s="772"/>
      <c r="CF102" s="772"/>
      <c r="CG102" s="773"/>
      <c r="CH102" s="878"/>
      <c r="CI102" s="879"/>
      <c r="CJ102" s="879"/>
      <c r="CK102" s="879"/>
      <c r="CL102" s="880"/>
      <c r="CM102" s="878"/>
      <c r="CN102" s="879"/>
      <c r="CO102" s="879"/>
      <c r="CP102" s="879"/>
      <c r="CQ102" s="880"/>
      <c r="CR102" s="881">
        <v>212</v>
      </c>
      <c r="CS102" s="839"/>
      <c r="CT102" s="839"/>
      <c r="CU102" s="839"/>
      <c r="CV102" s="882"/>
      <c r="CW102" s="881">
        <v>42</v>
      </c>
      <c r="CX102" s="839"/>
      <c r="CY102" s="839"/>
      <c r="CZ102" s="839"/>
      <c r="DA102" s="882"/>
      <c r="DB102" s="881">
        <v>991</v>
      </c>
      <c r="DC102" s="839"/>
      <c r="DD102" s="839"/>
      <c r="DE102" s="839"/>
      <c r="DF102" s="882"/>
      <c r="DG102" s="881" t="s">
        <v>321</v>
      </c>
      <c r="DH102" s="839"/>
      <c r="DI102" s="839"/>
      <c r="DJ102" s="839"/>
      <c r="DK102" s="882"/>
      <c r="DL102" s="881" t="s">
        <v>321</v>
      </c>
      <c r="DM102" s="839"/>
      <c r="DN102" s="839"/>
      <c r="DO102" s="839"/>
      <c r="DP102" s="882"/>
      <c r="DQ102" s="881" t="s">
        <v>321</v>
      </c>
      <c r="DR102" s="839"/>
      <c r="DS102" s="839"/>
      <c r="DT102" s="839"/>
      <c r="DU102" s="882"/>
      <c r="DV102" s="905"/>
      <c r="DW102" s="906"/>
      <c r="DX102" s="906"/>
      <c r="DY102" s="906"/>
      <c r="DZ102" s="907"/>
      <c r="EA102" s="104"/>
    </row>
    <row r="103" spans="1:131" s="105" customFormat="1" ht="26.25" customHeight="1" x14ac:dyDescent="0.2">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8" t="s">
        <v>378</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04"/>
    </row>
    <row r="104" spans="1:131" s="105" customFormat="1" ht="26.25" customHeight="1" x14ac:dyDescent="0.2">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9" t="s">
        <v>379</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04"/>
    </row>
    <row r="105" spans="1:131" s="105" customFormat="1" ht="11.25" customHeight="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5">
      <c r="A107" s="133" t="s">
        <v>380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2">
      <c r="A108" s="910" t="s">
        <v>382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383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04" customFormat="1" ht="26.25" customHeight="1" x14ac:dyDescent="0.2">
      <c r="A109" s="903" t="s">
        <v>384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385</v>
      </c>
      <c r="AB109" s="884"/>
      <c r="AC109" s="884"/>
      <c r="AD109" s="884"/>
      <c r="AE109" s="885"/>
      <c r="AF109" s="883" t="s">
        <v>241</v>
      </c>
      <c r="AG109" s="884"/>
      <c r="AH109" s="884"/>
      <c r="AI109" s="884"/>
      <c r="AJ109" s="885"/>
      <c r="AK109" s="883" t="s">
        <v>240</v>
      </c>
      <c r="AL109" s="884"/>
      <c r="AM109" s="884"/>
      <c r="AN109" s="884"/>
      <c r="AO109" s="885"/>
      <c r="AP109" s="883" t="s">
        <v>386</v>
      </c>
      <c r="AQ109" s="884"/>
      <c r="AR109" s="884"/>
      <c r="AS109" s="884"/>
      <c r="AT109" s="886"/>
      <c r="AU109" s="903" t="s">
        <v>384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385</v>
      </c>
      <c r="BR109" s="884"/>
      <c r="BS109" s="884"/>
      <c r="BT109" s="884"/>
      <c r="BU109" s="885"/>
      <c r="BV109" s="883" t="s">
        <v>241</v>
      </c>
      <c r="BW109" s="884"/>
      <c r="BX109" s="884"/>
      <c r="BY109" s="884"/>
      <c r="BZ109" s="885"/>
      <c r="CA109" s="883" t="s">
        <v>240</v>
      </c>
      <c r="CB109" s="884"/>
      <c r="CC109" s="884"/>
      <c r="CD109" s="884"/>
      <c r="CE109" s="885"/>
      <c r="CF109" s="904" t="s">
        <v>386</v>
      </c>
      <c r="CG109" s="904"/>
      <c r="CH109" s="904"/>
      <c r="CI109" s="904"/>
      <c r="CJ109" s="904"/>
      <c r="CK109" s="883" t="s">
        <v>387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385</v>
      </c>
      <c r="DH109" s="884"/>
      <c r="DI109" s="884"/>
      <c r="DJ109" s="884"/>
      <c r="DK109" s="885"/>
      <c r="DL109" s="883" t="s">
        <v>241</v>
      </c>
      <c r="DM109" s="884"/>
      <c r="DN109" s="884"/>
      <c r="DO109" s="884"/>
      <c r="DP109" s="885"/>
      <c r="DQ109" s="883" t="s">
        <v>240</v>
      </c>
      <c r="DR109" s="884"/>
      <c r="DS109" s="884"/>
      <c r="DT109" s="884"/>
      <c r="DU109" s="885"/>
      <c r="DV109" s="883" t="s">
        <v>386</v>
      </c>
      <c r="DW109" s="884"/>
      <c r="DX109" s="884"/>
      <c r="DY109" s="884"/>
      <c r="DZ109" s="886"/>
    </row>
    <row r="110" spans="1:131" s="104" customFormat="1" ht="26.25" customHeight="1" x14ac:dyDescent="0.2">
      <c r="A110" s="887" t="s">
        <v>388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8203474</v>
      </c>
      <c r="AB110" s="891"/>
      <c r="AC110" s="891"/>
      <c r="AD110" s="891"/>
      <c r="AE110" s="892"/>
      <c r="AF110" s="893">
        <v>8242932</v>
      </c>
      <c r="AG110" s="891"/>
      <c r="AH110" s="891"/>
      <c r="AI110" s="891"/>
      <c r="AJ110" s="892"/>
      <c r="AK110" s="893">
        <v>8190296</v>
      </c>
      <c r="AL110" s="891"/>
      <c r="AM110" s="891"/>
      <c r="AN110" s="891"/>
      <c r="AO110" s="892"/>
      <c r="AP110" s="894">
        <v>23.1</v>
      </c>
      <c r="AQ110" s="895"/>
      <c r="AR110" s="895"/>
      <c r="AS110" s="895"/>
      <c r="AT110" s="896"/>
      <c r="AU110" s="897" t="s">
        <v>389</v>
      </c>
      <c r="AV110" s="898"/>
      <c r="AW110" s="898"/>
      <c r="AX110" s="898"/>
      <c r="AY110" s="898"/>
      <c r="AZ110" s="939" t="s">
        <v>390</v>
      </c>
      <c r="BA110" s="888"/>
      <c r="BB110" s="888"/>
      <c r="BC110" s="888"/>
      <c r="BD110" s="888"/>
      <c r="BE110" s="888"/>
      <c r="BF110" s="888"/>
      <c r="BG110" s="888"/>
      <c r="BH110" s="888"/>
      <c r="BI110" s="888"/>
      <c r="BJ110" s="888"/>
      <c r="BK110" s="888"/>
      <c r="BL110" s="888"/>
      <c r="BM110" s="888"/>
      <c r="BN110" s="888"/>
      <c r="BO110" s="888"/>
      <c r="BP110" s="889"/>
      <c r="BQ110" s="925">
        <v>79483471</v>
      </c>
      <c r="BR110" s="926"/>
      <c r="BS110" s="926"/>
      <c r="BT110" s="926"/>
      <c r="BU110" s="926"/>
      <c r="BV110" s="926">
        <v>77541987</v>
      </c>
      <c r="BW110" s="926"/>
      <c r="BX110" s="926"/>
      <c r="BY110" s="926"/>
      <c r="BZ110" s="926"/>
      <c r="CA110" s="926">
        <v>75185320</v>
      </c>
      <c r="CB110" s="926"/>
      <c r="CC110" s="926"/>
      <c r="CD110" s="926"/>
      <c r="CE110" s="926"/>
      <c r="CF110" s="940">
        <v>211.9</v>
      </c>
      <c r="CG110" s="941"/>
      <c r="CH110" s="941"/>
      <c r="CI110" s="941"/>
      <c r="CJ110" s="941"/>
      <c r="CK110" s="942" t="s">
        <v>391</v>
      </c>
      <c r="CL110" s="943"/>
      <c r="CM110" s="922" t="s">
        <v>392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67</v>
      </c>
      <c r="DH110" s="926"/>
      <c r="DI110" s="926"/>
      <c r="DJ110" s="926"/>
      <c r="DK110" s="926"/>
      <c r="DL110" s="926" t="s">
        <v>67</v>
      </c>
      <c r="DM110" s="926"/>
      <c r="DN110" s="926"/>
      <c r="DO110" s="926"/>
      <c r="DP110" s="926"/>
      <c r="DQ110" s="926" t="s">
        <v>67</v>
      </c>
      <c r="DR110" s="926"/>
      <c r="DS110" s="926"/>
      <c r="DT110" s="926"/>
      <c r="DU110" s="926"/>
      <c r="DV110" s="927" t="s">
        <v>67</v>
      </c>
      <c r="DW110" s="927"/>
      <c r="DX110" s="927"/>
      <c r="DY110" s="927"/>
      <c r="DZ110" s="928"/>
    </row>
    <row r="111" spans="1:131" s="104" customFormat="1" ht="26.25" customHeight="1" x14ac:dyDescent="0.2">
      <c r="A111" s="929" t="s">
        <v>393</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67</v>
      </c>
      <c r="AB111" s="933"/>
      <c r="AC111" s="933"/>
      <c r="AD111" s="933"/>
      <c r="AE111" s="934"/>
      <c r="AF111" s="935" t="s">
        <v>67</v>
      </c>
      <c r="AG111" s="933"/>
      <c r="AH111" s="933"/>
      <c r="AI111" s="933"/>
      <c r="AJ111" s="934"/>
      <c r="AK111" s="935" t="s">
        <v>67</v>
      </c>
      <c r="AL111" s="933"/>
      <c r="AM111" s="933"/>
      <c r="AN111" s="933"/>
      <c r="AO111" s="934"/>
      <c r="AP111" s="936" t="s">
        <v>67</v>
      </c>
      <c r="AQ111" s="937"/>
      <c r="AR111" s="937"/>
      <c r="AS111" s="937"/>
      <c r="AT111" s="938"/>
      <c r="AU111" s="899"/>
      <c r="AV111" s="900"/>
      <c r="AW111" s="900"/>
      <c r="AX111" s="900"/>
      <c r="AY111" s="900"/>
      <c r="AZ111" s="948" t="s">
        <v>394</v>
      </c>
      <c r="BA111" s="949"/>
      <c r="BB111" s="949"/>
      <c r="BC111" s="949"/>
      <c r="BD111" s="949"/>
      <c r="BE111" s="949"/>
      <c r="BF111" s="949"/>
      <c r="BG111" s="949"/>
      <c r="BH111" s="949"/>
      <c r="BI111" s="949"/>
      <c r="BJ111" s="949"/>
      <c r="BK111" s="949"/>
      <c r="BL111" s="949"/>
      <c r="BM111" s="949"/>
      <c r="BN111" s="949"/>
      <c r="BO111" s="949"/>
      <c r="BP111" s="950"/>
      <c r="BQ111" s="918">
        <v>539070</v>
      </c>
      <c r="BR111" s="919"/>
      <c r="BS111" s="919"/>
      <c r="BT111" s="919"/>
      <c r="BU111" s="919"/>
      <c r="BV111" s="919">
        <v>403469</v>
      </c>
      <c r="BW111" s="919"/>
      <c r="BX111" s="919"/>
      <c r="BY111" s="919"/>
      <c r="BZ111" s="919"/>
      <c r="CA111" s="919">
        <v>267804</v>
      </c>
      <c r="CB111" s="919"/>
      <c r="CC111" s="919"/>
      <c r="CD111" s="919"/>
      <c r="CE111" s="919"/>
      <c r="CF111" s="913">
        <v>0.8</v>
      </c>
      <c r="CG111" s="914"/>
      <c r="CH111" s="914"/>
      <c r="CI111" s="914"/>
      <c r="CJ111" s="914"/>
      <c r="CK111" s="944"/>
      <c r="CL111" s="945"/>
      <c r="CM111" s="915" t="s">
        <v>395</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67</v>
      </c>
      <c r="DH111" s="919"/>
      <c r="DI111" s="919"/>
      <c r="DJ111" s="919"/>
      <c r="DK111" s="919"/>
      <c r="DL111" s="919" t="s">
        <v>67</v>
      </c>
      <c r="DM111" s="919"/>
      <c r="DN111" s="919"/>
      <c r="DO111" s="919"/>
      <c r="DP111" s="919"/>
      <c r="DQ111" s="919" t="s">
        <v>67</v>
      </c>
      <c r="DR111" s="919"/>
      <c r="DS111" s="919"/>
      <c r="DT111" s="919"/>
      <c r="DU111" s="919"/>
      <c r="DV111" s="920" t="s">
        <v>67</v>
      </c>
      <c r="DW111" s="920"/>
      <c r="DX111" s="920"/>
      <c r="DY111" s="920"/>
      <c r="DZ111" s="921"/>
    </row>
    <row r="112" spans="1:131" s="104" customFormat="1" ht="26.25" customHeight="1" x14ac:dyDescent="0.2">
      <c r="A112" s="951" t="s">
        <v>396</v>
      </c>
      <c r="B112" s="952"/>
      <c r="C112" s="949" t="s">
        <v>397</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67</v>
      </c>
      <c r="AB112" s="958"/>
      <c r="AC112" s="958"/>
      <c r="AD112" s="958"/>
      <c r="AE112" s="959"/>
      <c r="AF112" s="960" t="s">
        <v>67</v>
      </c>
      <c r="AG112" s="958"/>
      <c r="AH112" s="958"/>
      <c r="AI112" s="958"/>
      <c r="AJ112" s="959"/>
      <c r="AK112" s="960" t="s">
        <v>67</v>
      </c>
      <c r="AL112" s="958"/>
      <c r="AM112" s="958"/>
      <c r="AN112" s="958"/>
      <c r="AO112" s="959"/>
      <c r="AP112" s="961" t="s">
        <v>67</v>
      </c>
      <c r="AQ112" s="962"/>
      <c r="AR112" s="962"/>
      <c r="AS112" s="962"/>
      <c r="AT112" s="963"/>
      <c r="AU112" s="899"/>
      <c r="AV112" s="900"/>
      <c r="AW112" s="900"/>
      <c r="AX112" s="900"/>
      <c r="AY112" s="900"/>
      <c r="AZ112" s="948" t="s">
        <v>398</v>
      </c>
      <c r="BA112" s="949"/>
      <c r="BB112" s="949"/>
      <c r="BC112" s="949"/>
      <c r="BD112" s="949"/>
      <c r="BE112" s="949"/>
      <c r="BF112" s="949"/>
      <c r="BG112" s="949"/>
      <c r="BH112" s="949"/>
      <c r="BI112" s="949"/>
      <c r="BJ112" s="949"/>
      <c r="BK112" s="949"/>
      <c r="BL112" s="949"/>
      <c r="BM112" s="949"/>
      <c r="BN112" s="949"/>
      <c r="BO112" s="949"/>
      <c r="BP112" s="950"/>
      <c r="BQ112" s="918">
        <v>16806796</v>
      </c>
      <c r="BR112" s="919"/>
      <c r="BS112" s="919"/>
      <c r="BT112" s="919"/>
      <c r="BU112" s="919"/>
      <c r="BV112" s="919">
        <v>16377865</v>
      </c>
      <c r="BW112" s="919"/>
      <c r="BX112" s="919"/>
      <c r="BY112" s="919"/>
      <c r="BZ112" s="919"/>
      <c r="CA112" s="919">
        <v>15665297</v>
      </c>
      <c r="CB112" s="919"/>
      <c r="CC112" s="919"/>
      <c r="CD112" s="919"/>
      <c r="CE112" s="919"/>
      <c r="CF112" s="913">
        <v>44.2</v>
      </c>
      <c r="CG112" s="914"/>
      <c r="CH112" s="914"/>
      <c r="CI112" s="914"/>
      <c r="CJ112" s="914"/>
      <c r="CK112" s="944"/>
      <c r="CL112" s="945"/>
      <c r="CM112" s="915" t="s">
        <v>399</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67</v>
      </c>
      <c r="DH112" s="919"/>
      <c r="DI112" s="919"/>
      <c r="DJ112" s="919"/>
      <c r="DK112" s="919"/>
      <c r="DL112" s="919" t="s">
        <v>67</v>
      </c>
      <c r="DM112" s="919"/>
      <c r="DN112" s="919"/>
      <c r="DO112" s="919"/>
      <c r="DP112" s="919"/>
      <c r="DQ112" s="919" t="s">
        <v>67</v>
      </c>
      <c r="DR112" s="919"/>
      <c r="DS112" s="919"/>
      <c r="DT112" s="919"/>
      <c r="DU112" s="919"/>
      <c r="DV112" s="920" t="s">
        <v>67</v>
      </c>
      <c r="DW112" s="920"/>
      <c r="DX112" s="920"/>
      <c r="DY112" s="920"/>
      <c r="DZ112" s="921"/>
    </row>
    <row r="113" spans="1:130" s="104" customFormat="1" ht="26.25" customHeight="1" x14ac:dyDescent="0.2">
      <c r="A113" s="953"/>
      <c r="B113" s="954"/>
      <c r="C113" s="949" t="s">
        <v>400</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1495656</v>
      </c>
      <c r="AB113" s="933"/>
      <c r="AC113" s="933"/>
      <c r="AD113" s="933"/>
      <c r="AE113" s="934"/>
      <c r="AF113" s="935">
        <v>1408938</v>
      </c>
      <c r="AG113" s="933"/>
      <c r="AH113" s="933"/>
      <c r="AI113" s="933"/>
      <c r="AJ113" s="934"/>
      <c r="AK113" s="935">
        <v>1413960</v>
      </c>
      <c r="AL113" s="933"/>
      <c r="AM113" s="933"/>
      <c r="AN113" s="933"/>
      <c r="AO113" s="934"/>
      <c r="AP113" s="936">
        <v>4</v>
      </c>
      <c r="AQ113" s="937"/>
      <c r="AR113" s="937"/>
      <c r="AS113" s="937"/>
      <c r="AT113" s="938"/>
      <c r="AU113" s="899"/>
      <c r="AV113" s="900"/>
      <c r="AW113" s="900"/>
      <c r="AX113" s="900"/>
      <c r="AY113" s="900"/>
      <c r="AZ113" s="948" t="s">
        <v>401</v>
      </c>
      <c r="BA113" s="949"/>
      <c r="BB113" s="949"/>
      <c r="BC113" s="949"/>
      <c r="BD113" s="949"/>
      <c r="BE113" s="949"/>
      <c r="BF113" s="949"/>
      <c r="BG113" s="949"/>
      <c r="BH113" s="949"/>
      <c r="BI113" s="949"/>
      <c r="BJ113" s="949"/>
      <c r="BK113" s="949"/>
      <c r="BL113" s="949"/>
      <c r="BM113" s="949"/>
      <c r="BN113" s="949"/>
      <c r="BO113" s="949"/>
      <c r="BP113" s="950"/>
      <c r="BQ113" s="918" t="s">
        <v>67</v>
      </c>
      <c r="BR113" s="919"/>
      <c r="BS113" s="919"/>
      <c r="BT113" s="919"/>
      <c r="BU113" s="919"/>
      <c r="BV113" s="919" t="s">
        <v>67</v>
      </c>
      <c r="BW113" s="919"/>
      <c r="BX113" s="919"/>
      <c r="BY113" s="919"/>
      <c r="BZ113" s="919"/>
      <c r="CA113" s="919" t="s">
        <v>67</v>
      </c>
      <c r="CB113" s="919"/>
      <c r="CC113" s="919"/>
      <c r="CD113" s="919"/>
      <c r="CE113" s="919"/>
      <c r="CF113" s="913" t="s">
        <v>67</v>
      </c>
      <c r="CG113" s="914"/>
      <c r="CH113" s="914"/>
      <c r="CI113" s="914"/>
      <c r="CJ113" s="914"/>
      <c r="CK113" s="944"/>
      <c r="CL113" s="945"/>
      <c r="CM113" s="915" t="s">
        <v>402</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v>524916</v>
      </c>
      <c r="DH113" s="958"/>
      <c r="DI113" s="958"/>
      <c r="DJ113" s="958"/>
      <c r="DK113" s="959"/>
      <c r="DL113" s="960">
        <v>393687</v>
      </c>
      <c r="DM113" s="958"/>
      <c r="DN113" s="958"/>
      <c r="DO113" s="958"/>
      <c r="DP113" s="959"/>
      <c r="DQ113" s="960">
        <v>262458</v>
      </c>
      <c r="DR113" s="958"/>
      <c r="DS113" s="958"/>
      <c r="DT113" s="958"/>
      <c r="DU113" s="959"/>
      <c r="DV113" s="961">
        <v>0.7</v>
      </c>
      <c r="DW113" s="962"/>
      <c r="DX113" s="962"/>
      <c r="DY113" s="962"/>
      <c r="DZ113" s="963"/>
    </row>
    <row r="114" spans="1:130" s="104" customFormat="1" ht="26.25" customHeight="1" x14ac:dyDescent="0.2">
      <c r="A114" s="953"/>
      <c r="B114" s="954"/>
      <c r="C114" s="949" t="s">
        <v>403</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t="s">
        <v>67</v>
      </c>
      <c r="AB114" s="958"/>
      <c r="AC114" s="958"/>
      <c r="AD114" s="958"/>
      <c r="AE114" s="959"/>
      <c r="AF114" s="960" t="s">
        <v>67</v>
      </c>
      <c r="AG114" s="958"/>
      <c r="AH114" s="958"/>
      <c r="AI114" s="958"/>
      <c r="AJ114" s="959"/>
      <c r="AK114" s="960" t="s">
        <v>67</v>
      </c>
      <c r="AL114" s="958"/>
      <c r="AM114" s="958"/>
      <c r="AN114" s="958"/>
      <c r="AO114" s="959"/>
      <c r="AP114" s="961" t="s">
        <v>67</v>
      </c>
      <c r="AQ114" s="962"/>
      <c r="AR114" s="962"/>
      <c r="AS114" s="962"/>
      <c r="AT114" s="963"/>
      <c r="AU114" s="899"/>
      <c r="AV114" s="900"/>
      <c r="AW114" s="900"/>
      <c r="AX114" s="900"/>
      <c r="AY114" s="900"/>
      <c r="AZ114" s="948" t="s">
        <v>404</v>
      </c>
      <c r="BA114" s="949"/>
      <c r="BB114" s="949"/>
      <c r="BC114" s="949"/>
      <c r="BD114" s="949"/>
      <c r="BE114" s="949"/>
      <c r="BF114" s="949"/>
      <c r="BG114" s="949"/>
      <c r="BH114" s="949"/>
      <c r="BI114" s="949"/>
      <c r="BJ114" s="949"/>
      <c r="BK114" s="949"/>
      <c r="BL114" s="949"/>
      <c r="BM114" s="949"/>
      <c r="BN114" s="949"/>
      <c r="BO114" s="949"/>
      <c r="BP114" s="950"/>
      <c r="BQ114" s="918">
        <v>12044099</v>
      </c>
      <c r="BR114" s="919"/>
      <c r="BS114" s="919"/>
      <c r="BT114" s="919"/>
      <c r="BU114" s="919"/>
      <c r="BV114" s="919">
        <v>11878288</v>
      </c>
      <c r="BW114" s="919"/>
      <c r="BX114" s="919"/>
      <c r="BY114" s="919"/>
      <c r="BZ114" s="919"/>
      <c r="CA114" s="919">
        <v>11602428</v>
      </c>
      <c r="CB114" s="919"/>
      <c r="CC114" s="919"/>
      <c r="CD114" s="919"/>
      <c r="CE114" s="919"/>
      <c r="CF114" s="913">
        <v>32.700000000000003</v>
      </c>
      <c r="CG114" s="914"/>
      <c r="CH114" s="914"/>
      <c r="CI114" s="914"/>
      <c r="CJ114" s="914"/>
      <c r="CK114" s="944"/>
      <c r="CL114" s="945"/>
      <c r="CM114" s="915" t="s">
        <v>405</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67</v>
      </c>
      <c r="DH114" s="958"/>
      <c r="DI114" s="958"/>
      <c r="DJ114" s="958"/>
      <c r="DK114" s="959"/>
      <c r="DL114" s="960" t="s">
        <v>67</v>
      </c>
      <c r="DM114" s="958"/>
      <c r="DN114" s="958"/>
      <c r="DO114" s="958"/>
      <c r="DP114" s="959"/>
      <c r="DQ114" s="960" t="s">
        <v>67</v>
      </c>
      <c r="DR114" s="958"/>
      <c r="DS114" s="958"/>
      <c r="DT114" s="958"/>
      <c r="DU114" s="959"/>
      <c r="DV114" s="961" t="s">
        <v>67</v>
      </c>
      <c r="DW114" s="962"/>
      <c r="DX114" s="962"/>
      <c r="DY114" s="962"/>
      <c r="DZ114" s="963"/>
    </row>
    <row r="115" spans="1:130" s="104" customFormat="1" ht="26.25" customHeight="1" x14ac:dyDescent="0.2">
      <c r="A115" s="953"/>
      <c r="B115" s="954"/>
      <c r="C115" s="949" t="s">
        <v>406</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135807</v>
      </c>
      <c r="AB115" s="933"/>
      <c r="AC115" s="933"/>
      <c r="AD115" s="933"/>
      <c r="AE115" s="934"/>
      <c r="AF115" s="935">
        <v>135808</v>
      </c>
      <c r="AG115" s="933"/>
      <c r="AH115" s="933"/>
      <c r="AI115" s="933"/>
      <c r="AJ115" s="934"/>
      <c r="AK115" s="935">
        <v>135808</v>
      </c>
      <c r="AL115" s="933"/>
      <c r="AM115" s="933"/>
      <c r="AN115" s="933"/>
      <c r="AO115" s="934"/>
      <c r="AP115" s="936">
        <v>0.4</v>
      </c>
      <c r="AQ115" s="937"/>
      <c r="AR115" s="937"/>
      <c r="AS115" s="937"/>
      <c r="AT115" s="938"/>
      <c r="AU115" s="899"/>
      <c r="AV115" s="900"/>
      <c r="AW115" s="900"/>
      <c r="AX115" s="900"/>
      <c r="AY115" s="900"/>
      <c r="AZ115" s="948" t="s">
        <v>407</v>
      </c>
      <c r="BA115" s="949"/>
      <c r="BB115" s="949"/>
      <c r="BC115" s="949"/>
      <c r="BD115" s="949"/>
      <c r="BE115" s="949"/>
      <c r="BF115" s="949"/>
      <c r="BG115" s="949"/>
      <c r="BH115" s="949"/>
      <c r="BI115" s="949"/>
      <c r="BJ115" s="949"/>
      <c r="BK115" s="949"/>
      <c r="BL115" s="949"/>
      <c r="BM115" s="949"/>
      <c r="BN115" s="949"/>
      <c r="BO115" s="949"/>
      <c r="BP115" s="950"/>
      <c r="BQ115" s="918" t="s">
        <v>67</v>
      </c>
      <c r="BR115" s="919"/>
      <c r="BS115" s="919"/>
      <c r="BT115" s="919"/>
      <c r="BU115" s="919"/>
      <c r="BV115" s="919" t="s">
        <v>67</v>
      </c>
      <c r="BW115" s="919"/>
      <c r="BX115" s="919"/>
      <c r="BY115" s="919"/>
      <c r="BZ115" s="919"/>
      <c r="CA115" s="919" t="s">
        <v>67</v>
      </c>
      <c r="CB115" s="919"/>
      <c r="CC115" s="919"/>
      <c r="CD115" s="919"/>
      <c r="CE115" s="919"/>
      <c r="CF115" s="913" t="s">
        <v>67</v>
      </c>
      <c r="CG115" s="914"/>
      <c r="CH115" s="914"/>
      <c r="CI115" s="914"/>
      <c r="CJ115" s="914"/>
      <c r="CK115" s="944"/>
      <c r="CL115" s="945"/>
      <c r="CM115" s="948" t="s">
        <v>408</v>
      </c>
      <c r="CN115" s="969"/>
      <c r="CO115" s="969"/>
      <c r="CP115" s="969"/>
      <c r="CQ115" s="969"/>
      <c r="CR115" s="969"/>
      <c r="CS115" s="969"/>
      <c r="CT115" s="969"/>
      <c r="CU115" s="969"/>
      <c r="CV115" s="969"/>
      <c r="CW115" s="969"/>
      <c r="CX115" s="969"/>
      <c r="CY115" s="969"/>
      <c r="CZ115" s="969"/>
      <c r="DA115" s="969"/>
      <c r="DB115" s="969"/>
      <c r="DC115" s="969"/>
      <c r="DD115" s="969"/>
      <c r="DE115" s="969"/>
      <c r="DF115" s="950"/>
      <c r="DG115" s="957" t="s">
        <v>67</v>
      </c>
      <c r="DH115" s="958"/>
      <c r="DI115" s="958"/>
      <c r="DJ115" s="958"/>
      <c r="DK115" s="959"/>
      <c r="DL115" s="960" t="s">
        <v>67</v>
      </c>
      <c r="DM115" s="958"/>
      <c r="DN115" s="958"/>
      <c r="DO115" s="958"/>
      <c r="DP115" s="959"/>
      <c r="DQ115" s="960" t="s">
        <v>67</v>
      </c>
      <c r="DR115" s="958"/>
      <c r="DS115" s="958"/>
      <c r="DT115" s="958"/>
      <c r="DU115" s="959"/>
      <c r="DV115" s="961" t="s">
        <v>67</v>
      </c>
      <c r="DW115" s="962"/>
      <c r="DX115" s="962"/>
      <c r="DY115" s="962"/>
      <c r="DZ115" s="963"/>
    </row>
    <row r="116" spans="1:130" s="104" customFormat="1" ht="26.25" customHeight="1" x14ac:dyDescent="0.2">
      <c r="A116" s="955"/>
      <c r="B116" s="956"/>
      <c r="C116" s="964" t="s">
        <v>409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67</v>
      </c>
      <c r="AB116" s="958"/>
      <c r="AC116" s="958"/>
      <c r="AD116" s="958"/>
      <c r="AE116" s="959"/>
      <c r="AF116" s="960" t="s">
        <v>67</v>
      </c>
      <c r="AG116" s="958"/>
      <c r="AH116" s="958"/>
      <c r="AI116" s="958"/>
      <c r="AJ116" s="959"/>
      <c r="AK116" s="960" t="s">
        <v>67</v>
      </c>
      <c r="AL116" s="958"/>
      <c r="AM116" s="958"/>
      <c r="AN116" s="958"/>
      <c r="AO116" s="959"/>
      <c r="AP116" s="961" t="s">
        <v>67</v>
      </c>
      <c r="AQ116" s="962"/>
      <c r="AR116" s="962"/>
      <c r="AS116" s="962"/>
      <c r="AT116" s="963"/>
      <c r="AU116" s="899"/>
      <c r="AV116" s="900"/>
      <c r="AW116" s="900"/>
      <c r="AX116" s="900"/>
      <c r="AY116" s="900"/>
      <c r="AZ116" s="966" t="s">
        <v>410</v>
      </c>
      <c r="BA116" s="967"/>
      <c r="BB116" s="967"/>
      <c r="BC116" s="967"/>
      <c r="BD116" s="967"/>
      <c r="BE116" s="967"/>
      <c r="BF116" s="967"/>
      <c r="BG116" s="967"/>
      <c r="BH116" s="967"/>
      <c r="BI116" s="967"/>
      <c r="BJ116" s="967"/>
      <c r="BK116" s="967"/>
      <c r="BL116" s="967"/>
      <c r="BM116" s="967"/>
      <c r="BN116" s="967"/>
      <c r="BO116" s="967"/>
      <c r="BP116" s="968"/>
      <c r="BQ116" s="918" t="s">
        <v>67</v>
      </c>
      <c r="BR116" s="919"/>
      <c r="BS116" s="919"/>
      <c r="BT116" s="919"/>
      <c r="BU116" s="919"/>
      <c r="BV116" s="919" t="s">
        <v>67</v>
      </c>
      <c r="BW116" s="919"/>
      <c r="BX116" s="919"/>
      <c r="BY116" s="919"/>
      <c r="BZ116" s="919"/>
      <c r="CA116" s="919" t="s">
        <v>67</v>
      </c>
      <c r="CB116" s="919"/>
      <c r="CC116" s="919"/>
      <c r="CD116" s="919"/>
      <c r="CE116" s="919"/>
      <c r="CF116" s="913" t="s">
        <v>67</v>
      </c>
      <c r="CG116" s="914"/>
      <c r="CH116" s="914"/>
      <c r="CI116" s="914"/>
      <c r="CJ116" s="914"/>
      <c r="CK116" s="944"/>
      <c r="CL116" s="945"/>
      <c r="CM116" s="915" t="s">
        <v>411</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67</v>
      </c>
      <c r="DH116" s="958"/>
      <c r="DI116" s="958"/>
      <c r="DJ116" s="958"/>
      <c r="DK116" s="959"/>
      <c r="DL116" s="960" t="s">
        <v>67</v>
      </c>
      <c r="DM116" s="958"/>
      <c r="DN116" s="958"/>
      <c r="DO116" s="958"/>
      <c r="DP116" s="959"/>
      <c r="DQ116" s="960" t="s">
        <v>67</v>
      </c>
      <c r="DR116" s="958"/>
      <c r="DS116" s="958"/>
      <c r="DT116" s="958"/>
      <c r="DU116" s="959"/>
      <c r="DV116" s="961" t="s">
        <v>67</v>
      </c>
      <c r="DW116" s="962"/>
      <c r="DX116" s="962"/>
      <c r="DY116" s="962"/>
      <c r="DZ116" s="963"/>
    </row>
    <row r="117" spans="1:130" s="104" customFormat="1" ht="26.25" customHeight="1" x14ac:dyDescent="0.2">
      <c r="A117" s="903" t="s">
        <v>124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74" t="s">
        <v>412</v>
      </c>
      <c r="Z117" s="885"/>
      <c r="AA117" s="975">
        <v>9834937</v>
      </c>
      <c r="AB117" s="976"/>
      <c r="AC117" s="976"/>
      <c r="AD117" s="976"/>
      <c r="AE117" s="977"/>
      <c r="AF117" s="978">
        <v>9787678</v>
      </c>
      <c r="AG117" s="976"/>
      <c r="AH117" s="976"/>
      <c r="AI117" s="976"/>
      <c r="AJ117" s="977"/>
      <c r="AK117" s="978">
        <v>9740064</v>
      </c>
      <c r="AL117" s="976"/>
      <c r="AM117" s="976"/>
      <c r="AN117" s="976"/>
      <c r="AO117" s="977"/>
      <c r="AP117" s="979"/>
      <c r="AQ117" s="980"/>
      <c r="AR117" s="980"/>
      <c r="AS117" s="980"/>
      <c r="AT117" s="981"/>
      <c r="AU117" s="899"/>
      <c r="AV117" s="900"/>
      <c r="AW117" s="900"/>
      <c r="AX117" s="900"/>
      <c r="AY117" s="900"/>
      <c r="AZ117" s="966" t="s">
        <v>413</v>
      </c>
      <c r="BA117" s="967"/>
      <c r="BB117" s="967"/>
      <c r="BC117" s="967"/>
      <c r="BD117" s="967"/>
      <c r="BE117" s="967"/>
      <c r="BF117" s="967"/>
      <c r="BG117" s="967"/>
      <c r="BH117" s="967"/>
      <c r="BI117" s="967"/>
      <c r="BJ117" s="967"/>
      <c r="BK117" s="967"/>
      <c r="BL117" s="967"/>
      <c r="BM117" s="967"/>
      <c r="BN117" s="967"/>
      <c r="BO117" s="967"/>
      <c r="BP117" s="968"/>
      <c r="BQ117" s="918" t="s">
        <v>67</v>
      </c>
      <c r="BR117" s="919"/>
      <c r="BS117" s="919"/>
      <c r="BT117" s="919"/>
      <c r="BU117" s="919"/>
      <c r="BV117" s="919" t="s">
        <v>67</v>
      </c>
      <c r="BW117" s="919"/>
      <c r="BX117" s="919"/>
      <c r="BY117" s="919"/>
      <c r="BZ117" s="919"/>
      <c r="CA117" s="919" t="s">
        <v>67</v>
      </c>
      <c r="CB117" s="919"/>
      <c r="CC117" s="919"/>
      <c r="CD117" s="919"/>
      <c r="CE117" s="919"/>
      <c r="CF117" s="913" t="s">
        <v>67</v>
      </c>
      <c r="CG117" s="914"/>
      <c r="CH117" s="914"/>
      <c r="CI117" s="914"/>
      <c r="CJ117" s="914"/>
      <c r="CK117" s="944"/>
      <c r="CL117" s="945"/>
      <c r="CM117" s="915" t="s">
        <v>414</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67</v>
      </c>
      <c r="DH117" s="958"/>
      <c r="DI117" s="958"/>
      <c r="DJ117" s="958"/>
      <c r="DK117" s="959"/>
      <c r="DL117" s="960" t="s">
        <v>67</v>
      </c>
      <c r="DM117" s="958"/>
      <c r="DN117" s="958"/>
      <c r="DO117" s="958"/>
      <c r="DP117" s="959"/>
      <c r="DQ117" s="960" t="s">
        <v>67</v>
      </c>
      <c r="DR117" s="958"/>
      <c r="DS117" s="958"/>
      <c r="DT117" s="958"/>
      <c r="DU117" s="959"/>
      <c r="DV117" s="961" t="s">
        <v>67</v>
      </c>
      <c r="DW117" s="962"/>
      <c r="DX117" s="962"/>
      <c r="DY117" s="962"/>
      <c r="DZ117" s="963"/>
    </row>
    <row r="118" spans="1:130" s="104" customFormat="1" ht="26.25" customHeight="1" x14ac:dyDescent="0.2">
      <c r="A118" s="903" t="s">
        <v>387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385</v>
      </c>
      <c r="AB118" s="884"/>
      <c r="AC118" s="884"/>
      <c r="AD118" s="884"/>
      <c r="AE118" s="885"/>
      <c r="AF118" s="883" t="s">
        <v>241</v>
      </c>
      <c r="AG118" s="884"/>
      <c r="AH118" s="884"/>
      <c r="AI118" s="884"/>
      <c r="AJ118" s="885"/>
      <c r="AK118" s="883" t="s">
        <v>240</v>
      </c>
      <c r="AL118" s="884"/>
      <c r="AM118" s="884"/>
      <c r="AN118" s="884"/>
      <c r="AO118" s="885"/>
      <c r="AP118" s="970" t="s">
        <v>386</v>
      </c>
      <c r="AQ118" s="971"/>
      <c r="AR118" s="971"/>
      <c r="AS118" s="971"/>
      <c r="AT118" s="972"/>
      <c r="AU118" s="899"/>
      <c r="AV118" s="900"/>
      <c r="AW118" s="900"/>
      <c r="AX118" s="900"/>
      <c r="AY118" s="900"/>
      <c r="AZ118" s="973" t="s">
        <v>415</v>
      </c>
      <c r="BA118" s="964"/>
      <c r="BB118" s="964"/>
      <c r="BC118" s="964"/>
      <c r="BD118" s="964"/>
      <c r="BE118" s="964"/>
      <c r="BF118" s="964"/>
      <c r="BG118" s="964"/>
      <c r="BH118" s="964"/>
      <c r="BI118" s="964"/>
      <c r="BJ118" s="964"/>
      <c r="BK118" s="964"/>
      <c r="BL118" s="964"/>
      <c r="BM118" s="964"/>
      <c r="BN118" s="964"/>
      <c r="BO118" s="964"/>
      <c r="BP118" s="965"/>
      <c r="BQ118" s="996" t="s">
        <v>67</v>
      </c>
      <c r="BR118" s="997"/>
      <c r="BS118" s="997"/>
      <c r="BT118" s="997"/>
      <c r="BU118" s="997"/>
      <c r="BV118" s="997" t="s">
        <v>67</v>
      </c>
      <c r="BW118" s="997"/>
      <c r="BX118" s="997"/>
      <c r="BY118" s="997"/>
      <c r="BZ118" s="997"/>
      <c r="CA118" s="997" t="s">
        <v>67</v>
      </c>
      <c r="CB118" s="997"/>
      <c r="CC118" s="997"/>
      <c r="CD118" s="997"/>
      <c r="CE118" s="997"/>
      <c r="CF118" s="913" t="s">
        <v>67</v>
      </c>
      <c r="CG118" s="914"/>
      <c r="CH118" s="914"/>
      <c r="CI118" s="914"/>
      <c r="CJ118" s="914"/>
      <c r="CK118" s="944"/>
      <c r="CL118" s="945"/>
      <c r="CM118" s="915" t="s">
        <v>416</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67</v>
      </c>
      <c r="DH118" s="958"/>
      <c r="DI118" s="958"/>
      <c r="DJ118" s="958"/>
      <c r="DK118" s="959"/>
      <c r="DL118" s="960" t="s">
        <v>67</v>
      </c>
      <c r="DM118" s="958"/>
      <c r="DN118" s="958"/>
      <c r="DO118" s="958"/>
      <c r="DP118" s="959"/>
      <c r="DQ118" s="960" t="s">
        <v>67</v>
      </c>
      <c r="DR118" s="958"/>
      <c r="DS118" s="958"/>
      <c r="DT118" s="958"/>
      <c r="DU118" s="959"/>
      <c r="DV118" s="961" t="s">
        <v>67</v>
      </c>
      <c r="DW118" s="962"/>
      <c r="DX118" s="962"/>
      <c r="DY118" s="962"/>
      <c r="DZ118" s="963"/>
    </row>
    <row r="119" spans="1:130" s="104" customFormat="1" ht="26.25" customHeight="1" x14ac:dyDescent="0.2">
      <c r="A119" s="1063" t="s">
        <v>391</v>
      </c>
      <c r="B119" s="943"/>
      <c r="C119" s="922" t="s">
        <v>392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90" t="s">
        <v>67</v>
      </c>
      <c r="AB119" s="891"/>
      <c r="AC119" s="891"/>
      <c r="AD119" s="891"/>
      <c r="AE119" s="892"/>
      <c r="AF119" s="893" t="s">
        <v>67</v>
      </c>
      <c r="AG119" s="891"/>
      <c r="AH119" s="891"/>
      <c r="AI119" s="891"/>
      <c r="AJ119" s="892"/>
      <c r="AK119" s="893" t="s">
        <v>67</v>
      </c>
      <c r="AL119" s="891"/>
      <c r="AM119" s="891"/>
      <c r="AN119" s="891"/>
      <c r="AO119" s="892"/>
      <c r="AP119" s="894" t="s">
        <v>67</v>
      </c>
      <c r="AQ119" s="895"/>
      <c r="AR119" s="895"/>
      <c r="AS119" s="895"/>
      <c r="AT119" s="896"/>
      <c r="AU119" s="901"/>
      <c r="AV119" s="902"/>
      <c r="AW119" s="902"/>
      <c r="AX119" s="902"/>
      <c r="AY119" s="902"/>
      <c r="AZ119" s="135" t="s">
        <v>124</v>
      </c>
      <c r="BA119" s="135"/>
      <c r="BB119" s="135"/>
      <c r="BC119" s="135"/>
      <c r="BD119" s="135"/>
      <c r="BE119" s="135"/>
      <c r="BF119" s="135"/>
      <c r="BG119" s="135"/>
      <c r="BH119" s="135"/>
      <c r="BI119" s="135"/>
      <c r="BJ119" s="135"/>
      <c r="BK119" s="135"/>
      <c r="BL119" s="135"/>
      <c r="BM119" s="135"/>
      <c r="BN119" s="135"/>
      <c r="BO119" s="974" t="s">
        <v>417</v>
      </c>
      <c r="BP119" s="1005"/>
      <c r="BQ119" s="996">
        <v>108873436</v>
      </c>
      <c r="BR119" s="997"/>
      <c r="BS119" s="997"/>
      <c r="BT119" s="997"/>
      <c r="BU119" s="997"/>
      <c r="BV119" s="997">
        <v>106201609</v>
      </c>
      <c r="BW119" s="997"/>
      <c r="BX119" s="997"/>
      <c r="BY119" s="997"/>
      <c r="BZ119" s="997"/>
      <c r="CA119" s="997">
        <v>102720849</v>
      </c>
      <c r="CB119" s="997"/>
      <c r="CC119" s="997"/>
      <c r="CD119" s="997"/>
      <c r="CE119" s="997"/>
      <c r="CF119" s="998"/>
      <c r="CG119" s="999"/>
      <c r="CH119" s="999"/>
      <c r="CI119" s="999"/>
      <c r="CJ119" s="1000"/>
      <c r="CK119" s="946"/>
      <c r="CL119" s="947"/>
      <c r="CM119" s="1001" t="s">
        <v>418</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04">
        <v>14154</v>
      </c>
      <c r="DH119" s="983"/>
      <c r="DI119" s="983"/>
      <c r="DJ119" s="983"/>
      <c r="DK119" s="984"/>
      <c r="DL119" s="982">
        <v>9782</v>
      </c>
      <c r="DM119" s="983"/>
      <c r="DN119" s="983"/>
      <c r="DO119" s="983"/>
      <c r="DP119" s="984"/>
      <c r="DQ119" s="982">
        <v>5346</v>
      </c>
      <c r="DR119" s="983"/>
      <c r="DS119" s="983"/>
      <c r="DT119" s="983"/>
      <c r="DU119" s="984"/>
      <c r="DV119" s="985">
        <v>0</v>
      </c>
      <c r="DW119" s="986"/>
      <c r="DX119" s="986"/>
      <c r="DY119" s="986"/>
      <c r="DZ119" s="987"/>
    </row>
    <row r="120" spans="1:130" s="104" customFormat="1" ht="26.25" customHeight="1" x14ac:dyDescent="0.2">
      <c r="A120" s="1064"/>
      <c r="B120" s="945"/>
      <c r="C120" s="915" t="s">
        <v>395</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67</v>
      </c>
      <c r="AB120" s="958"/>
      <c r="AC120" s="958"/>
      <c r="AD120" s="958"/>
      <c r="AE120" s="959"/>
      <c r="AF120" s="960" t="s">
        <v>67</v>
      </c>
      <c r="AG120" s="958"/>
      <c r="AH120" s="958"/>
      <c r="AI120" s="958"/>
      <c r="AJ120" s="959"/>
      <c r="AK120" s="960" t="s">
        <v>67</v>
      </c>
      <c r="AL120" s="958"/>
      <c r="AM120" s="958"/>
      <c r="AN120" s="958"/>
      <c r="AO120" s="959"/>
      <c r="AP120" s="961" t="s">
        <v>67</v>
      </c>
      <c r="AQ120" s="962"/>
      <c r="AR120" s="962"/>
      <c r="AS120" s="962"/>
      <c r="AT120" s="963"/>
      <c r="AU120" s="988" t="s">
        <v>419</v>
      </c>
      <c r="AV120" s="989"/>
      <c r="AW120" s="989"/>
      <c r="AX120" s="989"/>
      <c r="AY120" s="990"/>
      <c r="AZ120" s="939" t="s">
        <v>420</v>
      </c>
      <c r="BA120" s="888"/>
      <c r="BB120" s="888"/>
      <c r="BC120" s="888"/>
      <c r="BD120" s="888"/>
      <c r="BE120" s="888"/>
      <c r="BF120" s="888"/>
      <c r="BG120" s="888"/>
      <c r="BH120" s="888"/>
      <c r="BI120" s="888"/>
      <c r="BJ120" s="888"/>
      <c r="BK120" s="888"/>
      <c r="BL120" s="888"/>
      <c r="BM120" s="888"/>
      <c r="BN120" s="888"/>
      <c r="BO120" s="888"/>
      <c r="BP120" s="889"/>
      <c r="BQ120" s="925">
        <v>29604065</v>
      </c>
      <c r="BR120" s="926"/>
      <c r="BS120" s="926"/>
      <c r="BT120" s="926"/>
      <c r="BU120" s="926"/>
      <c r="BV120" s="926">
        <v>32684294</v>
      </c>
      <c r="BW120" s="926"/>
      <c r="BX120" s="926"/>
      <c r="BY120" s="926"/>
      <c r="BZ120" s="926"/>
      <c r="CA120" s="926">
        <v>36410815</v>
      </c>
      <c r="CB120" s="926"/>
      <c r="CC120" s="926"/>
      <c r="CD120" s="926"/>
      <c r="CE120" s="926"/>
      <c r="CF120" s="940">
        <v>102.6</v>
      </c>
      <c r="CG120" s="941"/>
      <c r="CH120" s="941"/>
      <c r="CI120" s="941"/>
      <c r="CJ120" s="941"/>
      <c r="CK120" s="1006" t="s">
        <v>421</v>
      </c>
      <c r="CL120" s="1007"/>
      <c r="CM120" s="1007"/>
      <c r="CN120" s="1007"/>
      <c r="CO120" s="1008"/>
      <c r="CP120" s="1014" t="s">
        <v>357</v>
      </c>
      <c r="CQ120" s="1015"/>
      <c r="CR120" s="1015"/>
      <c r="CS120" s="1015"/>
      <c r="CT120" s="1015"/>
      <c r="CU120" s="1015"/>
      <c r="CV120" s="1015"/>
      <c r="CW120" s="1015"/>
      <c r="CX120" s="1015"/>
      <c r="CY120" s="1015"/>
      <c r="CZ120" s="1015"/>
      <c r="DA120" s="1015"/>
      <c r="DB120" s="1015"/>
      <c r="DC120" s="1015"/>
      <c r="DD120" s="1015"/>
      <c r="DE120" s="1015"/>
      <c r="DF120" s="1016"/>
      <c r="DG120" s="925">
        <v>11434359</v>
      </c>
      <c r="DH120" s="926"/>
      <c r="DI120" s="926"/>
      <c r="DJ120" s="926"/>
      <c r="DK120" s="926"/>
      <c r="DL120" s="926">
        <v>11266600</v>
      </c>
      <c r="DM120" s="926"/>
      <c r="DN120" s="926"/>
      <c r="DO120" s="926"/>
      <c r="DP120" s="926"/>
      <c r="DQ120" s="926">
        <v>10844686</v>
      </c>
      <c r="DR120" s="926"/>
      <c r="DS120" s="926"/>
      <c r="DT120" s="926"/>
      <c r="DU120" s="926"/>
      <c r="DV120" s="927">
        <v>30.6</v>
      </c>
      <c r="DW120" s="927"/>
      <c r="DX120" s="927"/>
      <c r="DY120" s="927"/>
      <c r="DZ120" s="928"/>
    </row>
    <row r="121" spans="1:130" s="104" customFormat="1" ht="26.25" customHeight="1" x14ac:dyDescent="0.2">
      <c r="A121" s="1064"/>
      <c r="B121" s="945"/>
      <c r="C121" s="966" t="s">
        <v>422</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57">
        <v>131228</v>
      </c>
      <c r="AB121" s="958"/>
      <c r="AC121" s="958"/>
      <c r="AD121" s="958"/>
      <c r="AE121" s="959"/>
      <c r="AF121" s="960">
        <v>131229</v>
      </c>
      <c r="AG121" s="958"/>
      <c r="AH121" s="958"/>
      <c r="AI121" s="958"/>
      <c r="AJ121" s="959"/>
      <c r="AK121" s="960">
        <v>131229</v>
      </c>
      <c r="AL121" s="958"/>
      <c r="AM121" s="958"/>
      <c r="AN121" s="958"/>
      <c r="AO121" s="959"/>
      <c r="AP121" s="961">
        <v>0.4</v>
      </c>
      <c r="AQ121" s="962"/>
      <c r="AR121" s="962"/>
      <c r="AS121" s="962"/>
      <c r="AT121" s="963"/>
      <c r="AU121" s="991"/>
      <c r="AV121" s="992"/>
      <c r="AW121" s="992"/>
      <c r="AX121" s="992"/>
      <c r="AY121" s="993"/>
      <c r="AZ121" s="948" t="s">
        <v>423</v>
      </c>
      <c r="BA121" s="949"/>
      <c r="BB121" s="949"/>
      <c r="BC121" s="949"/>
      <c r="BD121" s="949"/>
      <c r="BE121" s="949"/>
      <c r="BF121" s="949"/>
      <c r="BG121" s="949"/>
      <c r="BH121" s="949"/>
      <c r="BI121" s="949"/>
      <c r="BJ121" s="949"/>
      <c r="BK121" s="949"/>
      <c r="BL121" s="949"/>
      <c r="BM121" s="949"/>
      <c r="BN121" s="949"/>
      <c r="BO121" s="949"/>
      <c r="BP121" s="950"/>
      <c r="BQ121" s="918">
        <v>9631087</v>
      </c>
      <c r="BR121" s="919"/>
      <c r="BS121" s="919"/>
      <c r="BT121" s="919"/>
      <c r="BU121" s="919"/>
      <c r="BV121" s="919">
        <v>9120368</v>
      </c>
      <c r="BW121" s="919"/>
      <c r="BX121" s="919"/>
      <c r="BY121" s="919"/>
      <c r="BZ121" s="919"/>
      <c r="CA121" s="919">
        <v>9066875</v>
      </c>
      <c r="CB121" s="919"/>
      <c r="CC121" s="919"/>
      <c r="CD121" s="919"/>
      <c r="CE121" s="919"/>
      <c r="CF121" s="913">
        <v>25.6</v>
      </c>
      <c r="CG121" s="914"/>
      <c r="CH121" s="914"/>
      <c r="CI121" s="914"/>
      <c r="CJ121" s="914"/>
      <c r="CK121" s="1009"/>
      <c r="CL121" s="1010"/>
      <c r="CM121" s="1010"/>
      <c r="CN121" s="1010"/>
      <c r="CO121" s="1011"/>
      <c r="CP121" s="1019" t="s">
        <v>359</v>
      </c>
      <c r="CQ121" s="1020"/>
      <c r="CR121" s="1020"/>
      <c r="CS121" s="1020"/>
      <c r="CT121" s="1020"/>
      <c r="CU121" s="1020"/>
      <c r="CV121" s="1020"/>
      <c r="CW121" s="1020"/>
      <c r="CX121" s="1020"/>
      <c r="CY121" s="1020"/>
      <c r="CZ121" s="1020"/>
      <c r="DA121" s="1020"/>
      <c r="DB121" s="1020"/>
      <c r="DC121" s="1020"/>
      <c r="DD121" s="1020"/>
      <c r="DE121" s="1020"/>
      <c r="DF121" s="1021"/>
      <c r="DG121" s="918">
        <v>3987665</v>
      </c>
      <c r="DH121" s="919"/>
      <c r="DI121" s="919"/>
      <c r="DJ121" s="919"/>
      <c r="DK121" s="919"/>
      <c r="DL121" s="919">
        <v>3715841</v>
      </c>
      <c r="DM121" s="919"/>
      <c r="DN121" s="919"/>
      <c r="DO121" s="919"/>
      <c r="DP121" s="919"/>
      <c r="DQ121" s="919">
        <v>3439592</v>
      </c>
      <c r="DR121" s="919"/>
      <c r="DS121" s="919"/>
      <c r="DT121" s="919"/>
      <c r="DU121" s="919"/>
      <c r="DV121" s="920">
        <v>9.6999999999999993</v>
      </c>
      <c r="DW121" s="920"/>
      <c r="DX121" s="920"/>
      <c r="DY121" s="920"/>
      <c r="DZ121" s="921"/>
    </row>
    <row r="122" spans="1:130" s="104" customFormat="1" ht="26.25" customHeight="1" x14ac:dyDescent="0.2">
      <c r="A122" s="1064"/>
      <c r="B122" s="945"/>
      <c r="C122" s="915" t="s">
        <v>405</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67</v>
      </c>
      <c r="AB122" s="958"/>
      <c r="AC122" s="958"/>
      <c r="AD122" s="958"/>
      <c r="AE122" s="959"/>
      <c r="AF122" s="960" t="s">
        <v>67</v>
      </c>
      <c r="AG122" s="958"/>
      <c r="AH122" s="958"/>
      <c r="AI122" s="958"/>
      <c r="AJ122" s="959"/>
      <c r="AK122" s="960" t="s">
        <v>67</v>
      </c>
      <c r="AL122" s="958"/>
      <c r="AM122" s="958"/>
      <c r="AN122" s="958"/>
      <c r="AO122" s="959"/>
      <c r="AP122" s="961" t="s">
        <v>67</v>
      </c>
      <c r="AQ122" s="962"/>
      <c r="AR122" s="962"/>
      <c r="AS122" s="962"/>
      <c r="AT122" s="963"/>
      <c r="AU122" s="991"/>
      <c r="AV122" s="992"/>
      <c r="AW122" s="992"/>
      <c r="AX122" s="992"/>
      <c r="AY122" s="993"/>
      <c r="AZ122" s="973" t="s">
        <v>424</v>
      </c>
      <c r="BA122" s="964"/>
      <c r="BB122" s="964"/>
      <c r="BC122" s="964"/>
      <c r="BD122" s="964"/>
      <c r="BE122" s="964"/>
      <c r="BF122" s="964"/>
      <c r="BG122" s="964"/>
      <c r="BH122" s="964"/>
      <c r="BI122" s="964"/>
      <c r="BJ122" s="964"/>
      <c r="BK122" s="964"/>
      <c r="BL122" s="964"/>
      <c r="BM122" s="964"/>
      <c r="BN122" s="964"/>
      <c r="BO122" s="964"/>
      <c r="BP122" s="965"/>
      <c r="BQ122" s="996">
        <v>71306555</v>
      </c>
      <c r="BR122" s="997"/>
      <c r="BS122" s="997"/>
      <c r="BT122" s="997"/>
      <c r="BU122" s="997"/>
      <c r="BV122" s="997">
        <v>71244204</v>
      </c>
      <c r="BW122" s="997"/>
      <c r="BX122" s="997"/>
      <c r="BY122" s="997"/>
      <c r="BZ122" s="997"/>
      <c r="CA122" s="997">
        <v>69162447</v>
      </c>
      <c r="CB122" s="997"/>
      <c r="CC122" s="997"/>
      <c r="CD122" s="997"/>
      <c r="CE122" s="997"/>
      <c r="CF122" s="1017">
        <v>195</v>
      </c>
      <c r="CG122" s="1018"/>
      <c r="CH122" s="1018"/>
      <c r="CI122" s="1018"/>
      <c r="CJ122" s="1018"/>
      <c r="CK122" s="1009"/>
      <c r="CL122" s="1010"/>
      <c r="CM122" s="1010"/>
      <c r="CN122" s="1010"/>
      <c r="CO122" s="1011"/>
      <c r="CP122" s="1019" t="s">
        <v>361</v>
      </c>
      <c r="CQ122" s="1020"/>
      <c r="CR122" s="1020"/>
      <c r="CS122" s="1020"/>
      <c r="CT122" s="1020"/>
      <c r="CU122" s="1020"/>
      <c r="CV122" s="1020"/>
      <c r="CW122" s="1020"/>
      <c r="CX122" s="1020"/>
      <c r="CY122" s="1020"/>
      <c r="CZ122" s="1020"/>
      <c r="DA122" s="1020"/>
      <c r="DB122" s="1020"/>
      <c r="DC122" s="1020"/>
      <c r="DD122" s="1020"/>
      <c r="DE122" s="1020"/>
      <c r="DF122" s="1021"/>
      <c r="DG122" s="918">
        <v>544908</v>
      </c>
      <c r="DH122" s="919"/>
      <c r="DI122" s="919"/>
      <c r="DJ122" s="919"/>
      <c r="DK122" s="919"/>
      <c r="DL122" s="919">
        <v>659769</v>
      </c>
      <c r="DM122" s="919"/>
      <c r="DN122" s="919"/>
      <c r="DO122" s="919"/>
      <c r="DP122" s="919"/>
      <c r="DQ122" s="919">
        <v>783609</v>
      </c>
      <c r="DR122" s="919"/>
      <c r="DS122" s="919"/>
      <c r="DT122" s="919"/>
      <c r="DU122" s="919"/>
      <c r="DV122" s="920">
        <v>2.2000000000000002</v>
      </c>
      <c r="DW122" s="920"/>
      <c r="DX122" s="920"/>
      <c r="DY122" s="920"/>
      <c r="DZ122" s="921"/>
    </row>
    <row r="123" spans="1:130" s="104" customFormat="1" ht="26.25" customHeight="1" x14ac:dyDescent="0.2">
      <c r="A123" s="1064"/>
      <c r="B123" s="945"/>
      <c r="C123" s="915" t="s">
        <v>411</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67</v>
      </c>
      <c r="AB123" s="958"/>
      <c r="AC123" s="958"/>
      <c r="AD123" s="958"/>
      <c r="AE123" s="959"/>
      <c r="AF123" s="960" t="s">
        <v>67</v>
      </c>
      <c r="AG123" s="958"/>
      <c r="AH123" s="958"/>
      <c r="AI123" s="958"/>
      <c r="AJ123" s="959"/>
      <c r="AK123" s="960" t="s">
        <v>67</v>
      </c>
      <c r="AL123" s="958"/>
      <c r="AM123" s="958"/>
      <c r="AN123" s="958"/>
      <c r="AO123" s="959"/>
      <c r="AP123" s="961" t="s">
        <v>67</v>
      </c>
      <c r="AQ123" s="962"/>
      <c r="AR123" s="962"/>
      <c r="AS123" s="962"/>
      <c r="AT123" s="963"/>
      <c r="AU123" s="994"/>
      <c r="AV123" s="995"/>
      <c r="AW123" s="995"/>
      <c r="AX123" s="995"/>
      <c r="AY123" s="995"/>
      <c r="AZ123" s="135" t="s">
        <v>124</v>
      </c>
      <c r="BA123" s="135"/>
      <c r="BB123" s="135"/>
      <c r="BC123" s="135"/>
      <c r="BD123" s="135"/>
      <c r="BE123" s="135"/>
      <c r="BF123" s="135"/>
      <c r="BG123" s="135"/>
      <c r="BH123" s="135"/>
      <c r="BI123" s="135"/>
      <c r="BJ123" s="135"/>
      <c r="BK123" s="135"/>
      <c r="BL123" s="135"/>
      <c r="BM123" s="135"/>
      <c r="BN123" s="135"/>
      <c r="BO123" s="974" t="s">
        <v>425</v>
      </c>
      <c r="BP123" s="1005"/>
      <c r="BQ123" s="1035">
        <v>110541707</v>
      </c>
      <c r="BR123" s="1036"/>
      <c r="BS123" s="1036"/>
      <c r="BT123" s="1036"/>
      <c r="BU123" s="1036"/>
      <c r="BV123" s="1036">
        <v>113048866</v>
      </c>
      <c r="BW123" s="1036"/>
      <c r="BX123" s="1036"/>
      <c r="BY123" s="1036"/>
      <c r="BZ123" s="1036"/>
      <c r="CA123" s="1036">
        <v>114640137</v>
      </c>
      <c r="CB123" s="1036"/>
      <c r="CC123" s="1036"/>
      <c r="CD123" s="1036"/>
      <c r="CE123" s="1036"/>
      <c r="CF123" s="998"/>
      <c r="CG123" s="999"/>
      <c r="CH123" s="999"/>
      <c r="CI123" s="999"/>
      <c r="CJ123" s="1000"/>
      <c r="CK123" s="1009"/>
      <c r="CL123" s="1010"/>
      <c r="CM123" s="1010"/>
      <c r="CN123" s="1010"/>
      <c r="CO123" s="1011"/>
      <c r="CP123" s="1019" t="s">
        <v>355</v>
      </c>
      <c r="CQ123" s="1020"/>
      <c r="CR123" s="1020"/>
      <c r="CS123" s="1020"/>
      <c r="CT123" s="1020"/>
      <c r="CU123" s="1020"/>
      <c r="CV123" s="1020"/>
      <c r="CW123" s="1020"/>
      <c r="CX123" s="1020"/>
      <c r="CY123" s="1020"/>
      <c r="CZ123" s="1020"/>
      <c r="DA123" s="1020"/>
      <c r="DB123" s="1020"/>
      <c r="DC123" s="1020"/>
      <c r="DD123" s="1020"/>
      <c r="DE123" s="1020"/>
      <c r="DF123" s="1021"/>
      <c r="DG123" s="957">
        <v>583689</v>
      </c>
      <c r="DH123" s="958"/>
      <c r="DI123" s="958"/>
      <c r="DJ123" s="958"/>
      <c r="DK123" s="959"/>
      <c r="DL123" s="960">
        <v>501579</v>
      </c>
      <c r="DM123" s="958"/>
      <c r="DN123" s="958"/>
      <c r="DO123" s="958"/>
      <c r="DP123" s="959"/>
      <c r="DQ123" s="960">
        <v>407272</v>
      </c>
      <c r="DR123" s="958"/>
      <c r="DS123" s="958"/>
      <c r="DT123" s="958"/>
      <c r="DU123" s="959"/>
      <c r="DV123" s="961">
        <v>1.1000000000000001</v>
      </c>
      <c r="DW123" s="962"/>
      <c r="DX123" s="962"/>
      <c r="DY123" s="962"/>
      <c r="DZ123" s="963"/>
    </row>
    <row r="124" spans="1:130" s="104" customFormat="1" ht="26.25" customHeight="1" thickBot="1" x14ac:dyDescent="0.25">
      <c r="A124" s="1064"/>
      <c r="B124" s="945"/>
      <c r="C124" s="915" t="s">
        <v>414</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67</v>
      </c>
      <c r="AB124" s="958"/>
      <c r="AC124" s="958"/>
      <c r="AD124" s="958"/>
      <c r="AE124" s="959"/>
      <c r="AF124" s="960" t="s">
        <v>67</v>
      </c>
      <c r="AG124" s="958"/>
      <c r="AH124" s="958"/>
      <c r="AI124" s="958"/>
      <c r="AJ124" s="959"/>
      <c r="AK124" s="960" t="s">
        <v>67</v>
      </c>
      <c r="AL124" s="958"/>
      <c r="AM124" s="958"/>
      <c r="AN124" s="958"/>
      <c r="AO124" s="959"/>
      <c r="AP124" s="961" t="s">
        <v>67</v>
      </c>
      <c r="AQ124" s="962"/>
      <c r="AR124" s="962"/>
      <c r="AS124" s="962"/>
      <c r="AT124" s="963"/>
      <c r="AU124" s="1031" t="s">
        <v>426</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67</v>
      </c>
      <c r="BR124" s="1027"/>
      <c r="BS124" s="1027"/>
      <c r="BT124" s="1027"/>
      <c r="BU124" s="1027"/>
      <c r="BV124" s="1027" t="s">
        <v>67</v>
      </c>
      <c r="BW124" s="1027"/>
      <c r="BX124" s="1027"/>
      <c r="BY124" s="1027"/>
      <c r="BZ124" s="1027"/>
      <c r="CA124" s="1027" t="s">
        <v>67</v>
      </c>
      <c r="CB124" s="1027"/>
      <c r="CC124" s="1027"/>
      <c r="CD124" s="1027"/>
      <c r="CE124" s="1027"/>
      <c r="CF124" s="1028"/>
      <c r="CG124" s="1029"/>
      <c r="CH124" s="1029"/>
      <c r="CI124" s="1029"/>
      <c r="CJ124" s="1030"/>
      <c r="CK124" s="1012"/>
      <c r="CL124" s="1012"/>
      <c r="CM124" s="1012"/>
      <c r="CN124" s="1012"/>
      <c r="CO124" s="1013"/>
      <c r="CP124" s="1019" t="s">
        <v>427</v>
      </c>
      <c r="CQ124" s="1020"/>
      <c r="CR124" s="1020"/>
      <c r="CS124" s="1020"/>
      <c r="CT124" s="1020"/>
      <c r="CU124" s="1020"/>
      <c r="CV124" s="1020"/>
      <c r="CW124" s="1020"/>
      <c r="CX124" s="1020"/>
      <c r="CY124" s="1020"/>
      <c r="CZ124" s="1020"/>
      <c r="DA124" s="1020"/>
      <c r="DB124" s="1020"/>
      <c r="DC124" s="1020"/>
      <c r="DD124" s="1020"/>
      <c r="DE124" s="1020"/>
      <c r="DF124" s="1021"/>
      <c r="DG124" s="1004">
        <v>256175</v>
      </c>
      <c r="DH124" s="983"/>
      <c r="DI124" s="983"/>
      <c r="DJ124" s="983"/>
      <c r="DK124" s="984"/>
      <c r="DL124" s="982">
        <v>234076</v>
      </c>
      <c r="DM124" s="983"/>
      <c r="DN124" s="983"/>
      <c r="DO124" s="983"/>
      <c r="DP124" s="984"/>
      <c r="DQ124" s="982">
        <v>190138</v>
      </c>
      <c r="DR124" s="983"/>
      <c r="DS124" s="983"/>
      <c r="DT124" s="983"/>
      <c r="DU124" s="984"/>
      <c r="DV124" s="985">
        <v>0.5</v>
      </c>
      <c r="DW124" s="986"/>
      <c r="DX124" s="986"/>
      <c r="DY124" s="986"/>
      <c r="DZ124" s="987"/>
    </row>
    <row r="125" spans="1:130" s="104" customFormat="1" ht="26.25" customHeight="1" x14ac:dyDescent="0.2">
      <c r="A125" s="1064"/>
      <c r="B125" s="945"/>
      <c r="C125" s="915" t="s">
        <v>416</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67</v>
      </c>
      <c r="AB125" s="958"/>
      <c r="AC125" s="958"/>
      <c r="AD125" s="958"/>
      <c r="AE125" s="959"/>
      <c r="AF125" s="960" t="s">
        <v>67</v>
      </c>
      <c r="AG125" s="958"/>
      <c r="AH125" s="958"/>
      <c r="AI125" s="958"/>
      <c r="AJ125" s="959"/>
      <c r="AK125" s="960" t="s">
        <v>67</v>
      </c>
      <c r="AL125" s="958"/>
      <c r="AM125" s="958"/>
      <c r="AN125" s="958"/>
      <c r="AO125" s="959"/>
      <c r="AP125" s="961" t="s">
        <v>67</v>
      </c>
      <c r="AQ125" s="962"/>
      <c r="AR125" s="962"/>
      <c r="AS125" s="962"/>
      <c r="AT125" s="963"/>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22" t="s">
        <v>428</v>
      </c>
      <c r="CL125" s="1007"/>
      <c r="CM125" s="1007"/>
      <c r="CN125" s="1007"/>
      <c r="CO125" s="1008"/>
      <c r="CP125" s="939" t="s">
        <v>429</v>
      </c>
      <c r="CQ125" s="888"/>
      <c r="CR125" s="888"/>
      <c r="CS125" s="888"/>
      <c r="CT125" s="888"/>
      <c r="CU125" s="888"/>
      <c r="CV125" s="888"/>
      <c r="CW125" s="888"/>
      <c r="CX125" s="888"/>
      <c r="CY125" s="888"/>
      <c r="CZ125" s="888"/>
      <c r="DA125" s="888"/>
      <c r="DB125" s="888"/>
      <c r="DC125" s="888"/>
      <c r="DD125" s="888"/>
      <c r="DE125" s="888"/>
      <c r="DF125" s="889"/>
      <c r="DG125" s="925" t="s">
        <v>67</v>
      </c>
      <c r="DH125" s="926"/>
      <c r="DI125" s="926"/>
      <c r="DJ125" s="926"/>
      <c r="DK125" s="926"/>
      <c r="DL125" s="926" t="s">
        <v>67</v>
      </c>
      <c r="DM125" s="926"/>
      <c r="DN125" s="926"/>
      <c r="DO125" s="926"/>
      <c r="DP125" s="926"/>
      <c r="DQ125" s="926" t="s">
        <v>67</v>
      </c>
      <c r="DR125" s="926"/>
      <c r="DS125" s="926"/>
      <c r="DT125" s="926"/>
      <c r="DU125" s="926"/>
      <c r="DV125" s="927" t="s">
        <v>67</v>
      </c>
      <c r="DW125" s="927"/>
      <c r="DX125" s="927"/>
      <c r="DY125" s="927"/>
      <c r="DZ125" s="928"/>
    </row>
    <row r="126" spans="1:130" s="104" customFormat="1" ht="26.25" customHeight="1" thickBot="1" x14ac:dyDescent="0.25">
      <c r="A126" s="1064"/>
      <c r="B126" s="945"/>
      <c r="C126" s="915" t="s">
        <v>418</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67</v>
      </c>
      <c r="AB126" s="958"/>
      <c r="AC126" s="958"/>
      <c r="AD126" s="958"/>
      <c r="AE126" s="959"/>
      <c r="AF126" s="960" t="s">
        <v>67</v>
      </c>
      <c r="AG126" s="958"/>
      <c r="AH126" s="958"/>
      <c r="AI126" s="958"/>
      <c r="AJ126" s="959"/>
      <c r="AK126" s="960" t="s">
        <v>67</v>
      </c>
      <c r="AL126" s="958"/>
      <c r="AM126" s="958"/>
      <c r="AN126" s="958"/>
      <c r="AO126" s="959"/>
      <c r="AP126" s="961" t="s">
        <v>67</v>
      </c>
      <c r="AQ126" s="962"/>
      <c r="AR126" s="962"/>
      <c r="AS126" s="962"/>
      <c r="AT126" s="963"/>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23"/>
      <c r="CL126" s="1010"/>
      <c r="CM126" s="1010"/>
      <c r="CN126" s="1010"/>
      <c r="CO126" s="1011"/>
      <c r="CP126" s="948" t="s">
        <v>430</v>
      </c>
      <c r="CQ126" s="949"/>
      <c r="CR126" s="949"/>
      <c r="CS126" s="949"/>
      <c r="CT126" s="949"/>
      <c r="CU126" s="949"/>
      <c r="CV126" s="949"/>
      <c r="CW126" s="949"/>
      <c r="CX126" s="949"/>
      <c r="CY126" s="949"/>
      <c r="CZ126" s="949"/>
      <c r="DA126" s="949"/>
      <c r="DB126" s="949"/>
      <c r="DC126" s="949"/>
      <c r="DD126" s="949"/>
      <c r="DE126" s="949"/>
      <c r="DF126" s="950"/>
      <c r="DG126" s="918" t="s">
        <v>67</v>
      </c>
      <c r="DH126" s="919"/>
      <c r="DI126" s="919"/>
      <c r="DJ126" s="919"/>
      <c r="DK126" s="919"/>
      <c r="DL126" s="919" t="s">
        <v>67</v>
      </c>
      <c r="DM126" s="919"/>
      <c r="DN126" s="919"/>
      <c r="DO126" s="919"/>
      <c r="DP126" s="919"/>
      <c r="DQ126" s="919" t="s">
        <v>67</v>
      </c>
      <c r="DR126" s="919"/>
      <c r="DS126" s="919"/>
      <c r="DT126" s="919"/>
      <c r="DU126" s="919"/>
      <c r="DV126" s="920" t="s">
        <v>67</v>
      </c>
      <c r="DW126" s="920"/>
      <c r="DX126" s="920"/>
      <c r="DY126" s="920"/>
      <c r="DZ126" s="921"/>
    </row>
    <row r="127" spans="1:130" s="104" customFormat="1" ht="26.25" customHeight="1" x14ac:dyDescent="0.2">
      <c r="A127" s="1065"/>
      <c r="B127" s="947"/>
      <c r="C127" s="1001" t="s">
        <v>431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7">
        <v>4579</v>
      </c>
      <c r="AB127" s="958"/>
      <c r="AC127" s="958"/>
      <c r="AD127" s="958"/>
      <c r="AE127" s="959"/>
      <c r="AF127" s="960">
        <v>4579</v>
      </c>
      <c r="AG127" s="958"/>
      <c r="AH127" s="958"/>
      <c r="AI127" s="958"/>
      <c r="AJ127" s="959"/>
      <c r="AK127" s="960">
        <v>4579</v>
      </c>
      <c r="AL127" s="958"/>
      <c r="AM127" s="958"/>
      <c r="AN127" s="958"/>
      <c r="AO127" s="959"/>
      <c r="AP127" s="961">
        <v>0</v>
      </c>
      <c r="AQ127" s="962"/>
      <c r="AR127" s="962"/>
      <c r="AS127" s="962"/>
      <c r="AT127" s="963"/>
      <c r="AU127" s="140"/>
      <c r="AV127" s="140"/>
      <c r="AW127" s="140"/>
      <c r="AX127" s="1037" t="s">
        <v>432</v>
      </c>
      <c r="AY127" s="1038"/>
      <c r="AZ127" s="1038"/>
      <c r="BA127" s="1038"/>
      <c r="BB127" s="1038"/>
      <c r="BC127" s="1038"/>
      <c r="BD127" s="1038"/>
      <c r="BE127" s="1039"/>
      <c r="BF127" s="1040" t="s">
        <v>433</v>
      </c>
      <c r="BG127" s="1038"/>
      <c r="BH127" s="1038"/>
      <c r="BI127" s="1038"/>
      <c r="BJ127" s="1038"/>
      <c r="BK127" s="1038"/>
      <c r="BL127" s="1039"/>
      <c r="BM127" s="1040" t="s">
        <v>434</v>
      </c>
      <c r="BN127" s="1038"/>
      <c r="BO127" s="1038"/>
      <c r="BP127" s="1038"/>
      <c r="BQ127" s="1038"/>
      <c r="BR127" s="1038"/>
      <c r="BS127" s="1039"/>
      <c r="BT127" s="1040" t="s">
        <v>435</v>
      </c>
      <c r="BU127" s="1038"/>
      <c r="BV127" s="1038"/>
      <c r="BW127" s="1038"/>
      <c r="BX127" s="1038"/>
      <c r="BY127" s="1038"/>
      <c r="BZ127" s="1062"/>
      <c r="CA127" s="140"/>
      <c r="CB127" s="140"/>
      <c r="CC127" s="140"/>
      <c r="CD127" s="141"/>
      <c r="CE127" s="141"/>
      <c r="CF127" s="141"/>
      <c r="CG127" s="138"/>
      <c r="CH127" s="138"/>
      <c r="CI127" s="138"/>
      <c r="CJ127" s="139"/>
      <c r="CK127" s="1023"/>
      <c r="CL127" s="1010"/>
      <c r="CM127" s="1010"/>
      <c r="CN127" s="1010"/>
      <c r="CO127" s="1011"/>
      <c r="CP127" s="948" t="s">
        <v>436</v>
      </c>
      <c r="CQ127" s="949"/>
      <c r="CR127" s="949"/>
      <c r="CS127" s="949"/>
      <c r="CT127" s="949"/>
      <c r="CU127" s="949"/>
      <c r="CV127" s="949"/>
      <c r="CW127" s="949"/>
      <c r="CX127" s="949"/>
      <c r="CY127" s="949"/>
      <c r="CZ127" s="949"/>
      <c r="DA127" s="949"/>
      <c r="DB127" s="949"/>
      <c r="DC127" s="949"/>
      <c r="DD127" s="949"/>
      <c r="DE127" s="949"/>
      <c r="DF127" s="950"/>
      <c r="DG127" s="918" t="s">
        <v>67</v>
      </c>
      <c r="DH127" s="919"/>
      <c r="DI127" s="919"/>
      <c r="DJ127" s="919"/>
      <c r="DK127" s="919"/>
      <c r="DL127" s="919" t="s">
        <v>67</v>
      </c>
      <c r="DM127" s="919"/>
      <c r="DN127" s="919"/>
      <c r="DO127" s="919"/>
      <c r="DP127" s="919"/>
      <c r="DQ127" s="919" t="s">
        <v>67</v>
      </c>
      <c r="DR127" s="919"/>
      <c r="DS127" s="919"/>
      <c r="DT127" s="919"/>
      <c r="DU127" s="919"/>
      <c r="DV127" s="920" t="s">
        <v>67</v>
      </c>
      <c r="DW127" s="920"/>
      <c r="DX127" s="920"/>
      <c r="DY127" s="920"/>
      <c r="DZ127" s="921"/>
    </row>
    <row r="128" spans="1:130" s="104" customFormat="1" ht="26.25" customHeight="1" thickBot="1" x14ac:dyDescent="0.25">
      <c r="A128" s="1048" t="s">
        <v>437</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438</v>
      </c>
      <c r="X128" s="1050"/>
      <c r="Y128" s="1050"/>
      <c r="Z128" s="1051"/>
      <c r="AA128" s="1052">
        <v>898545</v>
      </c>
      <c r="AB128" s="1053"/>
      <c r="AC128" s="1053"/>
      <c r="AD128" s="1053"/>
      <c r="AE128" s="1054"/>
      <c r="AF128" s="1055">
        <v>861557</v>
      </c>
      <c r="AG128" s="1053"/>
      <c r="AH128" s="1053"/>
      <c r="AI128" s="1053"/>
      <c r="AJ128" s="1054"/>
      <c r="AK128" s="1055">
        <v>906231</v>
      </c>
      <c r="AL128" s="1053"/>
      <c r="AM128" s="1053"/>
      <c r="AN128" s="1053"/>
      <c r="AO128" s="1054"/>
      <c r="AP128" s="1056"/>
      <c r="AQ128" s="1057"/>
      <c r="AR128" s="1057"/>
      <c r="AS128" s="1057"/>
      <c r="AT128" s="1058"/>
      <c r="AU128" s="140"/>
      <c r="AV128" s="140"/>
      <c r="AW128" s="140"/>
      <c r="AX128" s="887" t="s">
        <v>439</v>
      </c>
      <c r="AY128" s="888"/>
      <c r="AZ128" s="888"/>
      <c r="BA128" s="888"/>
      <c r="BB128" s="888"/>
      <c r="BC128" s="888"/>
      <c r="BD128" s="888"/>
      <c r="BE128" s="889"/>
      <c r="BF128" s="1059" t="s">
        <v>67</v>
      </c>
      <c r="BG128" s="1060"/>
      <c r="BH128" s="1060"/>
      <c r="BI128" s="1060"/>
      <c r="BJ128" s="1060"/>
      <c r="BK128" s="1060"/>
      <c r="BL128" s="1061"/>
      <c r="BM128" s="1059">
        <v>11.4</v>
      </c>
      <c r="BN128" s="1060"/>
      <c r="BO128" s="1060"/>
      <c r="BP128" s="1060"/>
      <c r="BQ128" s="1060"/>
      <c r="BR128" s="1060"/>
      <c r="BS128" s="1061"/>
      <c r="BT128" s="1059">
        <v>20</v>
      </c>
      <c r="BU128" s="1060"/>
      <c r="BV128" s="1060"/>
      <c r="BW128" s="1060"/>
      <c r="BX128" s="1060"/>
      <c r="BY128" s="1060"/>
      <c r="BZ128" s="1078"/>
      <c r="CA128" s="141"/>
      <c r="CB128" s="141"/>
      <c r="CC128" s="141"/>
      <c r="CD128" s="141"/>
      <c r="CE128" s="141"/>
      <c r="CF128" s="141"/>
      <c r="CG128" s="138"/>
      <c r="CH128" s="138"/>
      <c r="CI128" s="138"/>
      <c r="CJ128" s="139"/>
      <c r="CK128" s="1024"/>
      <c r="CL128" s="1025"/>
      <c r="CM128" s="1025"/>
      <c r="CN128" s="1025"/>
      <c r="CO128" s="1026"/>
      <c r="CP128" s="1041" t="s">
        <v>440</v>
      </c>
      <c r="CQ128" s="1042"/>
      <c r="CR128" s="1042"/>
      <c r="CS128" s="1042"/>
      <c r="CT128" s="1042"/>
      <c r="CU128" s="1042"/>
      <c r="CV128" s="1042"/>
      <c r="CW128" s="1042"/>
      <c r="CX128" s="1042"/>
      <c r="CY128" s="1042"/>
      <c r="CZ128" s="1042"/>
      <c r="DA128" s="1042"/>
      <c r="DB128" s="1042"/>
      <c r="DC128" s="1042"/>
      <c r="DD128" s="1042"/>
      <c r="DE128" s="1042"/>
      <c r="DF128" s="1043"/>
      <c r="DG128" s="1044" t="s">
        <v>67</v>
      </c>
      <c r="DH128" s="1045"/>
      <c r="DI128" s="1045"/>
      <c r="DJ128" s="1045"/>
      <c r="DK128" s="1045"/>
      <c r="DL128" s="1045" t="s">
        <v>67</v>
      </c>
      <c r="DM128" s="1045"/>
      <c r="DN128" s="1045"/>
      <c r="DO128" s="1045"/>
      <c r="DP128" s="1045"/>
      <c r="DQ128" s="1045" t="s">
        <v>67</v>
      </c>
      <c r="DR128" s="1045"/>
      <c r="DS128" s="1045"/>
      <c r="DT128" s="1045"/>
      <c r="DU128" s="1045"/>
      <c r="DV128" s="1046" t="s">
        <v>67</v>
      </c>
      <c r="DW128" s="1046"/>
      <c r="DX128" s="1046"/>
      <c r="DY128" s="1046"/>
      <c r="DZ128" s="1047"/>
    </row>
    <row r="129" spans="1:131" s="104" customFormat="1" ht="26.25" customHeight="1" x14ac:dyDescent="0.2">
      <c r="A129" s="929" t="s">
        <v>46</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72" t="s">
        <v>441</v>
      </c>
      <c r="X129" s="1073"/>
      <c r="Y129" s="1073"/>
      <c r="Z129" s="1074"/>
      <c r="AA129" s="957">
        <v>42029668</v>
      </c>
      <c r="AB129" s="958"/>
      <c r="AC129" s="958"/>
      <c r="AD129" s="958"/>
      <c r="AE129" s="959"/>
      <c r="AF129" s="960">
        <v>42595007</v>
      </c>
      <c r="AG129" s="958"/>
      <c r="AH129" s="958"/>
      <c r="AI129" s="958"/>
      <c r="AJ129" s="959"/>
      <c r="AK129" s="960">
        <v>42509967</v>
      </c>
      <c r="AL129" s="958"/>
      <c r="AM129" s="958"/>
      <c r="AN129" s="958"/>
      <c r="AO129" s="959"/>
      <c r="AP129" s="1075"/>
      <c r="AQ129" s="1076"/>
      <c r="AR129" s="1076"/>
      <c r="AS129" s="1076"/>
      <c r="AT129" s="1077"/>
      <c r="AU129" s="142"/>
      <c r="AV129" s="142"/>
      <c r="AW129" s="142"/>
      <c r="AX129" s="1066" t="s">
        <v>442</v>
      </c>
      <c r="AY129" s="949"/>
      <c r="AZ129" s="949"/>
      <c r="BA129" s="949"/>
      <c r="BB129" s="949"/>
      <c r="BC129" s="949"/>
      <c r="BD129" s="949"/>
      <c r="BE129" s="950"/>
      <c r="BF129" s="1067" t="s">
        <v>67</v>
      </c>
      <c r="BG129" s="1068"/>
      <c r="BH129" s="1068"/>
      <c r="BI129" s="1068"/>
      <c r="BJ129" s="1068"/>
      <c r="BK129" s="1068"/>
      <c r="BL129" s="1069"/>
      <c r="BM129" s="1067">
        <v>16.399999999999999</v>
      </c>
      <c r="BN129" s="1068"/>
      <c r="BO129" s="1068"/>
      <c r="BP129" s="1068"/>
      <c r="BQ129" s="1068"/>
      <c r="BR129" s="1068"/>
      <c r="BS129" s="1069"/>
      <c r="BT129" s="1067">
        <v>30</v>
      </c>
      <c r="BU129" s="1070"/>
      <c r="BV129" s="1070"/>
      <c r="BW129" s="1070"/>
      <c r="BX129" s="1070"/>
      <c r="BY129" s="1070"/>
      <c r="BZ129" s="1071"/>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2">
      <c r="A130" s="929" t="s">
        <v>443</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72" t="s">
        <v>444</v>
      </c>
      <c r="X130" s="1073"/>
      <c r="Y130" s="1073"/>
      <c r="Z130" s="1074"/>
      <c r="AA130" s="957">
        <v>7072701</v>
      </c>
      <c r="AB130" s="958"/>
      <c r="AC130" s="958"/>
      <c r="AD130" s="958"/>
      <c r="AE130" s="959"/>
      <c r="AF130" s="960">
        <v>7101745</v>
      </c>
      <c r="AG130" s="958"/>
      <c r="AH130" s="958"/>
      <c r="AI130" s="958"/>
      <c r="AJ130" s="959"/>
      <c r="AK130" s="960">
        <v>7036551</v>
      </c>
      <c r="AL130" s="958"/>
      <c r="AM130" s="958"/>
      <c r="AN130" s="958"/>
      <c r="AO130" s="959"/>
      <c r="AP130" s="1075"/>
      <c r="AQ130" s="1076"/>
      <c r="AR130" s="1076"/>
      <c r="AS130" s="1076"/>
      <c r="AT130" s="1077"/>
      <c r="AU130" s="142"/>
      <c r="AV130" s="142"/>
      <c r="AW130" s="142"/>
      <c r="AX130" s="1066" t="s">
        <v>445</v>
      </c>
      <c r="AY130" s="949"/>
      <c r="AZ130" s="949"/>
      <c r="BA130" s="949"/>
      <c r="BB130" s="949"/>
      <c r="BC130" s="949"/>
      <c r="BD130" s="949"/>
      <c r="BE130" s="950"/>
      <c r="BF130" s="1103">
        <v>5.0999999999999996</v>
      </c>
      <c r="BG130" s="1104"/>
      <c r="BH130" s="1104"/>
      <c r="BI130" s="1104"/>
      <c r="BJ130" s="1104"/>
      <c r="BK130" s="1104"/>
      <c r="BL130" s="1105"/>
      <c r="BM130" s="1103">
        <v>25</v>
      </c>
      <c r="BN130" s="1104"/>
      <c r="BO130" s="1104"/>
      <c r="BP130" s="1104"/>
      <c r="BQ130" s="1104"/>
      <c r="BR130" s="1104"/>
      <c r="BS130" s="1105"/>
      <c r="BT130" s="1103">
        <v>35</v>
      </c>
      <c r="BU130" s="1106"/>
      <c r="BV130" s="1106"/>
      <c r="BW130" s="1106"/>
      <c r="BX130" s="1106"/>
      <c r="BY130" s="1106"/>
      <c r="BZ130" s="1107"/>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446</v>
      </c>
      <c r="X131" s="1111"/>
      <c r="Y131" s="1111"/>
      <c r="Z131" s="1112"/>
      <c r="AA131" s="1004">
        <v>34956967</v>
      </c>
      <c r="AB131" s="983"/>
      <c r="AC131" s="983"/>
      <c r="AD131" s="983"/>
      <c r="AE131" s="984"/>
      <c r="AF131" s="982">
        <v>35493262</v>
      </c>
      <c r="AG131" s="983"/>
      <c r="AH131" s="983"/>
      <c r="AI131" s="983"/>
      <c r="AJ131" s="984"/>
      <c r="AK131" s="982">
        <v>35473416</v>
      </c>
      <c r="AL131" s="983"/>
      <c r="AM131" s="983"/>
      <c r="AN131" s="983"/>
      <c r="AO131" s="984"/>
      <c r="AP131" s="1113"/>
      <c r="AQ131" s="1114"/>
      <c r="AR131" s="1114"/>
      <c r="AS131" s="1114"/>
      <c r="AT131" s="1115"/>
      <c r="AU131" s="142"/>
      <c r="AV131" s="142"/>
      <c r="AW131" s="142"/>
      <c r="AX131" s="1085" t="s">
        <v>447</v>
      </c>
      <c r="AY131" s="1042"/>
      <c r="AZ131" s="1042"/>
      <c r="BA131" s="1042"/>
      <c r="BB131" s="1042"/>
      <c r="BC131" s="1042"/>
      <c r="BD131" s="1042"/>
      <c r="BE131" s="1043"/>
      <c r="BF131" s="1086" t="s">
        <v>67</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2">
      <c r="A132" s="1092" t="s">
        <v>448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449</v>
      </c>
      <c r="W132" s="1096"/>
      <c r="X132" s="1096"/>
      <c r="Y132" s="1096"/>
      <c r="Z132" s="1097"/>
      <c r="AA132" s="1098">
        <v>5.3313864439999996</v>
      </c>
      <c r="AB132" s="1099"/>
      <c r="AC132" s="1099"/>
      <c r="AD132" s="1099"/>
      <c r="AE132" s="1100"/>
      <c r="AF132" s="1101">
        <v>5.1400629220000003</v>
      </c>
      <c r="AG132" s="1099"/>
      <c r="AH132" s="1099"/>
      <c r="AI132" s="1099"/>
      <c r="AJ132" s="1100"/>
      <c r="AK132" s="1101">
        <v>5.0665591040000004</v>
      </c>
      <c r="AL132" s="1099"/>
      <c r="AM132" s="1099"/>
      <c r="AN132" s="1099"/>
      <c r="AO132" s="1100"/>
      <c r="AP132" s="998"/>
      <c r="AQ132" s="999"/>
      <c r="AR132" s="999"/>
      <c r="AS132" s="999"/>
      <c r="AT132" s="1102"/>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450</v>
      </c>
      <c r="W133" s="1079"/>
      <c r="X133" s="1079"/>
      <c r="Y133" s="1079"/>
      <c r="Z133" s="1080"/>
      <c r="AA133" s="1081">
        <v>6.4</v>
      </c>
      <c r="AB133" s="1082"/>
      <c r="AC133" s="1082"/>
      <c r="AD133" s="1082"/>
      <c r="AE133" s="1083"/>
      <c r="AF133" s="1081">
        <v>5.5</v>
      </c>
      <c r="AG133" s="1082"/>
      <c r="AH133" s="1082"/>
      <c r="AI133" s="1082"/>
      <c r="AJ133" s="1083"/>
      <c r="AK133" s="1081">
        <v>5.0999999999999996</v>
      </c>
      <c r="AL133" s="1082"/>
      <c r="AM133" s="1082"/>
      <c r="AN133" s="1082"/>
      <c r="AO133" s="1083"/>
      <c r="AP133" s="1028"/>
      <c r="AQ133" s="1029"/>
      <c r="AR133" s="1029"/>
      <c r="AS133" s="1029"/>
      <c r="AT133" s="1084"/>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2">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4" hidden="1" x14ac:dyDescent="0.2">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Width="2"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43" customWidth="1"/>
    <col min="37" max="16384" width="9" style="42" hidden="1"/>
  </cols>
  <sheetData>
    <row r="1" spans="2:36"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42"/>
    </row>
    <row r="17" spans="34:36" ht="13.2" x14ac:dyDescent="0.2">
      <c r="AJ17" s="42"/>
    </row>
    <row r="18" spans="34:36" ht="13.2" x14ac:dyDescent="0.2"/>
    <row r="19" spans="34:36" ht="13.2" x14ac:dyDescent="0.2"/>
    <row r="20" spans="34:36" ht="13.2" x14ac:dyDescent="0.2">
      <c r="AI20" s="42"/>
      <c r="AJ20" s="42"/>
    </row>
    <row r="21" spans="34:36" ht="13.2" x14ac:dyDescent="0.2">
      <c r="AJ21" s="42"/>
    </row>
    <row r="22" spans="34:36" ht="13.2" x14ac:dyDescent="0.2"/>
    <row r="23" spans="34:36" ht="13.2" x14ac:dyDescent="0.2">
      <c r="AI23" s="42"/>
      <c r="AJ23" s="42"/>
    </row>
    <row r="24" spans="34:36" ht="13.2" x14ac:dyDescent="0.2">
      <c r="AJ24" s="42"/>
    </row>
    <row r="25" spans="34:36" ht="13.2" x14ac:dyDescent="0.2">
      <c r="AJ25" s="42"/>
    </row>
    <row r="26" spans="34:36" ht="13.2" x14ac:dyDescent="0.2">
      <c r="AI26" s="42"/>
      <c r="AJ26" s="42"/>
    </row>
    <row r="27" spans="34:36" ht="13.2" x14ac:dyDescent="0.2"/>
    <row r="28" spans="34:36" ht="13.2" x14ac:dyDescent="0.2">
      <c r="AI28" s="42"/>
      <c r="AJ28" s="42"/>
    </row>
    <row r="29" spans="34:36" ht="13.2" x14ac:dyDescent="0.2">
      <c r="AJ29" s="42"/>
    </row>
    <row r="30" spans="34:36" ht="13.2" x14ac:dyDescent="0.2"/>
    <row r="31" spans="34:36" ht="13.2" x14ac:dyDescent="0.2">
      <c r="AH31" s="42"/>
      <c r="AI31" s="42"/>
      <c r="AJ31" s="42"/>
    </row>
    <row r="32" spans="34:36" ht="13.2" x14ac:dyDescent="0.2"/>
    <row r="33" spans="28:36" ht="13.2" x14ac:dyDescent="0.2">
      <c r="AI33" s="42"/>
      <c r="AJ33" s="42"/>
    </row>
    <row r="34" spans="28:36" ht="13.2" x14ac:dyDescent="0.2">
      <c r="AF34" s="42"/>
    </row>
    <row r="35" spans="28:36" ht="13.2" x14ac:dyDescent="0.2">
      <c r="AB35" s="42"/>
      <c r="AC35" s="42"/>
      <c r="AD35" s="42"/>
      <c r="AF35" s="42"/>
      <c r="AG35" s="42"/>
      <c r="AH35" s="42"/>
      <c r="AI35" s="42"/>
      <c r="AJ35" s="42"/>
    </row>
    <row r="36" spans="28:36" ht="13.2" x14ac:dyDescent="0.2"/>
    <row r="37" spans="28:36" ht="13.2" x14ac:dyDescent="0.2">
      <c r="AE37" s="42"/>
      <c r="AJ37" s="42"/>
    </row>
    <row r="38" spans="28:36" ht="13.2" x14ac:dyDescent="0.2">
      <c r="AB38" s="42"/>
      <c r="AC38" s="42"/>
      <c r="AD38" s="42"/>
      <c r="AE38" s="42"/>
      <c r="AG38" s="42"/>
      <c r="AH38" s="42"/>
      <c r="AI38" s="42"/>
      <c r="AJ38" s="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42"/>
      <c r="AH49" s="42"/>
      <c r="AI49" s="42"/>
      <c r="AJ49" s="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42"/>
      <c r="AA63" s="42"/>
    </row>
    <row r="64" spans="22:36" ht="13.2" x14ac:dyDescent="0.2">
      <c r="V64" s="42"/>
    </row>
    <row r="65" spans="15:36" ht="13.2" x14ac:dyDescent="0.2">
      <c r="X65" s="42"/>
      <c r="Z65" s="42"/>
      <c r="AC65" s="42"/>
    </row>
    <row r="66" spans="15:36" ht="13.2" x14ac:dyDescent="0.2">
      <c r="Q66" s="42"/>
      <c r="S66" s="42"/>
      <c r="U66" s="42"/>
      <c r="AF66" s="42"/>
    </row>
    <row r="67" spans="15:36" ht="13.2" x14ac:dyDescent="0.2">
      <c r="O67" s="42"/>
      <c r="P67" s="42"/>
      <c r="R67" s="42"/>
      <c r="T67" s="42"/>
      <c r="Y67" s="42"/>
      <c r="AB67" s="42"/>
      <c r="AD67" s="42"/>
      <c r="AE67" s="42"/>
      <c r="AG67" s="42"/>
      <c r="AH67" s="42"/>
      <c r="AI67" s="42"/>
      <c r="AJ67" s="42"/>
    </row>
    <row r="68" spans="15:36" ht="13.2" x14ac:dyDescent="0.2"/>
    <row r="69" spans="15:36" ht="13.2" x14ac:dyDescent="0.2"/>
    <row r="70" spans="15:36" ht="13.2" x14ac:dyDescent="0.2"/>
    <row r="71" spans="15:36" ht="13.2" x14ac:dyDescent="0.2"/>
    <row r="72" spans="15:36" ht="13.2" x14ac:dyDescent="0.2">
      <c r="AJ72" s="42"/>
    </row>
    <row r="73" spans="15:36" ht="13.2" x14ac:dyDescent="0.2">
      <c r="AJ73" s="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42"/>
    </row>
    <row r="97" spans="24:36" ht="13.2" x14ac:dyDescent="0.2">
      <c r="AA97" s="42"/>
    </row>
    <row r="98" spans="24:36" ht="13.2" hidden="1" x14ac:dyDescent="0.2">
      <c r="AA98" s="42"/>
    </row>
    <row r="99" spans="24:36" ht="13.2" hidden="1" x14ac:dyDescent="0.2">
      <c r="AA99" s="42"/>
    </row>
    <row r="100" spans="24:36" ht="13.2" hidden="1" x14ac:dyDescent="0.2"/>
    <row r="101" spans="24:36" ht="12" hidden="1" customHeight="1" x14ac:dyDescent="0.2">
      <c r="X101" s="42"/>
      <c r="Y101" s="42"/>
      <c r="Z101" s="42"/>
      <c r="AC101" s="42"/>
    </row>
    <row r="102" spans="24:36" ht="1.5" hidden="1" customHeight="1" x14ac:dyDescent="0.2">
      <c r="AC102" s="42"/>
      <c r="AF102" s="42"/>
    </row>
    <row r="103" spans="24:36" ht="13.2" hidden="1" x14ac:dyDescent="0.2">
      <c r="AB103" s="42"/>
      <c r="AD103" s="42"/>
      <c r="AE103" s="42"/>
      <c r="AF103" s="42"/>
      <c r="AG103" s="42"/>
      <c r="AH103" s="42"/>
      <c r="AI103" s="42"/>
      <c r="AJ103" s="42"/>
    </row>
    <row r="104" spans="24:36" ht="13.2" hidden="1" x14ac:dyDescent="0.2">
      <c r="AD104" s="42"/>
      <c r="AE104" s="42"/>
      <c r="AG104" s="42"/>
      <c r="AH104" s="42"/>
      <c r="AI104" s="42"/>
      <c r="AJ104" s="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5" width="9" style="43" customWidth="1"/>
    <col min="16" max="16" width="9.109375" style="43" bestFit="1" customWidth="1"/>
    <col min="17" max="34" width="9" style="43" customWidth="1"/>
    <col min="35" max="16384" width="9" style="42" hidden="1"/>
  </cols>
  <sheetData>
    <row r="1" spans="2:34" ht="13.2"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row r="3" spans="2:34" ht="13.2" x14ac:dyDescent="0.2"/>
    <row r="4" spans="2:34" ht="13.2" x14ac:dyDescent="0.2">
      <c r="R4" s="42"/>
      <c r="S4" s="42"/>
      <c r="T4" s="42"/>
      <c r="U4" s="42"/>
      <c r="V4" s="42"/>
      <c r="W4" s="42"/>
      <c r="X4" s="42"/>
      <c r="Y4" s="42"/>
      <c r="Z4" s="42"/>
      <c r="AA4" s="42"/>
      <c r="AB4" s="42"/>
      <c r="AC4" s="42"/>
      <c r="AD4" s="42"/>
      <c r="AE4" s="42"/>
      <c r="AF4" s="42"/>
      <c r="AG4" s="42"/>
      <c r="AH4" s="42"/>
    </row>
    <row r="5" spans="2:34" ht="13.2" x14ac:dyDescent="0.2">
      <c r="R5" s="42"/>
      <c r="S5" s="42"/>
      <c r="T5" s="42"/>
      <c r="U5" s="42"/>
      <c r="V5" s="42"/>
      <c r="W5" s="42"/>
      <c r="X5" s="42"/>
      <c r="Y5" s="42"/>
      <c r="Z5" s="42"/>
      <c r="AA5" s="42"/>
      <c r="AB5" s="42"/>
      <c r="AC5" s="42"/>
      <c r="AD5" s="42"/>
      <c r="AE5" s="42"/>
      <c r="AF5" s="42"/>
      <c r="AG5" s="42"/>
      <c r="AH5" s="42"/>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x14ac:dyDescent="0.2"/>
    <row r="20" spans="9:34" ht="13.2" x14ac:dyDescent="0.2"/>
    <row r="21" spans="9:34" ht="13.2" x14ac:dyDescent="0.2">
      <c r="AH21" s="42"/>
    </row>
    <row r="22" spans="9:34" ht="13.2" x14ac:dyDescent="0.2">
      <c r="AE22" s="42"/>
      <c r="AF22" s="42"/>
      <c r="AG22" s="42"/>
      <c r="AH22" s="42"/>
    </row>
    <row r="23" spans="9:34" ht="13.2" x14ac:dyDescent="0.2">
      <c r="U23" s="42"/>
      <c r="V23" s="42"/>
      <c r="W23" s="42"/>
      <c r="X23" s="42"/>
      <c r="Y23" s="42"/>
      <c r="Z23" s="42"/>
      <c r="AA23" s="42"/>
      <c r="AB23" s="42"/>
      <c r="AC23" s="42"/>
      <c r="AD23" s="42"/>
      <c r="AE23" s="42"/>
      <c r="AF23" s="42"/>
      <c r="AG23" s="42"/>
      <c r="AH23" s="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42"/>
      <c r="W35" s="42"/>
      <c r="X35" s="42"/>
      <c r="Y35" s="42"/>
      <c r="Z35" s="42"/>
      <c r="AA35" s="42"/>
      <c r="AB35" s="42"/>
      <c r="AC35" s="42"/>
      <c r="AD35" s="42"/>
      <c r="AE35" s="42"/>
      <c r="AF35" s="42"/>
      <c r="AG35" s="42"/>
      <c r="AH35" s="42"/>
    </row>
    <row r="36" spans="15:34" ht="13.2" x14ac:dyDescent="0.2"/>
    <row r="37" spans="15:34" ht="13.2" x14ac:dyDescent="0.2">
      <c r="AH37" s="42"/>
    </row>
    <row r="38" spans="15:34" ht="13.2" x14ac:dyDescent="0.2">
      <c r="AE38" s="42"/>
      <c r="AF38" s="42"/>
      <c r="AG38" s="42"/>
      <c r="AH38" s="42"/>
    </row>
    <row r="39" spans="15:34" ht="13.2" x14ac:dyDescent="0.2"/>
    <row r="40" spans="15:34" ht="13.2" x14ac:dyDescent="0.2"/>
    <row r="41" spans="15:34" ht="13.2" x14ac:dyDescent="0.2"/>
    <row r="42" spans="15:34" ht="13.2" x14ac:dyDescent="0.2"/>
    <row r="43" spans="15:34" ht="13.2" x14ac:dyDescent="0.2">
      <c r="O43" s="42"/>
      <c r="P43" s="42"/>
      <c r="Q43" s="42"/>
      <c r="R43" s="42"/>
      <c r="S43" s="42"/>
      <c r="T43" s="42"/>
      <c r="U43" s="42"/>
      <c r="V43" s="42"/>
      <c r="W43" s="42"/>
      <c r="X43" s="42"/>
      <c r="Y43" s="42"/>
      <c r="Z43" s="42"/>
      <c r="AA43" s="42"/>
      <c r="AB43" s="42"/>
      <c r="AC43" s="42"/>
      <c r="AD43" s="42"/>
      <c r="AE43" s="42"/>
      <c r="AF43" s="42"/>
      <c r="AG43" s="42"/>
      <c r="AH43" s="42"/>
    </row>
    <row r="44" spans="15:34" ht="13.2" x14ac:dyDescent="0.2">
      <c r="AH44" s="42"/>
    </row>
    <row r="45" spans="15:34" ht="13.2" x14ac:dyDescent="0.2"/>
    <row r="46" spans="15:34" ht="13.2" x14ac:dyDescent="0.2">
      <c r="W46" s="42"/>
      <c r="X46" s="42"/>
      <c r="Y46" s="42"/>
      <c r="Z46" s="42"/>
      <c r="AA46" s="42"/>
      <c r="AB46" s="42"/>
      <c r="AC46" s="42"/>
      <c r="AD46" s="42"/>
      <c r="AE46" s="42"/>
      <c r="AF46" s="42"/>
      <c r="AG46" s="42"/>
      <c r="AH46" s="42"/>
    </row>
    <row r="47" spans="15:34" ht="13.2" x14ac:dyDescent="0.2"/>
    <row r="48" spans="15:34" ht="13.2" x14ac:dyDescent="0.2"/>
    <row r="49" spans="22:34" ht="13.2" x14ac:dyDescent="0.2"/>
    <row r="50" spans="22:34" ht="13.2" x14ac:dyDescent="0.2">
      <c r="V50" s="42"/>
      <c r="W50" s="42"/>
      <c r="X50" s="42"/>
      <c r="Y50" s="42"/>
      <c r="Z50" s="42"/>
      <c r="AA50" s="42"/>
      <c r="AB50" s="42"/>
      <c r="AC50" s="42"/>
      <c r="AD50" s="42"/>
      <c r="AE50" s="42"/>
      <c r="AF50" s="42"/>
      <c r="AG50" s="42"/>
      <c r="AH50" s="42"/>
    </row>
    <row r="51" spans="22:34" ht="13.2" x14ac:dyDescent="0.2"/>
    <row r="52" spans="22:34" ht="13.2" x14ac:dyDescent="0.2"/>
    <row r="53" spans="22:34" ht="13.2" x14ac:dyDescent="0.2">
      <c r="AH53" s="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42"/>
      <c r="Z67" s="42"/>
      <c r="AA67" s="42"/>
      <c r="AB67" s="42"/>
      <c r="AC67" s="42"/>
      <c r="AD67" s="42"/>
      <c r="AE67" s="42"/>
      <c r="AF67" s="42"/>
      <c r="AG67" s="42"/>
      <c r="AH67" s="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451</v>
      </c>
      <c r="B5" s="8"/>
      <c r="C5" s="8"/>
      <c r="D5" s="8"/>
      <c r="E5" s="8"/>
      <c r="F5" s="8"/>
      <c r="G5" s="8"/>
      <c r="H5" s="8"/>
      <c r="I5" s="8"/>
      <c r="J5" s="8"/>
      <c r="K5" s="8"/>
      <c r="L5" s="8"/>
      <c r="M5" s="8"/>
      <c r="N5" s="8"/>
      <c r="O5" s="10"/>
    </row>
    <row r="6" spans="1:16" ht="13.2" x14ac:dyDescent="0.2">
      <c r="A6" s="12"/>
      <c r="B6" s="4"/>
      <c r="C6" s="4"/>
      <c r="D6" s="4"/>
      <c r="E6" s="4"/>
      <c r="F6" s="4"/>
      <c r="G6" s="148" t="s">
        <v>452</v>
      </c>
      <c r="H6" s="148"/>
      <c r="I6" s="148"/>
      <c r="J6" s="148"/>
      <c r="K6" s="4"/>
      <c r="L6" s="4"/>
      <c r="M6" s="4"/>
      <c r="N6" s="4"/>
    </row>
    <row r="7" spans="1:16" ht="13.2" x14ac:dyDescent="0.2">
      <c r="A7" s="12"/>
      <c r="B7" s="4"/>
      <c r="C7" s="4"/>
      <c r="D7" s="4"/>
      <c r="E7" s="4"/>
      <c r="F7" s="4"/>
      <c r="G7" s="149"/>
      <c r="H7" s="150"/>
      <c r="I7" s="150"/>
      <c r="J7" s="151"/>
      <c r="K7" s="1119" t="s">
        <v>453</v>
      </c>
      <c r="L7" s="152"/>
      <c r="M7" s="153" t="s">
        <v>454</v>
      </c>
      <c r="N7" s="154"/>
    </row>
    <row r="8" spans="1:16" ht="13.2" x14ac:dyDescent="0.2">
      <c r="A8" s="12"/>
      <c r="B8" s="4"/>
      <c r="C8" s="4"/>
      <c r="D8" s="4"/>
      <c r="E8" s="4"/>
      <c r="F8" s="4"/>
      <c r="G8" s="155"/>
      <c r="H8" s="156"/>
      <c r="I8" s="156"/>
      <c r="J8" s="157"/>
      <c r="K8" s="1120"/>
      <c r="L8" s="158" t="s">
        <v>455</v>
      </c>
      <c r="M8" s="159" t="s">
        <v>456</v>
      </c>
      <c r="N8" s="160" t="s">
        <v>457</v>
      </c>
    </row>
    <row r="9" spans="1:16" ht="13.2" x14ac:dyDescent="0.2">
      <c r="A9" s="12"/>
      <c r="B9" s="4"/>
      <c r="C9" s="4"/>
      <c r="D9" s="4"/>
      <c r="E9" s="4"/>
      <c r="F9" s="4"/>
      <c r="G9" s="1121" t="s">
        <v>458</v>
      </c>
      <c r="H9" s="1122"/>
      <c r="I9" s="1122"/>
      <c r="J9" s="1123"/>
      <c r="K9" s="161">
        <v>10923818</v>
      </c>
      <c r="L9" s="162">
        <v>65275</v>
      </c>
      <c r="M9" s="163">
        <v>56168</v>
      </c>
      <c r="N9" s="164">
        <v>16.2</v>
      </c>
    </row>
    <row r="10" spans="1:16" ht="13.2" x14ac:dyDescent="0.2">
      <c r="A10" s="12"/>
      <c r="B10" s="4"/>
      <c r="C10" s="4"/>
      <c r="D10" s="4"/>
      <c r="E10" s="4"/>
      <c r="F10" s="4"/>
      <c r="G10" s="1121" t="s">
        <v>459</v>
      </c>
      <c r="H10" s="1122"/>
      <c r="I10" s="1122"/>
      <c r="J10" s="1123"/>
      <c r="K10" s="165">
        <v>794612</v>
      </c>
      <c r="L10" s="166">
        <v>4748</v>
      </c>
      <c r="M10" s="167">
        <v>2769</v>
      </c>
      <c r="N10" s="168">
        <v>71.5</v>
      </c>
    </row>
    <row r="11" spans="1:16" ht="13.5" customHeight="1" x14ac:dyDescent="0.2">
      <c r="A11" s="12"/>
      <c r="B11" s="4"/>
      <c r="C11" s="4"/>
      <c r="D11" s="4"/>
      <c r="E11" s="4"/>
      <c r="F11" s="4"/>
      <c r="G11" s="1121" t="s">
        <v>460</v>
      </c>
      <c r="H11" s="1122"/>
      <c r="I11" s="1122"/>
      <c r="J11" s="1123"/>
      <c r="K11" s="165">
        <v>291</v>
      </c>
      <c r="L11" s="166">
        <v>2</v>
      </c>
      <c r="M11" s="167">
        <v>2217</v>
      </c>
      <c r="N11" s="168">
        <v>-99.9</v>
      </c>
    </row>
    <row r="12" spans="1:16" ht="13.5" customHeight="1" x14ac:dyDescent="0.2">
      <c r="A12" s="12"/>
      <c r="B12" s="4"/>
      <c r="C12" s="4"/>
      <c r="D12" s="4"/>
      <c r="E12" s="4"/>
      <c r="F12" s="4"/>
      <c r="G12" s="1121" t="s">
        <v>461</v>
      </c>
      <c r="H12" s="1122"/>
      <c r="I12" s="1122"/>
      <c r="J12" s="1123"/>
      <c r="K12" s="165" t="s">
        <v>462</v>
      </c>
      <c r="L12" s="166" t="s">
        <v>462</v>
      </c>
      <c r="M12" s="167">
        <v>398</v>
      </c>
      <c r="N12" s="168" t="s">
        <v>462</v>
      </c>
    </row>
    <row r="13" spans="1:16" ht="13.5" customHeight="1" x14ac:dyDescent="0.2">
      <c r="A13" s="12"/>
      <c r="B13" s="4"/>
      <c r="C13" s="4"/>
      <c r="D13" s="4"/>
      <c r="E13" s="4"/>
      <c r="F13" s="4"/>
      <c r="G13" s="1121" t="s">
        <v>463</v>
      </c>
      <c r="H13" s="1122"/>
      <c r="I13" s="1122"/>
      <c r="J13" s="1123"/>
      <c r="K13" s="165" t="s">
        <v>462</v>
      </c>
      <c r="L13" s="166" t="s">
        <v>462</v>
      </c>
      <c r="M13" s="167" t="s">
        <v>462</v>
      </c>
      <c r="N13" s="168" t="s">
        <v>462</v>
      </c>
    </row>
    <row r="14" spans="1:16" ht="13.5" customHeight="1" x14ac:dyDescent="0.2">
      <c r="A14" s="12"/>
      <c r="B14" s="4"/>
      <c r="C14" s="4"/>
      <c r="D14" s="4"/>
      <c r="E14" s="4"/>
      <c r="F14" s="4"/>
      <c r="G14" s="1121" t="s">
        <v>464</v>
      </c>
      <c r="H14" s="1122"/>
      <c r="I14" s="1122"/>
      <c r="J14" s="1123"/>
      <c r="K14" s="165">
        <v>676766</v>
      </c>
      <c r="L14" s="166">
        <v>4044</v>
      </c>
      <c r="M14" s="167">
        <v>2879</v>
      </c>
      <c r="N14" s="168">
        <v>40.5</v>
      </c>
    </row>
    <row r="15" spans="1:16" ht="13.5" customHeight="1" x14ac:dyDescent="0.2">
      <c r="A15" s="12"/>
      <c r="B15" s="4"/>
      <c r="C15" s="4"/>
      <c r="D15" s="4"/>
      <c r="E15" s="4"/>
      <c r="F15" s="4"/>
      <c r="G15" s="1121" t="s">
        <v>465</v>
      </c>
      <c r="H15" s="1122"/>
      <c r="I15" s="1122"/>
      <c r="J15" s="1123"/>
      <c r="K15" s="165">
        <v>110605</v>
      </c>
      <c r="L15" s="166">
        <v>661</v>
      </c>
      <c r="M15" s="167">
        <v>1110</v>
      </c>
      <c r="N15" s="168">
        <v>-40.5</v>
      </c>
    </row>
    <row r="16" spans="1:16" ht="13.2" x14ac:dyDescent="0.2">
      <c r="A16" s="12"/>
      <c r="B16" s="4"/>
      <c r="C16" s="4"/>
      <c r="D16" s="4"/>
      <c r="E16" s="4"/>
      <c r="F16" s="4"/>
      <c r="G16" s="1124" t="s">
        <v>466</v>
      </c>
      <c r="H16" s="1125"/>
      <c r="I16" s="1125"/>
      <c r="J16" s="1126"/>
      <c r="K16" s="166">
        <v>-1195055</v>
      </c>
      <c r="L16" s="166">
        <v>-7141</v>
      </c>
      <c r="M16" s="167">
        <v>-4700</v>
      </c>
      <c r="N16" s="168">
        <v>51.9</v>
      </c>
    </row>
    <row r="17" spans="1:16" ht="13.2" x14ac:dyDescent="0.2">
      <c r="A17" s="12"/>
      <c r="B17" s="4"/>
      <c r="C17" s="4"/>
      <c r="D17" s="4"/>
      <c r="E17" s="4"/>
      <c r="F17" s="4"/>
      <c r="G17" s="1124" t="s">
        <v>124</v>
      </c>
      <c r="H17" s="1125"/>
      <c r="I17" s="1125"/>
      <c r="J17" s="1126"/>
      <c r="K17" s="166">
        <v>11311037</v>
      </c>
      <c r="L17" s="166">
        <v>67589</v>
      </c>
      <c r="M17" s="167">
        <v>60841</v>
      </c>
      <c r="N17" s="168">
        <v>11.1</v>
      </c>
    </row>
    <row r="18" spans="1:16" ht="13.2" x14ac:dyDescent="0.2">
      <c r="A18" s="12"/>
      <c r="B18" s="4"/>
      <c r="C18" s="4"/>
      <c r="D18" s="4"/>
      <c r="E18" s="4"/>
      <c r="F18" s="4"/>
      <c r="G18" s="4"/>
      <c r="H18" s="4"/>
      <c r="I18" s="4"/>
      <c r="J18" s="4"/>
      <c r="K18" s="4"/>
      <c r="L18" s="4"/>
      <c r="M18" s="169"/>
      <c r="N18" s="169"/>
    </row>
    <row r="19" spans="1:16" ht="13.2" x14ac:dyDescent="0.2">
      <c r="A19" s="12"/>
      <c r="B19" s="4"/>
      <c r="C19" s="4"/>
      <c r="D19" s="4"/>
      <c r="E19" s="4"/>
      <c r="F19" s="4"/>
      <c r="G19" s="4" t="s">
        <v>467</v>
      </c>
      <c r="H19" s="4"/>
      <c r="I19" s="4"/>
      <c r="J19" s="4"/>
      <c r="K19" s="4"/>
      <c r="L19" s="4"/>
      <c r="M19" s="4"/>
      <c r="N19" s="4"/>
    </row>
    <row r="20" spans="1:16" ht="13.2" x14ac:dyDescent="0.2">
      <c r="A20" s="12"/>
      <c r="B20" s="4"/>
      <c r="C20" s="4"/>
      <c r="D20" s="4"/>
      <c r="E20" s="4"/>
      <c r="F20" s="4"/>
      <c r="G20" s="170"/>
      <c r="H20" s="171"/>
      <c r="I20" s="171"/>
      <c r="J20" s="172"/>
      <c r="K20" s="173" t="s">
        <v>468</v>
      </c>
      <c r="L20" s="174" t="s">
        <v>469</v>
      </c>
      <c r="M20" s="175" t="s">
        <v>470</v>
      </c>
      <c r="N20" s="176"/>
    </row>
    <row r="21" spans="1:16" s="182" customFormat="1" ht="13.2" x14ac:dyDescent="0.2">
      <c r="A21" s="177"/>
      <c r="B21" s="148"/>
      <c r="C21" s="148"/>
      <c r="D21" s="148"/>
      <c r="E21" s="148"/>
      <c r="F21" s="148"/>
      <c r="G21" s="1116" t="s">
        <v>471</v>
      </c>
      <c r="H21" s="1117"/>
      <c r="I21" s="1117"/>
      <c r="J21" s="1118"/>
      <c r="K21" s="178">
        <v>7.45</v>
      </c>
      <c r="L21" s="179">
        <v>6.04</v>
      </c>
      <c r="M21" s="180">
        <v>1.41</v>
      </c>
      <c r="N21" s="148"/>
      <c r="O21" s="181"/>
      <c r="P21" s="177"/>
    </row>
    <row r="22" spans="1:16" s="182" customFormat="1" ht="13.2" x14ac:dyDescent="0.2">
      <c r="A22" s="177"/>
      <c r="B22" s="148"/>
      <c r="C22" s="148"/>
      <c r="D22" s="148"/>
      <c r="E22" s="148"/>
      <c r="F22" s="148"/>
      <c r="G22" s="1116" t="s">
        <v>472</v>
      </c>
      <c r="H22" s="1117"/>
      <c r="I22" s="1117"/>
      <c r="J22" s="1118"/>
      <c r="K22" s="183">
        <v>98.6</v>
      </c>
      <c r="L22" s="184">
        <v>98.9</v>
      </c>
      <c r="M22" s="185">
        <v>-0.3</v>
      </c>
      <c r="N22" s="169"/>
      <c r="O22" s="181"/>
      <c r="P22" s="177"/>
    </row>
    <row r="23" spans="1:16" s="182" customFormat="1" ht="13.2" x14ac:dyDescent="0.2">
      <c r="A23" s="177"/>
      <c r="B23" s="148"/>
      <c r="C23" s="148"/>
      <c r="D23" s="148"/>
      <c r="E23" s="148"/>
      <c r="F23" s="148"/>
      <c r="G23" s="148"/>
      <c r="H23" s="148"/>
      <c r="I23" s="148"/>
      <c r="J23" s="148"/>
      <c r="K23" s="148"/>
      <c r="L23" s="169"/>
      <c r="M23" s="169"/>
      <c r="N23" s="169"/>
      <c r="O23" s="181"/>
      <c r="P23" s="177"/>
    </row>
    <row r="24" spans="1:16" s="182" customFormat="1" ht="13.2" x14ac:dyDescent="0.2">
      <c r="A24" s="177"/>
      <c r="B24" s="148"/>
      <c r="C24" s="148"/>
      <c r="D24" s="148"/>
      <c r="E24" s="148"/>
      <c r="F24" s="148"/>
      <c r="G24" s="148"/>
      <c r="H24" s="148"/>
      <c r="I24" s="148"/>
      <c r="J24" s="148"/>
      <c r="K24" s="148"/>
      <c r="L24" s="169"/>
      <c r="M24" s="169"/>
      <c r="N24" s="169"/>
      <c r="O24" s="181"/>
      <c r="P24" s="177"/>
    </row>
    <row r="25" spans="1:16" s="182" customFormat="1" ht="13.2" x14ac:dyDescent="0.2">
      <c r="A25" s="186"/>
      <c r="B25" s="187"/>
      <c r="C25" s="187"/>
      <c r="D25" s="187"/>
      <c r="E25" s="187"/>
      <c r="F25" s="187"/>
      <c r="G25" s="187"/>
      <c r="H25" s="187"/>
      <c r="I25" s="187"/>
      <c r="J25" s="187"/>
      <c r="K25" s="187"/>
      <c r="L25" s="188"/>
      <c r="M25" s="188"/>
      <c r="N25" s="188"/>
      <c r="O25" s="189"/>
      <c r="P25" s="177"/>
    </row>
    <row r="26" spans="1:16" s="182" customFormat="1" ht="13.2" x14ac:dyDescent="0.2">
      <c r="A26" s="148" t="s">
        <v>473</v>
      </c>
      <c r="B26" s="148"/>
      <c r="C26" s="148"/>
      <c r="D26" s="148"/>
      <c r="E26" s="148"/>
      <c r="F26" s="148"/>
      <c r="G26" s="148"/>
      <c r="H26" s="148"/>
      <c r="I26" s="148"/>
      <c r="J26" s="148"/>
      <c r="K26" s="148"/>
      <c r="L26" s="169"/>
      <c r="M26" s="169"/>
      <c r="N26" s="169"/>
      <c r="O26" s="148"/>
      <c r="P26" s="148"/>
    </row>
    <row r="27" spans="1:16" ht="13.2" x14ac:dyDescent="0.2">
      <c r="K27" s="4"/>
      <c r="L27" s="4"/>
      <c r="M27" s="4"/>
      <c r="N27" s="4"/>
      <c r="O27" s="4"/>
      <c r="P27" s="4"/>
    </row>
    <row r="28" spans="1:16" ht="16.2" x14ac:dyDescent="0.2">
      <c r="A28" s="19" t="s">
        <v>474</v>
      </c>
      <c r="B28" s="8"/>
      <c r="C28" s="8"/>
      <c r="D28" s="8"/>
      <c r="E28" s="8"/>
      <c r="F28" s="8"/>
      <c r="G28" s="8"/>
      <c r="H28" s="8"/>
      <c r="I28" s="8"/>
      <c r="J28" s="8"/>
      <c r="K28" s="8"/>
      <c r="L28" s="8"/>
      <c r="M28" s="8"/>
      <c r="N28" s="8"/>
      <c r="O28" s="190"/>
    </row>
    <row r="29" spans="1:16" ht="13.2" x14ac:dyDescent="0.2">
      <c r="A29" s="12"/>
      <c r="B29" s="4"/>
      <c r="C29" s="4"/>
      <c r="D29" s="4"/>
      <c r="E29" s="4"/>
      <c r="F29" s="4"/>
      <c r="G29" s="148" t="s">
        <v>475</v>
      </c>
      <c r="H29" s="148"/>
      <c r="I29" s="148"/>
      <c r="J29" s="148"/>
      <c r="K29" s="4"/>
      <c r="L29" s="4"/>
      <c r="M29" s="4"/>
      <c r="N29" s="4"/>
      <c r="O29" s="191"/>
    </row>
    <row r="30" spans="1:16" ht="13.2" x14ac:dyDescent="0.2">
      <c r="A30" s="12"/>
      <c r="B30" s="4"/>
      <c r="C30" s="4"/>
      <c r="D30" s="4"/>
      <c r="E30" s="4"/>
      <c r="F30" s="4"/>
      <c r="G30" s="149"/>
      <c r="H30" s="150"/>
      <c r="I30" s="150"/>
      <c r="J30" s="151"/>
      <c r="K30" s="1119" t="s">
        <v>453</v>
      </c>
      <c r="L30" s="152"/>
      <c r="M30" s="153" t="s">
        <v>454</v>
      </c>
      <c r="N30" s="154"/>
    </row>
    <row r="31" spans="1:16" ht="13.2" x14ac:dyDescent="0.2">
      <c r="A31" s="12"/>
      <c r="B31" s="4"/>
      <c r="C31" s="4"/>
      <c r="D31" s="4"/>
      <c r="E31" s="4"/>
      <c r="F31" s="4"/>
      <c r="G31" s="155"/>
      <c r="H31" s="156"/>
      <c r="I31" s="156"/>
      <c r="J31" s="157"/>
      <c r="K31" s="1120"/>
      <c r="L31" s="158" t="s">
        <v>455</v>
      </c>
      <c r="M31" s="159" t="s">
        <v>456</v>
      </c>
      <c r="N31" s="160" t="s">
        <v>457</v>
      </c>
    </row>
    <row r="32" spans="1:16" ht="27" customHeight="1" x14ac:dyDescent="0.2">
      <c r="A32" s="12"/>
      <c r="B32" s="4"/>
      <c r="C32" s="4"/>
      <c r="D32" s="4"/>
      <c r="E32" s="4"/>
      <c r="F32" s="4"/>
      <c r="G32" s="1132" t="s">
        <v>476</v>
      </c>
      <c r="H32" s="1133"/>
      <c r="I32" s="1133"/>
      <c r="J32" s="1134"/>
      <c r="K32" s="192">
        <v>8190296</v>
      </c>
      <c r="L32" s="192">
        <v>48941</v>
      </c>
      <c r="M32" s="193">
        <v>35752</v>
      </c>
      <c r="N32" s="194">
        <v>36.9</v>
      </c>
    </row>
    <row r="33" spans="1:16" ht="13.5" customHeight="1" x14ac:dyDescent="0.2">
      <c r="A33" s="12"/>
      <c r="B33" s="4"/>
      <c r="C33" s="4"/>
      <c r="D33" s="4"/>
      <c r="E33" s="4"/>
      <c r="F33" s="4"/>
      <c r="G33" s="1132" t="s">
        <v>477</v>
      </c>
      <c r="H33" s="1133"/>
      <c r="I33" s="1133"/>
      <c r="J33" s="1134"/>
      <c r="K33" s="192" t="s">
        <v>462</v>
      </c>
      <c r="L33" s="192" t="s">
        <v>462</v>
      </c>
      <c r="M33" s="193">
        <v>40</v>
      </c>
      <c r="N33" s="194" t="s">
        <v>462</v>
      </c>
    </row>
    <row r="34" spans="1:16" ht="27" customHeight="1" x14ac:dyDescent="0.2">
      <c r="A34" s="12"/>
      <c r="B34" s="4"/>
      <c r="C34" s="4"/>
      <c r="D34" s="4"/>
      <c r="E34" s="4"/>
      <c r="F34" s="4"/>
      <c r="G34" s="1132" t="s">
        <v>478</v>
      </c>
      <c r="H34" s="1133"/>
      <c r="I34" s="1133"/>
      <c r="J34" s="1134"/>
      <c r="K34" s="192" t="s">
        <v>462</v>
      </c>
      <c r="L34" s="192" t="s">
        <v>462</v>
      </c>
      <c r="M34" s="193">
        <v>25</v>
      </c>
      <c r="N34" s="194" t="s">
        <v>462</v>
      </c>
    </row>
    <row r="35" spans="1:16" ht="27" customHeight="1" x14ac:dyDescent="0.2">
      <c r="A35" s="12"/>
      <c r="B35" s="4"/>
      <c r="C35" s="4"/>
      <c r="D35" s="4"/>
      <c r="E35" s="4"/>
      <c r="F35" s="4"/>
      <c r="G35" s="1132" t="s">
        <v>479</v>
      </c>
      <c r="H35" s="1133"/>
      <c r="I35" s="1133"/>
      <c r="J35" s="1134"/>
      <c r="K35" s="192">
        <v>1413960</v>
      </c>
      <c r="L35" s="192">
        <v>8449</v>
      </c>
      <c r="M35" s="193">
        <v>5294</v>
      </c>
      <c r="N35" s="194">
        <v>59.6</v>
      </c>
    </row>
    <row r="36" spans="1:16" ht="27" customHeight="1" x14ac:dyDescent="0.2">
      <c r="A36" s="12"/>
      <c r="B36" s="4"/>
      <c r="C36" s="4"/>
      <c r="D36" s="4"/>
      <c r="E36" s="4"/>
      <c r="F36" s="4"/>
      <c r="G36" s="1132" t="s">
        <v>480</v>
      </c>
      <c r="H36" s="1133"/>
      <c r="I36" s="1133"/>
      <c r="J36" s="1134"/>
      <c r="K36" s="192" t="s">
        <v>462</v>
      </c>
      <c r="L36" s="192" t="s">
        <v>462</v>
      </c>
      <c r="M36" s="193">
        <v>1929</v>
      </c>
      <c r="N36" s="194" t="s">
        <v>462</v>
      </c>
    </row>
    <row r="37" spans="1:16" ht="13.5" customHeight="1" x14ac:dyDescent="0.2">
      <c r="A37" s="12"/>
      <c r="B37" s="4"/>
      <c r="C37" s="4"/>
      <c r="D37" s="4"/>
      <c r="E37" s="4"/>
      <c r="F37" s="4"/>
      <c r="G37" s="1132" t="s">
        <v>481</v>
      </c>
      <c r="H37" s="1133"/>
      <c r="I37" s="1133"/>
      <c r="J37" s="1134"/>
      <c r="K37" s="192">
        <v>135808</v>
      </c>
      <c r="L37" s="192">
        <v>812</v>
      </c>
      <c r="M37" s="193">
        <v>2173</v>
      </c>
      <c r="N37" s="194">
        <v>-62.6</v>
      </c>
    </row>
    <row r="38" spans="1:16" ht="27" customHeight="1" x14ac:dyDescent="0.2">
      <c r="A38" s="12"/>
      <c r="B38" s="4"/>
      <c r="C38" s="4"/>
      <c r="D38" s="4"/>
      <c r="E38" s="4"/>
      <c r="F38" s="4"/>
      <c r="G38" s="1135" t="s">
        <v>482</v>
      </c>
      <c r="H38" s="1136"/>
      <c r="I38" s="1136"/>
      <c r="J38" s="1137"/>
      <c r="K38" s="195" t="s">
        <v>462</v>
      </c>
      <c r="L38" s="195" t="s">
        <v>462</v>
      </c>
      <c r="M38" s="196">
        <v>1</v>
      </c>
      <c r="N38" s="197" t="s">
        <v>462</v>
      </c>
      <c r="O38" s="191"/>
    </row>
    <row r="39" spans="1:16" ht="13.2" x14ac:dyDescent="0.2">
      <c r="A39" s="12"/>
      <c r="B39" s="4"/>
      <c r="C39" s="4"/>
      <c r="D39" s="4"/>
      <c r="E39" s="4"/>
      <c r="F39" s="4"/>
      <c r="G39" s="1135" t="s">
        <v>483</v>
      </c>
      <c r="H39" s="1136"/>
      <c r="I39" s="1136"/>
      <c r="J39" s="1137"/>
      <c r="K39" s="198">
        <v>-906231</v>
      </c>
      <c r="L39" s="198">
        <v>-5415</v>
      </c>
      <c r="M39" s="199">
        <v>-8111</v>
      </c>
      <c r="N39" s="200">
        <v>-33.200000000000003</v>
      </c>
      <c r="O39" s="191"/>
    </row>
    <row r="40" spans="1:16" ht="27" customHeight="1" x14ac:dyDescent="0.2">
      <c r="A40" s="12"/>
      <c r="B40" s="4"/>
      <c r="C40" s="4"/>
      <c r="D40" s="4"/>
      <c r="E40" s="4"/>
      <c r="F40" s="4"/>
      <c r="G40" s="1132" t="s">
        <v>484</v>
      </c>
      <c r="H40" s="1133"/>
      <c r="I40" s="1133"/>
      <c r="J40" s="1134"/>
      <c r="K40" s="198">
        <v>-7036551</v>
      </c>
      <c r="L40" s="198">
        <v>-42047</v>
      </c>
      <c r="M40" s="199">
        <v>-26652</v>
      </c>
      <c r="N40" s="200">
        <v>57.8</v>
      </c>
      <c r="O40" s="191"/>
    </row>
    <row r="41" spans="1:16" ht="13.2" x14ac:dyDescent="0.2">
      <c r="A41" s="12"/>
      <c r="B41" s="4"/>
      <c r="C41" s="4"/>
      <c r="D41" s="4"/>
      <c r="E41" s="4"/>
      <c r="F41" s="4"/>
      <c r="G41" s="1138" t="s">
        <v>235</v>
      </c>
      <c r="H41" s="1139"/>
      <c r="I41" s="1139"/>
      <c r="J41" s="1140"/>
      <c r="K41" s="192">
        <v>1797282</v>
      </c>
      <c r="L41" s="198">
        <v>10740</v>
      </c>
      <c r="M41" s="199">
        <v>10451</v>
      </c>
      <c r="N41" s="200">
        <v>2.8</v>
      </c>
      <c r="O41" s="191"/>
    </row>
    <row r="42" spans="1:16" ht="13.2" x14ac:dyDescent="0.2">
      <c r="A42" s="12"/>
      <c r="B42" s="4"/>
      <c r="C42" s="4"/>
      <c r="D42" s="4"/>
      <c r="E42" s="4"/>
      <c r="F42" s="4"/>
      <c r="G42" s="201" t="s">
        <v>485</v>
      </c>
      <c r="H42" s="4"/>
      <c r="I42" s="4"/>
      <c r="J42" s="4"/>
      <c r="K42" s="4"/>
      <c r="L42" s="4"/>
      <c r="M42" s="169"/>
      <c r="N42" s="169"/>
      <c r="O42" s="191"/>
    </row>
    <row r="43" spans="1:16" ht="13.2" x14ac:dyDescent="0.2">
      <c r="A43" s="12"/>
      <c r="B43" s="4"/>
      <c r="C43" s="4"/>
      <c r="D43" s="4"/>
      <c r="E43" s="4"/>
      <c r="F43" s="4"/>
      <c r="G43" s="4"/>
      <c r="H43" s="4"/>
      <c r="I43" s="4"/>
      <c r="J43" s="4"/>
      <c r="K43" s="4"/>
      <c r="L43" s="202"/>
      <c r="M43" s="169"/>
      <c r="N43" s="4"/>
      <c r="O43" s="191"/>
    </row>
    <row r="44" spans="1:16" ht="13.2" x14ac:dyDescent="0.2">
      <c r="A44" s="12"/>
      <c r="B44" s="4"/>
      <c r="C44" s="4"/>
      <c r="D44" s="4"/>
      <c r="E44" s="4"/>
      <c r="F44" s="4"/>
      <c r="G44" s="4"/>
      <c r="H44" s="4"/>
      <c r="I44" s="4"/>
      <c r="J44" s="4"/>
      <c r="K44" s="4"/>
      <c r="L44" s="4"/>
      <c r="M44" s="169"/>
      <c r="N44" s="4"/>
    </row>
    <row r="45" spans="1:16" ht="13.2" x14ac:dyDescent="0.2">
      <c r="A45" s="8"/>
      <c r="B45" s="8"/>
      <c r="C45" s="8"/>
      <c r="D45" s="8"/>
      <c r="E45" s="8"/>
      <c r="F45" s="8"/>
      <c r="G45" s="8"/>
      <c r="H45" s="8"/>
      <c r="I45" s="8"/>
      <c r="J45" s="8"/>
      <c r="K45" s="8"/>
      <c r="L45" s="8"/>
      <c r="M45" s="203"/>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32" t="s">
        <v>486</v>
      </c>
      <c r="B47" s="4"/>
      <c r="C47" s="4"/>
      <c r="D47" s="4"/>
      <c r="E47" s="4"/>
      <c r="F47" s="4"/>
      <c r="G47" s="4"/>
      <c r="H47" s="4"/>
      <c r="I47" s="4"/>
      <c r="J47" s="4"/>
      <c r="K47" s="4"/>
      <c r="L47" s="4"/>
      <c r="M47" s="4"/>
      <c r="N47" s="4"/>
    </row>
    <row r="48" spans="1:16" ht="13.2" x14ac:dyDescent="0.2">
      <c r="A48" s="12"/>
      <c r="B48" s="4"/>
      <c r="C48" s="4"/>
      <c r="D48" s="4"/>
      <c r="E48" s="4"/>
      <c r="F48" s="4"/>
      <c r="G48" s="204" t="s">
        <v>487</v>
      </c>
      <c r="H48" s="204"/>
      <c r="I48" s="204"/>
      <c r="J48" s="204"/>
      <c r="K48" s="204"/>
      <c r="L48" s="204"/>
      <c r="M48" s="205"/>
      <c r="N48" s="204"/>
    </row>
    <row r="49" spans="1:14" ht="13.5" customHeight="1" x14ac:dyDescent="0.2">
      <c r="A49" s="12"/>
      <c r="B49" s="4"/>
      <c r="C49" s="4"/>
      <c r="D49" s="4"/>
      <c r="E49" s="4"/>
      <c r="F49" s="4"/>
      <c r="G49" s="206"/>
      <c r="H49" s="207"/>
      <c r="I49" s="1127" t="s">
        <v>453</v>
      </c>
      <c r="J49" s="1129" t="s">
        <v>488</v>
      </c>
      <c r="K49" s="1130"/>
      <c r="L49" s="1130"/>
      <c r="M49" s="1130"/>
      <c r="N49" s="1131"/>
    </row>
    <row r="50" spans="1:14" ht="13.2" x14ac:dyDescent="0.2">
      <c r="A50" s="12"/>
      <c r="B50" s="4"/>
      <c r="C50" s="4"/>
      <c r="D50" s="4"/>
      <c r="E50" s="4"/>
      <c r="F50" s="4"/>
      <c r="G50" s="208"/>
      <c r="H50" s="209"/>
      <c r="I50" s="1128"/>
      <c r="J50" s="210" t="s">
        <v>489</v>
      </c>
      <c r="K50" s="211" t="s">
        <v>490</v>
      </c>
      <c r="L50" s="212" t="s">
        <v>491</v>
      </c>
      <c r="M50" s="213" t="s">
        <v>492</v>
      </c>
      <c r="N50" s="214" t="s">
        <v>493</v>
      </c>
    </row>
    <row r="51" spans="1:14" ht="13.2" x14ac:dyDescent="0.2">
      <c r="A51" s="12"/>
      <c r="B51" s="4"/>
      <c r="C51" s="4"/>
      <c r="D51" s="4"/>
      <c r="E51" s="4"/>
      <c r="F51" s="4"/>
      <c r="G51" s="206" t="s">
        <v>494</v>
      </c>
      <c r="H51" s="207"/>
      <c r="I51" s="215">
        <v>7280619</v>
      </c>
      <c r="J51" s="216">
        <v>42830</v>
      </c>
      <c r="K51" s="217">
        <v>-5</v>
      </c>
      <c r="L51" s="218">
        <v>39425</v>
      </c>
      <c r="M51" s="219">
        <v>2.1</v>
      </c>
      <c r="N51" s="220">
        <v>-7.1</v>
      </c>
    </row>
    <row r="52" spans="1:14" ht="13.2" x14ac:dyDescent="0.2">
      <c r="A52" s="12"/>
      <c r="B52" s="4"/>
      <c r="C52" s="4"/>
      <c r="D52" s="4"/>
      <c r="E52" s="4"/>
      <c r="F52" s="4"/>
      <c r="G52" s="221"/>
      <c r="H52" s="222" t="s">
        <v>495</v>
      </c>
      <c r="I52" s="223">
        <v>4584018</v>
      </c>
      <c r="J52" s="224">
        <v>26967</v>
      </c>
      <c r="K52" s="225">
        <v>-2.2000000000000002</v>
      </c>
      <c r="L52" s="226">
        <v>22414</v>
      </c>
      <c r="M52" s="227">
        <v>-0.1</v>
      </c>
      <c r="N52" s="228">
        <v>-2.1</v>
      </c>
    </row>
    <row r="53" spans="1:14" ht="13.2" x14ac:dyDescent="0.2">
      <c r="A53" s="12"/>
      <c r="B53" s="4"/>
      <c r="C53" s="4"/>
      <c r="D53" s="4"/>
      <c r="E53" s="4"/>
      <c r="F53" s="4"/>
      <c r="G53" s="206" t="s">
        <v>496</v>
      </c>
      <c r="H53" s="207"/>
      <c r="I53" s="215">
        <v>15148768</v>
      </c>
      <c r="J53" s="216">
        <v>88825</v>
      </c>
      <c r="K53" s="217">
        <v>107.4</v>
      </c>
      <c r="L53" s="218">
        <v>43141</v>
      </c>
      <c r="M53" s="219">
        <v>9.4</v>
      </c>
      <c r="N53" s="220">
        <v>98</v>
      </c>
    </row>
    <row r="54" spans="1:14" ht="13.2" x14ac:dyDescent="0.2">
      <c r="A54" s="12"/>
      <c r="B54" s="4"/>
      <c r="C54" s="4"/>
      <c r="D54" s="4"/>
      <c r="E54" s="4"/>
      <c r="F54" s="4"/>
      <c r="G54" s="221"/>
      <c r="H54" s="222" t="s">
        <v>495</v>
      </c>
      <c r="I54" s="223">
        <v>6210845</v>
      </c>
      <c r="J54" s="224">
        <v>36417</v>
      </c>
      <c r="K54" s="225">
        <v>35</v>
      </c>
      <c r="L54" s="226">
        <v>21887</v>
      </c>
      <c r="M54" s="227">
        <v>-2.4</v>
      </c>
      <c r="N54" s="228">
        <v>37.4</v>
      </c>
    </row>
    <row r="55" spans="1:14" ht="13.2" x14ac:dyDescent="0.2">
      <c r="A55" s="12"/>
      <c r="B55" s="4"/>
      <c r="C55" s="4"/>
      <c r="D55" s="4"/>
      <c r="E55" s="4"/>
      <c r="F55" s="4"/>
      <c r="G55" s="206" t="s">
        <v>497</v>
      </c>
      <c r="H55" s="207"/>
      <c r="I55" s="215">
        <v>15547594</v>
      </c>
      <c r="J55" s="216">
        <v>91747</v>
      </c>
      <c r="K55" s="217">
        <v>3.3</v>
      </c>
      <c r="L55" s="218">
        <v>45117</v>
      </c>
      <c r="M55" s="219">
        <v>4.5999999999999996</v>
      </c>
      <c r="N55" s="220">
        <v>-1.3</v>
      </c>
    </row>
    <row r="56" spans="1:14" ht="13.2" x14ac:dyDescent="0.2">
      <c r="A56" s="12"/>
      <c r="B56" s="4"/>
      <c r="C56" s="4"/>
      <c r="D56" s="4"/>
      <c r="E56" s="4"/>
      <c r="F56" s="4"/>
      <c r="G56" s="221"/>
      <c r="H56" s="222" t="s">
        <v>495</v>
      </c>
      <c r="I56" s="223">
        <v>8791217</v>
      </c>
      <c r="J56" s="224">
        <v>51878</v>
      </c>
      <c r="K56" s="225">
        <v>42.5</v>
      </c>
      <c r="L56" s="226">
        <v>25589</v>
      </c>
      <c r="M56" s="227">
        <v>16.899999999999999</v>
      </c>
      <c r="N56" s="228">
        <v>25.6</v>
      </c>
    </row>
    <row r="57" spans="1:14" ht="13.2" x14ac:dyDescent="0.2">
      <c r="A57" s="12"/>
      <c r="B57" s="4"/>
      <c r="C57" s="4"/>
      <c r="D57" s="4"/>
      <c r="E57" s="4"/>
      <c r="F57" s="4"/>
      <c r="G57" s="206" t="s">
        <v>498</v>
      </c>
      <c r="H57" s="207"/>
      <c r="I57" s="215">
        <v>8326257</v>
      </c>
      <c r="J57" s="216">
        <v>49429</v>
      </c>
      <c r="K57" s="217">
        <v>-46.1</v>
      </c>
      <c r="L57" s="218">
        <v>43532</v>
      </c>
      <c r="M57" s="219">
        <v>-3.5</v>
      </c>
      <c r="N57" s="220">
        <v>-42.6</v>
      </c>
    </row>
    <row r="58" spans="1:14" ht="13.2" x14ac:dyDescent="0.2">
      <c r="A58" s="12"/>
      <c r="B58" s="4"/>
      <c r="C58" s="4"/>
      <c r="D58" s="4"/>
      <c r="E58" s="4"/>
      <c r="F58" s="4"/>
      <c r="G58" s="221"/>
      <c r="H58" s="222" t="s">
        <v>495</v>
      </c>
      <c r="I58" s="223">
        <v>4766745</v>
      </c>
      <c r="J58" s="224">
        <v>28298</v>
      </c>
      <c r="K58" s="225">
        <v>-45.5</v>
      </c>
      <c r="L58" s="226">
        <v>25435</v>
      </c>
      <c r="M58" s="227">
        <v>-0.6</v>
      </c>
      <c r="N58" s="228">
        <v>-44.9</v>
      </c>
    </row>
    <row r="59" spans="1:14" ht="13.2" x14ac:dyDescent="0.2">
      <c r="A59" s="12"/>
      <c r="B59" s="4"/>
      <c r="C59" s="4"/>
      <c r="D59" s="4"/>
      <c r="E59" s="4"/>
      <c r="F59" s="4"/>
      <c r="G59" s="206" t="s">
        <v>499</v>
      </c>
      <c r="H59" s="207"/>
      <c r="I59" s="215">
        <v>9679837</v>
      </c>
      <c r="J59" s="216">
        <v>57842</v>
      </c>
      <c r="K59" s="217">
        <v>17</v>
      </c>
      <c r="L59" s="218">
        <v>47673</v>
      </c>
      <c r="M59" s="219">
        <v>9.5</v>
      </c>
      <c r="N59" s="220">
        <v>7.5</v>
      </c>
    </row>
    <row r="60" spans="1:14" ht="13.2" x14ac:dyDescent="0.2">
      <c r="A60" s="12"/>
      <c r="B60" s="4"/>
      <c r="C60" s="4"/>
      <c r="D60" s="4"/>
      <c r="E60" s="4"/>
      <c r="F60" s="4"/>
      <c r="G60" s="221"/>
      <c r="H60" s="222" t="s">
        <v>495</v>
      </c>
      <c r="I60" s="229">
        <v>4004550</v>
      </c>
      <c r="J60" s="224">
        <v>23929</v>
      </c>
      <c r="K60" s="225">
        <v>-15.4</v>
      </c>
      <c r="L60" s="226">
        <v>28383</v>
      </c>
      <c r="M60" s="227">
        <v>11.6</v>
      </c>
      <c r="N60" s="228">
        <v>-27</v>
      </c>
    </row>
    <row r="61" spans="1:14" ht="13.2" x14ac:dyDescent="0.2">
      <c r="A61" s="12"/>
      <c r="B61" s="4"/>
      <c r="C61" s="4"/>
      <c r="D61" s="4"/>
      <c r="E61" s="4"/>
      <c r="F61" s="4"/>
      <c r="G61" s="206" t="s">
        <v>500</v>
      </c>
      <c r="H61" s="230"/>
      <c r="I61" s="231">
        <v>11196615</v>
      </c>
      <c r="J61" s="232">
        <v>66135</v>
      </c>
      <c r="K61" s="233">
        <v>15.3</v>
      </c>
      <c r="L61" s="234">
        <v>43778</v>
      </c>
      <c r="M61" s="235">
        <v>4.4000000000000004</v>
      </c>
      <c r="N61" s="220">
        <v>10.9</v>
      </c>
    </row>
    <row r="62" spans="1:14" ht="13.2" x14ac:dyDescent="0.2">
      <c r="A62" s="12"/>
      <c r="B62" s="4"/>
      <c r="C62" s="4"/>
      <c r="D62" s="4"/>
      <c r="E62" s="4"/>
      <c r="F62" s="4"/>
      <c r="G62" s="221"/>
      <c r="H62" s="222" t="s">
        <v>495</v>
      </c>
      <c r="I62" s="223">
        <v>5671475</v>
      </c>
      <c r="J62" s="224">
        <v>33498</v>
      </c>
      <c r="K62" s="225">
        <v>2.9</v>
      </c>
      <c r="L62" s="226">
        <v>24742</v>
      </c>
      <c r="M62" s="227">
        <v>5.0999999999999996</v>
      </c>
      <c r="N62" s="228">
        <v>-2.2000000000000002</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x14ac:dyDescent="0.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x14ac:dyDescent="0.2">
      <c r="B2" s="42"/>
      <c r="T2" s="42"/>
    </row>
    <row r="3" spans="2: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x14ac:dyDescent="0.2"/>
    <row r="5" spans="2:34" ht="13.2" x14ac:dyDescent="0.2"/>
    <row r="6" spans="2:34" ht="13.2" x14ac:dyDescent="0.2"/>
    <row r="7" spans="2:34" ht="13.2" x14ac:dyDescent="0.2"/>
    <row r="8" spans="2:34" ht="13.2" x14ac:dyDescent="0.2"/>
    <row r="9" spans="2:34" ht="13.2" x14ac:dyDescent="0.2">
      <c r="AH9" s="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x14ac:dyDescent="0.2">
      <c r="B2" s="42"/>
      <c r="T2" s="42"/>
    </row>
    <row r="3" spans="1:34" ht="13.2" x14ac:dyDescent="0.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x14ac:dyDescent="0.2"/>
    <row r="5" spans="1:34" ht="13.2" x14ac:dyDescent="0.2"/>
    <row r="6" spans="1:34" ht="13.2" x14ac:dyDescent="0.2"/>
    <row r="7" spans="1:34" ht="13.2" x14ac:dyDescent="0.2"/>
    <row r="8" spans="1:34" ht="13.2" x14ac:dyDescent="0.2"/>
    <row r="9" spans="1:34" ht="13.2" x14ac:dyDescent="0.2">
      <c r="AH9" s="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42"/>
    </row>
    <row r="18" spans="34:34" ht="13.2" x14ac:dyDescent="0.2"/>
    <row r="19" spans="34:34" ht="13.2" x14ac:dyDescent="0.2"/>
    <row r="20" spans="34:34" ht="13.2" x14ac:dyDescent="0.2">
      <c r="AH20" s="42"/>
    </row>
    <row r="21" spans="34:34" ht="13.2" x14ac:dyDescent="0.2">
      <c r="AH21" s="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42"/>
    </row>
    <row r="29" spans="34:34" ht="13.2" x14ac:dyDescent="0.2"/>
    <row r="30" spans="34:34" ht="13.2" x14ac:dyDescent="0.2"/>
    <row r="31" spans="34:34" ht="13.2" x14ac:dyDescent="0.2"/>
    <row r="32" spans="34:34" ht="13.2" x14ac:dyDescent="0.2"/>
    <row r="33" spans="2:34" ht="13.2" x14ac:dyDescent="0.2">
      <c r="B33" s="42"/>
      <c r="G33" s="42"/>
      <c r="I33" s="42"/>
    </row>
    <row r="34" spans="2:34" ht="13.2" x14ac:dyDescent="0.2">
      <c r="C34" s="42"/>
      <c r="P34" s="42"/>
      <c r="R34" s="42"/>
      <c r="U34" s="42"/>
    </row>
    <row r="35" spans="2:34" ht="13.2" x14ac:dyDescent="0.2">
      <c r="D35" s="42"/>
      <c r="E35" s="42"/>
      <c r="T35" s="42"/>
      <c r="W35" s="42"/>
      <c r="AC35" s="42"/>
      <c r="AD35" s="42"/>
      <c r="AE35" s="42"/>
      <c r="AF35" s="42"/>
      <c r="AG35" s="42"/>
      <c r="AH35" s="42"/>
    </row>
    <row r="36" spans="2:34" ht="13.2" x14ac:dyDescent="0.2">
      <c r="F36" s="42"/>
      <c r="H36" s="42"/>
      <c r="J36" s="42"/>
      <c r="K36" s="42"/>
      <c r="L36" s="42"/>
      <c r="M36" s="42"/>
      <c r="N36" s="42"/>
      <c r="O36" s="42"/>
      <c r="Q36" s="42"/>
      <c r="S36" s="42"/>
      <c r="V36" s="42"/>
      <c r="X36" s="42"/>
      <c r="Y36" s="42"/>
      <c r="Z36" s="42"/>
      <c r="AA36" s="42"/>
      <c r="AB36" s="42"/>
      <c r="AC36" s="42"/>
      <c r="AD36" s="42"/>
      <c r="AE36" s="42"/>
      <c r="AF36" s="42"/>
      <c r="AG36" s="42"/>
      <c r="AH36" s="42"/>
    </row>
    <row r="37" spans="2:34" ht="13.2" x14ac:dyDescent="0.2">
      <c r="AH37" s="42"/>
    </row>
    <row r="38" spans="2:34" ht="13.2" x14ac:dyDescent="0.2">
      <c r="AG38" s="42"/>
      <c r="AH38" s="42"/>
    </row>
    <row r="39" spans="2:34" ht="13.2" x14ac:dyDescent="0.2"/>
    <row r="40" spans="2:34" ht="13.2" x14ac:dyDescent="0.2">
      <c r="U40" s="42"/>
    </row>
    <row r="41" spans="2:34" ht="13.2" x14ac:dyDescent="0.2">
      <c r="R41" s="42"/>
    </row>
    <row r="42" spans="2:34" ht="13.2" x14ac:dyDescent="0.2">
      <c r="T42" s="42"/>
      <c r="W42" s="42"/>
    </row>
    <row r="43" spans="2:34" ht="13.2" x14ac:dyDescent="0.2">
      <c r="Q43" s="42"/>
      <c r="S43" s="42"/>
      <c r="V43" s="42"/>
      <c r="X43" s="42"/>
      <c r="Y43" s="42"/>
      <c r="Z43" s="42"/>
      <c r="AA43" s="42"/>
      <c r="AB43" s="42"/>
      <c r="AC43" s="42"/>
      <c r="AD43" s="42"/>
      <c r="AE43" s="42"/>
      <c r="AF43" s="42"/>
      <c r="AG43" s="42"/>
      <c r="AH43" s="42"/>
    </row>
    <row r="44" spans="2:34" ht="13.2" x14ac:dyDescent="0.2">
      <c r="AH44" s="42"/>
    </row>
    <row r="45" spans="2:34" ht="13.2" x14ac:dyDescent="0.2"/>
    <row r="46" spans="2:34" ht="13.2" x14ac:dyDescent="0.2"/>
    <row r="47" spans="2:34" ht="13.2" x14ac:dyDescent="0.2"/>
    <row r="48" spans="2:34" ht="13.2" x14ac:dyDescent="0.2">
      <c r="AG48" s="42"/>
      <c r="AH48" s="42"/>
    </row>
    <row r="49" spans="29:34" ht="13.2" x14ac:dyDescent="0.2">
      <c r="AH49" s="42"/>
    </row>
    <row r="50" spans="29:34" ht="13.2" x14ac:dyDescent="0.2">
      <c r="AH50" s="42"/>
    </row>
    <row r="51" spans="29:34" ht="13.2" x14ac:dyDescent="0.2">
      <c r="AC51" s="42"/>
      <c r="AD51" s="42"/>
      <c r="AE51" s="42"/>
      <c r="AF51" s="42"/>
      <c r="AG51" s="42"/>
      <c r="AH51" s="42"/>
    </row>
    <row r="52" spans="29:34" ht="13.2" x14ac:dyDescent="0.2"/>
    <row r="53" spans="29:34" ht="13.2" x14ac:dyDescent="0.2"/>
    <row r="54" spans="29:34" ht="13.2" x14ac:dyDescent="0.2">
      <c r="AH54" s="42"/>
    </row>
    <row r="55" spans="29:34" ht="13.2" x14ac:dyDescent="0.2"/>
    <row r="56" spans="29:34" ht="13.2" x14ac:dyDescent="0.2"/>
    <row r="57" spans="29:34" ht="13.2" x14ac:dyDescent="0.2"/>
    <row r="58" spans="29:34" ht="13.2" x14ac:dyDescent="0.2">
      <c r="AH58" s="42"/>
    </row>
    <row r="59" spans="29:34" ht="13.2" x14ac:dyDescent="0.2"/>
    <row r="60" spans="29:34" ht="13.2" x14ac:dyDescent="0.2"/>
    <row r="61" spans="29:34" ht="13.2" x14ac:dyDescent="0.2"/>
    <row r="62" spans="29:34" ht="13.2" x14ac:dyDescent="0.2"/>
    <row r="63" spans="29:34" ht="13.2" x14ac:dyDescent="0.2">
      <c r="AH63" s="42"/>
    </row>
    <row r="64" spans="29:34" ht="13.2" x14ac:dyDescent="0.2">
      <c r="AG64" s="42"/>
      <c r="AH64" s="42"/>
    </row>
    <row r="65" spans="32:34" ht="13.2" x14ac:dyDescent="0.2"/>
    <row r="66" spans="32:34" ht="13.2" x14ac:dyDescent="0.2"/>
    <row r="67" spans="32:34" ht="13.2" x14ac:dyDescent="0.2"/>
    <row r="68" spans="32:34" ht="13.2" x14ac:dyDescent="0.2"/>
    <row r="69" spans="32:34" ht="13.2" x14ac:dyDescent="0.2">
      <c r="AF69" s="42"/>
      <c r="AG69" s="42"/>
      <c r="AH69" s="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42"/>
    </row>
    <row r="83" spans="25:34" ht="13.2" x14ac:dyDescent="0.2">
      <c r="Z83" s="42"/>
      <c r="AA83" s="42"/>
      <c r="AB83" s="42"/>
      <c r="AC83" s="42"/>
      <c r="AD83" s="42"/>
      <c r="AE83" s="42"/>
      <c r="AF83" s="42"/>
      <c r="AG83" s="42"/>
      <c r="AH83" s="42"/>
    </row>
    <row r="84" spans="25:34" ht="13.2" x14ac:dyDescent="0.2"/>
    <row r="85" spans="25:34" ht="13.2" x14ac:dyDescent="0.2"/>
    <row r="86" spans="25:34" ht="13.2" x14ac:dyDescent="0.2"/>
    <row r="87" spans="25:34" ht="13.2" x14ac:dyDescent="0.2"/>
    <row r="88" spans="25:34" ht="13.2" x14ac:dyDescent="0.2">
      <c r="AH88" s="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42"/>
      <c r="AG94" s="42"/>
      <c r="AH94" s="42"/>
    </row>
    <row r="95" spans="25:34" ht="13.5" customHeight="1" x14ac:dyDescent="0.2">
      <c r="AH95" s="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42"/>
    </row>
    <row r="102" spans="33:34" ht="13.5" customHeight="1" x14ac:dyDescent="0.2"/>
    <row r="103" spans="33:34" ht="13.5" customHeight="1" x14ac:dyDescent="0.2"/>
    <row r="104" spans="33:34" ht="13.5" customHeight="1" x14ac:dyDescent="0.2">
      <c r="AG104" s="42"/>
      <c r="AH104" s="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236" customWidth="1"/>
    <col min="2" max="16" width="14.6640625" style="236" customWidth="1"/>
    <col min="17" max="16384" width="0" style="23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37"/>
      <c r="C45" s="237"/>
      <c r="D45" s="237"/>
      <c r="E45" s="237"/>
      <c r="F45" s="237"/>
      <c r="G45" s="237"/>
      <c r="H45" s="237"/>
      <c r="I45" s="237"/>
      <c r="J45" s="238" t="s">
        <v>501</v>
      </c>
    </row>
    <row r="46" spans="2:10" ht="29.25" customHeight="1" thickBot="1" x14ac:dyDescent="0.25">
      <c r="B46" s="239" t="s">
        <v>25</v>
      </c>
      <c r="C46" s="240"/>
      <c r="D46" s="240"/>
      <c r="E46" s="241" t="s">
        <v>502</v>
      </c>
      <c r="F46" s="242" t="s">
        <v>4</v>
      </c>
      <c r="G46" s="243" t="s">
        <v>5</v>
      </c>
      <c r="H46" s="243" t="s">
        <v>6</v>
      </c>
      <c r="I46" s="243" t="s">
        <v>7</v>
      </c>
      <c r="J46" s="244" t="s">
        <v>8</v>
      </c>
    </row>
    <row r="47" spans="2:10" ht="57.75" customHeight="1" x14ac:dyDescent="0.2">
      <c r="B47" s="245"/>
      <c r="C47" s="1141" t="s">
        <v>503</v>
      </c>
      <c r="D47" s="1141"/>
      <c r="E47" s="1142"/>
      <c r="F47" s="246">
        <v>9.01</v>
      </c>
      <c r="G47" s="247">
        <v>8.93</v>
      </c>
      <c r="H47" s="247">
        <v>9</v>
      </c>
      <c r="I47" s="247">
        <v>8.8800000000000008</v>
      </c>
      <c r="J47" s="248">
        <v>8.9</v>
      </c>
    </row>
    <row r="48" spans="2:10" ht="57.75" customHeight="1" x14ac:dyDescent="0.2">
      <c r="B48" s="249"/>
      <c r="C48" s="1143" t="s">
        <v>504</v>
      </c>
      <c r="D48" s="1143"/>
      <c r="E48" s="1144"/>
      <c r="F48" s="250">
        <v>2.95</v>
      </c>
      <c r="G48" s="251">
        <v>2.95</v>
      </c>
      <c r="H48" s="251">
        <v>3.01</v>
      </c>
      <c r="I48" s="251">
        <v>3.03</v>
      </c>
      <c r="J48" s="252">
        <v>3.1</v>
      </c>
    </row>
    <row r="49" spans="2:10" ht="57.75" customHeight="1" thickBot="1" x14ac:dyDescent="0.25">
      <c r="B49" s="253"/>
      <c r="C49" s="1145" t="s">
        <v>505</v>
      </c>
      <c r="D49" s="1145"/>
      <c r="E49" s="1146"/>
      <c r="F49" s="254">
        <v>2.13</v>
      </c>
      <c r="G49" s="255">
        <v>1.9</v>
      </c>
      <c r="H49" s="255">
        <v>0.03</v>
      </c>
      <c r="I49" s="255">
        <v>2.08</v>
      </c>
      <c r="J49" s="256">
        <v>0.06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2018-10-16T09:05:19Z</cp:lastPrinted>
  <dcterms:created xsi:type="dcterms:W3CDTF">2018-08-30T10:37:14Z</dcterms:created>
  <dcterms:modified xsi:type="dcterms:W3CDTF">2018-10-25T02:47:07Z</dcterms:modified>
  <cp:category/>
</cp:coreProperties>
</file>