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9683499-826B-4A2C-A58F-9B99104C5910}"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<sst xmlns="http://schemas.openxmlformats.org/spreadsheetml/2006/main" count="3406" uniqueCount="1051">
  <si>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</si>
  <si>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</si>
  <si>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</si>
  <si>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</si>
  <si>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</si>
  <si>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</si>
  <si>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</si>
  <si>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</si>
  <si>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</si>
  <si>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</si>
  <si>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</si>
  <si>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</si>
  <si>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</si>
  <si>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</si>
  <si>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</si>
  <si>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</si>
  <si>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</si>
  <si>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</si>
  <si>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</si>
  <si>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</si>
  <si>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</si>
  <si>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</si>
  <si>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</si>
  <si>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</si>
  <si>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</si>
  <si>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</si>
  <si>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</si>
  <si>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</si>
  <si>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</si>
  <si>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</si>
  <si>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</si>
  <si>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</si>
  <si>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</si>
  <si>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</si>
  <si>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</si>
  <si>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</si>
  <si>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</si>
  <si>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</si>
  <si>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</si>
  <si>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</si>
  <si>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</si>
  <si>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</si>
  <si>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</si>
  <si>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</si>
  <si>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</si>
  <si>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</si>
  <si>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</si>
  <si>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</si>
  <si>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</si>
  <si>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</si>
  <si>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</si>
  <si>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</si>
  <si>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</si>
  <si>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</si>
  <si>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</si>
  <si>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</si>
  <si>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</si>
  <si>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</si>
  <si>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</si>
  <si>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</si>
  <si>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</si>
  <si>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</si>
  <si>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</si>
  <si>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</si>
  <si>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</si>
  <si>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</si>
  <si>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</si>
  <si>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</si>
  <si>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</si>
  <si>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</si>
  <si>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</si>
  <si>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</si>
  <si>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</si>
  <si>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</si>
  <si>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</si>
  <si>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</si>
  <si>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</si>
  <si>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</si>
  <si>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</si>
  <si>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</si>
  <si>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</si>
  <si>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</si>
  <si>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</si>
  <si>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</si>
  <si>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</si>
  <si>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</si>
  <si>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</si>
  <si>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</si>
  <si>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</si>
  <si>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</si>
  <si>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</si>
  <si>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</si>
  <si>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</si>
  <si>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</si>
  <si>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</si>
  <si>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</si>
  <si>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</si>
  <si>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</si>
  <si>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</si>
  <si>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</si>
  <si>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</si>
  <si>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</si>
  <si>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</si>
  <si>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</si>
  <si>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</si>
  <si>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</si>
  <si>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</si>
  <si>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</si>
  <si>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</si>
  <si>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</si>
  <si>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</si>
  <si>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</si>
  <si>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</si>
  <si>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</si>
  <si>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</si>
  <si>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</si>
  <si>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</si>
  <si>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</si>
  <si>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</si>
  <si>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</si>
  <si>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</si>
  <si>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</si>
  <si>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</si>
  <si>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</si>
  <si>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</si>
  <si>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</si>
  <si>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</si>
  <si>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</si>
  <si>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</si>
  <si>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</si>
  <si>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</si>
  <si>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</si>
  <si>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</si>
  <si>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</si>
  <si>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</si>
  <si>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</si>
  <si>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</si>
  <si>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</si>
  <si>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</si>
  <si>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</si>
  <si>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</si>
  <si>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</si>
  <si>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</si>
  <si>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</si>
  <si>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</si>
  <si>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</si>
  <si>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</si>
  <si>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</si>
  <si>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</si>
  <si>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</si>
  <si>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</si>
  <si>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</si>
  <si>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</si>
  <si>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</si>
  <si>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</si>
  <si>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</si>
  <si>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</si>
  <si>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</si>
  <si>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</si>
  <si>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</si>
  <si>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</si>
  <si>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</si>
  <si>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</si>
  <si>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</si>
  <si>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</si>
  <si>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</si>
  <si>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</si>
  <si>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</si>
  <si>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</si>
  <si>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</si>
  <si>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</si>
  <si>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</si>
  <si>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</si>
  <si>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</si>
  <si>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</si>
  <si>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</si>
  <si>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</si>
  <si>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</si>
  <si>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</si>
  <si>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</si>
  <si>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</si>
  <si>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</si>
  <si>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</si>
  <si>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</si>
  <si>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</si>
  <si>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</si>
  <si>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</si>
  <si>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</si>
  <si>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</si>
  <si>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</si>
  <si>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</si>
  <si>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</si>
  <si>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</si>
  <si>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</si>
  <si>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</si>
  <si>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</si>
  <si>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</si>
  <si>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</si>
  <si>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</si>
  <si>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</si>
  <si>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</si>
  <si>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</si>
  <si>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</si>
  <si>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</si>
  <si>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</si>
  <si>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</si>
  <si>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</si>
  <si>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</si>
  <si>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</si>
  <si>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</si>
  <si>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</si>
  <si>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</si>
  <si>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</si>
  <si>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</si>
  <si>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</si>
  <si>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</si>
  <si>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</si>
  <si>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</si>
  <si>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</si>
  <si>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</si>
  <si>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</si>
  <si>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</si>
  <si>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</si>
  <si>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</si>
  <si>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</si>
  <si>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</si>
  <si>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</si>
  <si>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</si>
  <si>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</si>
  <si>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</si>
  <si>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</si>
  <si>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</si>
  <si>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</si>
  <si>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</si>
  <si>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</si>
  <si>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</si>
  <si>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</si>
  <si>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</si>
  <si>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</si>
  <si>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</si>
  <si>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</si>
  <si>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</si>
  <si>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</si>
  <si>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</si>
  <si>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</si>
  <si>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</si>
  <si>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</si>
  <si>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</si>
  <si>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</si>
  <si>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</si>
  <si>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</si>
  <si>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</si>
  <si>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</si>
  <si>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</si>
  <si>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</si>
  <si>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</si>
  <si>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</si>
  <si>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</si>
  <si>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</si>
  <si>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</si>
  <si>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</si>
  <si>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</si>
  <si>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</si>
  <si>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</si>
  <si>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</si>
  <si>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</si>
  <si>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</si>
  <si>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</si>
  <si>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</si>
  <si>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</si>
  <si>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</si>
  <si>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</si>
  <si>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</si>
  <si>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</si>
  <si>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</si>
  <si>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</si>
  <si>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</si>
  <si>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</si>
  <si>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</si>
  <si>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</si>
  <si>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</si>
  <si>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</si>
  <si>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</si>
  <si>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</si>
  <si>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</si>
  <si>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</si>
  <si>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</si>
  <si>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</si>
  <si>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</si>
  <si>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</si>
  <si>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</si>
  <si>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</si>
  <si>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</si>
  <si>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</si>
  <si>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</si>
  <si>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</si>
  <si>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</si>
  <si>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</si>
  <si>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</si>
  <si>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</si>
  <si>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</si>
  <si>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</si>
  <si>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</si>
  <si>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</si>
  <si>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</si>
  <si>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</si>
  <si>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</si>
  <si>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</si>
  <si>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</si>
  <si>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</si>
  <si>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</si>
  <si>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</si>
  <si>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</si>
  <si>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</si>
  <si>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</si>
  <si>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</si>
  <si>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</si>
  <si>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</si>
  <si>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</si>
  <si>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</si>
  <si>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</si>
  <si>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</si>
  <si>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</si>
  <si>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</si>
  <si>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</si>
  <si>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</si>
  <si>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</si>
  <si>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</si>
  <si>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</si>
  <si>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</si>
  <si>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</si>
  <si>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</si>
  <si>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</si>
  <si>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</si>
  <si>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</si>
  <si>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</si>
  <si>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</si>
  <si>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</si>
  <si>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</si>
  <si>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</si>
  <si>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</si>
  <si>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</si>
  <si>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</si>
  <si>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</si>
  <si>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</si>
  <si>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</si>
  <si>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</si>
  <si>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</si>
  <si>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</si>
  <si>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</si>
  <si>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</si>
  <si>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</si>
  <si>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</si>
  <si>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</si>
  <si>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</si>
  <si>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</si>
  <si>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</si>
  <si>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</si>
  <si>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</si>
  <si>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</si>
  <si>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</si>
  <si>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</si>
  <si>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</si>
  <si>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</si>
  <si>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</si>
  <si>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</si>
  <si>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</si>
  <si>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</si>
  <si>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</si>
  <si>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</si>
  <si>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</si>
  <si>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</si>
  <si>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</si>
  <si>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</si>
  <si>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</si>
  <si>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</si>
  <si>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</si>
  <si>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</si>
  <si>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</si>
  <si>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</si>
  <si>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</si>
  <si>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</si>
  <si>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</si>
  <si>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</si>
  <si>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</si>
  <si>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</si>
  <si>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</si>
  <si>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</si>
  <si>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</si>
  <si>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</si>
  <si>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</si>
  <si>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</si>
  <si>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</si>
  <si>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</si>
  <si>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</si>
  <si>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</si>
  <si>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</si>
  <si>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</si>
  <si>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</si>
  <si>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</si>
  <si>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</si>
  <si>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</si>
  <si>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</si>
  <si>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</si>
  <si>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</si>
  <si>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</si>
  <si>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</si>
  <si>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</si>
  <si>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</si>
  <si>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</si>
  <si>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</si>
  <si>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</si>
  <si>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</si>
  <si>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</si>
  <si>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</si>
  <si>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</si>
  <si>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</si>
  <si>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</si>
  <si>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</si>
  <si>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</si>
  <si>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</si>
  <si>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</si>
  <si>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</si>
  <si>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</si>
  <si>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</si>
  <si>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</si>
  <si>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</si>
  <si>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</si>
  <si>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</si>
  <si>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</si>
  <si>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</si>
  <si>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</si>
  <si>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</si>
  <si>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</si>
  <si>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</si>
  <si>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</si>
  <si>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</si>
  <si>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</si>
  <si>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</si>
  <si>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</si>
  <si>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</si>
  <si>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</si>
  <si>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</si>
  <si>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</si>
  <si>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</si>
  <si>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</si>
  <si>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</si>
  <si>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</si>
  <si>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</si>
  <si>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</si>
  <si>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</si>
  <si>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</si>
  <si>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</si>
  <si>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</si>
  <si>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</si>
  <si>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</si>
  <si>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</si>
  <si>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</si>
  <si>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</si>
  <si>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</si>
  <si>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</si>
  <si>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</si>
  <si>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</si>
  <si>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</si>
  <si>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</si>
  <si>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</si>
  <si>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</si>
  <si>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</si>
  <si>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</si>
  <si>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</si>
  <si>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</si>
  <si>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</si>
  <si>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</si>
  <si>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</si>
  <si>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</si>
  <si>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</si>
  <si>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</si>
  <si>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</si>
  <si>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</si>
  <si>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</si>
  <si>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</si>
  <si>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</si>
  <si>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</si>
  <si>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</si>
  <si>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</si>
  <si>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</si>
  <si>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</si>
  <si>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</si>
  <si>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</si>
  <si>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</si>
  <si>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</si>
  <si>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</si>
  <si>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</si>
  <si>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</si>
  <si>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</si>
  <si>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</si>
  <si>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</si>
  <si>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</si>
  <si>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</si>
  <si>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</si>
  <si>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</si>
  <si>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</si>
  <si>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</si>
  <si>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</si>
  <si>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</si>
  <si>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</si>
  <si>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</si>
  <si>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</si>
  <si>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</si>
  <si>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</si>
  <si>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</si>
  <si>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</si>
  <si>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</si>
  <si>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</si>
  <si>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</si>
  <si>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</si>
  <si>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</si>
  <si>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</si>
  <si>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</si>
  <si>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</si>
  <si>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</si>
  <si>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</si>
  <si>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</si>
  <si>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</si>
  <si>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</si>
  <si>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</si>
  <si>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</si>
  <si>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</si>
  <si>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</si>
  <si>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</si>
  <si>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</si>
  <si>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</si>
  <si>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</si>
  <si>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</si>
  <si>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</si>
  <si>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</si>
  <si>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</si>
  <si>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</si>
  <si>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</si>
  <si>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</si>
  <si>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</si>
  <si>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</si>
  <si>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</si>
  <si>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</si>
  <si>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</si>
  <si>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</si>
  <si>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</si>
  <si>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</si>
  <si>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</si>
  <si>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</si>
  <si>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</si>
  <si>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</si>
  <si>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</si>
  <si>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</si>
  <si>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</si>
  <si>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</si>
  <si>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</si>
  <si>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</si>
  <si>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</si>
  <si>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</si>
  <si>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</si>
  <si>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</si>
  <si>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</si>
  <si>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</si>
  <si>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</si>
  <si>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</si>
  <si>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</si>
  <si>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</si>
  <si>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</si>
  <si>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</si>
  <si>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</si>
  <si>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</si>
  <si>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</si>
  <si>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</si>
  <si>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</si>
  <si>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</si>
  <si>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</si>
  <si>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</si>
  <si>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</si>
  <si>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</si>
  <si>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</si>
  <si>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</si>
  <si>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</si>
  <si>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</si>
  <si>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</si>
  <si>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</si>
  <si>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</si>
  <si>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</si>
  <si>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</si>
  <si>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</si>
  <si>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</si>
  <si>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</si>
  <si>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</si>
  <si>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</si>
  <si>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</si>
  <si>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</si>
  <si>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</si>
  <si>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</si>
  <si>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</si>
  <si>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</si>
  <si>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</si>
  <si>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</si>
  <si>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</si>
  <si>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</si>
  <si>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</si>
  <si>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</si>
  <si>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</si>
  <si>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</si>
  <si>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</si>
  <si>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</si>
  <si>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</si>
  <si>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</si>
  <si>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</si>
  <si>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</si>
  <si>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</si>
  <si>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</si>
  <si>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</si>
  <si>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</si>
  <si>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</si>
  <si>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</si>
  <si>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</si>
  <si>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</si>
  <si>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</si>
  <si>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</si>
  <si>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</si>
  <si>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</si>
  <si>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</si>
  <si>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</si>
  <si>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</si>
  <si>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</si>
  <si>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</si>
  <si>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</si>
  <si>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</si>
  <si>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</si>
  <si>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</si>
  <si>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</si>
  <si>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</si>
  <si>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</si>
  <si>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</si>
  <si>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</si>
  <si>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</si>
  <si>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</si>
  <si>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</si>
  <si>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</si>
  <si>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</si>
  <si>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</si>
  <si>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</si>
  <si>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</si>
  <si>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</si>
  <si>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</si>
  <si>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</si>
  <si>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</si>
  <si>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</si>
  <si>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</si>
  <si>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</si>
  <si>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</si>
  <si>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</si>
  <si>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</si>
  <si>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</si>
  <si>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</si>
  <si>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</si>
  <si>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</si>
  <si>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</si>
  <si>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</si>
  <si>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</si>
  <si>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</si>
  <si>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</si>
  <si>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</si>
  <si>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</si>
  <si>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</si>
  <si>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</si>
  <si>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</si>
  <si>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</si>
  <si>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</si>
  <si>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</si>
  <si>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</si>
  <si>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</si>
  <si>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</si>
  <si>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</si>
  <si>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</si>
  <si>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</si>
  <si>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</si>
  <si>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</si>
  <si>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</si>
  <si>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</si>
  <si>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</si>
  <si>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</si>
  <si>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</si>
  <si>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</si>
  <si>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</si>
  <si>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</si>
  <si>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</si>
  <si>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</si>
  <si>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</si>
  <si>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</si>
  <si>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</si>
  <si>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</si>
  <si>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</si>
  <si>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</si>
  <si>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</si>
  <si>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</si>
  <si>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</si>
  <si>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</si>
  <si>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</si>
  <si>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</si>
  <si>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</si>
  <si>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</si>
  <si>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</si>
  <si>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</si>
  <si>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</si>
  <si>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</si>
  <si>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</si>
  <si>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</si>
  <si>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</si>
  <si>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</si>
  <si>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</si>
  <si>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</si>
  <si>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</si>
  <si>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</si>
  <si>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</si>
  <si>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</si>
  <si>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</si>
  <si>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</si>
  <si>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</si>
  <si>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</si>
  <si>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</si>
  <si>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</si>
  <si>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</si>
  <si>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</si>
  <si>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</si>
  <si>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</si>
  <si>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</si>
  <si>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</si>
  <si>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</si>
  <si>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</si>
  <si>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</si>
  <si>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</si>
  <si>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</si>
  <si>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</si>
  <si>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</si>
  <si>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</si>
  <si>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</si>
  <si>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</si>
  <si>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</si>
  <si>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</si>
  <si>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</si>
  <si>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</si>
  <si>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</si>
  <si>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</si>
  <si>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</si>
  <si>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</si>
  <si>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</si>
  <si>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</si>
  <si>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</si>
  <si>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</si>
  <si>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</si>
  <si>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</si>
  <si>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</si>
  <si>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</si>
  <si>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</si>
  <si>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</si>
  <si>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</si>
  <si>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</si>
  <si>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</si>
  <si>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</si>
  <si>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</si>
  <si>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</si>
  <si>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</si>
  <si>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</si>
  <si>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</si>
  <si>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</si>
  <si>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</si>
  <si>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</si>
  <si>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</si>
  <si>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</si>
  <si>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</si>
  <si>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</si>
  <si>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</si>
  <si>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</si>
  <si>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</si>
  <si>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</si>
  <si>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</si>
  <si>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</si>
  <si>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</si>
  <si>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</si>
  <si>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</si>
  <si>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</si>
  <si>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</si>
  <si>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</si>
  <si>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</si>
  <si>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</si>
  <si>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</si>
  <si>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</si>
  <si>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</si>
  <si>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</si>
  <si>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</si>
  <si>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</si>
  <si>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</si>
  <si>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</si>
  <si>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</si>
  <si>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</si>
  <si>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</si>
  <si>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</si>
  <si>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</si>
  <si>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</si>
  <si>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</si>
  <si>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</si>
  <si>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</si>
  <si>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</si>
  <si>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</si>
  <si>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</si>
  <si>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</si>
  <si>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</si>
  <si>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</si>
  <si>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</si>
  <si>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</si>
  <si>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</si>
  <si>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</si>
  <si>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</si>
  <si>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</si>
  <si>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</si>
  <si>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</si>
  <si>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</si>
  <si>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</si>
  <si>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</si>
  <si>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</si>
  <si>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</si>
  <si>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</si>
  <si>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</si>
  <si>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</si>
  <si>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</si>
  <si>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</si>
  <si>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</si>
  <si>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</si>
  <si>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</si>
  <si>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</si>
  <si>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</si>
  <si>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</si>
  <si>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</si>
  <si>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</si>
  <si>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</si>
  <si>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</si>
  <si>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</si>
  <si>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</si>
  <si>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</si>
  <si>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</si>
  <si>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</si>
  <si>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</si>
  <si>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</si>
  <si>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</si>
  <si>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</si>
  <si>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</si>
  <si>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</si>
  <si>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</si>
  <si>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</si>
  <si>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</si>
  <si>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</si>
  <si>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</si>
  <si>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</si>
  <si>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</si>
  <si>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</si>
  <si>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</si>
  <si>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</si>
  <si>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</si>
  <si>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</si>
  <si>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</si>
  <si>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</si>
  <si>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</si>
  <si>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</si>
  <si>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</si>
  <si>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</si>
  <si>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</si>
  <si>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</si>
  <si>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</si>
  <si>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</si>
  <si>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</si>
  <si>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</si>
  <si>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</si>
  <si>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</si>
  <si>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</si>
  <si>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</si>
  <si>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</si>
  <si>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</si>
  <si>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</si>
  <si>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</si>
  <si>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</si>
  <si>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</si>
  <si>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</si>
  <si>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</si>
  <si>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</si>
  <si>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</si>
  <si>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</si>
  <si>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</si>
  <si>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</si>
  <si>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</si>
  <si>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</si>
  <si>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</si>
  <si>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</si>
  <si>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</si>
  <si>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</si>
  <si>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</si>
  <si>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</si>
  <si>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</si>
  <si>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</si>
  <si>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</si>
  <si>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</si>
  <si>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</si>
  <si>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</si>
  <si>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</si>
  <si>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</si>
  <si>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</si>
  <si>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</si>
  <si>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</si>
  <si>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</si>
  <si>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</si>
  <si>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</si>
  <si>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</si>
  <si>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</si>
  <si>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</si>
  <si>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</si>
  <si>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</si>
  <si>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</si>
  <si>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</si>
  <si>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</si>
  <si>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</si>
  <si>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</si>
  <si>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</si>
  <si>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</si>
  <si>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</si>
  <si>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</si>
  <si>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</si>
  <si>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</si>
  <si>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</si>
  <si>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</si>
  <si>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</si>
  <si>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</si>
  <si>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</si>
  <si>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</si>
  <si>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</si>
  <si>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</si>
  <si>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</si>
  <si>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</si>
  <si>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</si>
  <si>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</si>
  <si>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</si>
  <si>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</si>
  <si>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</si>
  <si>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</si>
  <si>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</si>
  <si>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</si>
  <si>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</si>
  <si>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</si>
  <si>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</si>
  <si>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</si>
  <si>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</si>
  <si>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</si>
  <si>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</si>
  <si>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</si>
  <si>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</si>
  <si>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</si>
  <si>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</si>
  <si>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</si>
  <si>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</si>
  <si>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</si>
  <si>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</si>
  <si>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</si>
  <si>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</si>
  <si>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</si>
  <si>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</si>
  <si>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</si>
  <si>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</si>
  <si>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</si>
  <si>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</si>
  <si>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</si>
  <si>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</si>
  <si>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</si>
  <si>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</si>
  <si>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</si>
  <si>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</si>
  <si>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</si>
  <si>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</si>
  <si>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</si>
  <si>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</si>
  <si>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</si>
  <si>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</si>
  <si>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</si>
  <si>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</si>
  <si>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</si>
  <si>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</si>
  <si>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</si>
  <si>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</si>
  <si>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</si>
  <si>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</si>
  <si>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</si>
  <si>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</si>
  <si>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</si>
  <si>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</si>
  <si>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</si>
  <si>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</si>
  <si>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</si>
  <si>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</si>
  <si>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</si>
  <si>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</si>
  <si>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</si>
  <si>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</si>
  <si>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</si>
  <si>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</si>
  <si>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</si>
  <si>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</si>
  <si>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</si>
  <si>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</si>
  <si>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</si>
  <si>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</si>
  <si>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</si>
  <si>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</si>
  <si>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</si>
  <si>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</si>
  <si>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</si>
  <si>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</si>
  <si>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</si>
  <si>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</si>
  <si>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</si>
  <si>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</si>
  <si>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</si>
  <si>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</si>
  <si>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</si>
  <si>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</si>
  <si>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</si>
  <si>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</si>
  <si>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</si>
  <si>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</si>
  <si>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</si>
  <si>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</si>
  <si>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</si>
  <si>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</si>
  <si>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</si>
  <si>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</si>
  <si>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</si>
  <si>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辰元病院</t>
    <phoneticPr fontId="3"/>
  </si>
  <si>
    <t>〒880-2224 宮崎市高岡町飯田２０８９－１</t>
    <phoneticPr fontId="3"/>
  </si>
  <si>
    <t>〇</t>
  </si>
  <si>
    <t>未突合</t>
  </si>
  <si>
    <t>医療法人</t>
  </si>
  <si>
    <t>循環器内科</t>
  </si>
  <si>
    <t>療養病棟入院料１</t>
  </si>
  <si>
    <t>未突合</t>
    <phoneticPr fontId="10"/>
  </si>
  <si>
    <t>-</t>
    <phoneticPr fontId="3"/>
  </si>
  <si>
    <t>新館</t>
  </si>
  <si>
    <t>慢性期機能</t>
  </si>
  <si>
    <t>地域包括ケア入院医療管理料１</t>
  </si>
  <si>
    <t>本館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</si>
</sst>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1047</v>
      </c>
      <c r="M9" s="282" t="s">
        <v>1050</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1041</v>
      </c>
      <c r="M17" s="29" t="s">
        <v>1041</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1047</v>
      </c>
      <c r="M22" s="282" t="s">
        <v>1050</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1040</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1047</v>
      </c>
      <c r="M35" s="282" t="s">
        <v>1050</v>
      </c>
    </row>
    <row r="36" spans="1:22" s="21" customFormat="1" ht="34.5" customHeight="1">
      <c r="A36" s="244" t="s">
        <v>608</v>
      </c>
      <c r="B36" s="17"/>
      <c r="C36" s="19"/>
      <c r="D36" s="19"/>
      <c r="E36" s="19"/>
      <c r="F36" s="19"/>
      <c r="G36" s="19"/>
      <c r="H36" s="20"/>
      <c r="I36" s="303" t="s">
        <v>11</v>
      </c>
      <c r="J36" s="304"/>
      <c r="K36" s="305"/>
      <c r="L36" s="25"/>
      <c r="M36" s="25" t="s">
        <v>1040</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1047</v>
      </c>
      <c r="M44" s="282" t="s">
        <v>1050</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1047</v>
      </c>
      <c r="M89" s="262" t="s">
        <v>1050</v>
      </c>
    </row>
    <row r="90" spans="1:22" s="21" customFormat="1">
      <c r="A90" s="243"/>
      <c r="B90" s="1"/>
      <c r="C90" s="3"/>
      <c r="D90" s="3"/>
      <c r="E90" s="3"/>
      <c r="F90" s="3"/>
      <c r="G90" s="3"/>
      <c r="H90" s="287"/>
      <c r="I90" s="67" t="s">
        <v>36</v>
      </c>
      <c r="J90" s="68"/>
      <c r="K90" s="69"/>
      <c r="L90" s="262" t="s">
        <v>1048</v>
      </c>
      <c r="M90" s="262" t="s">
        <v>1048</v>
      </c>
    </row>
    <row r="91" spans="1:22" s="21" customFormat="1" ht="54" customHeight="1">
      <c r="A91" s="244" t="s">
        <v>609</v>
      </c>
      <c r="B91" s="1"/>
      <c r="C91" s="320" t="s">
        <v>37</v>
      </c>
      <c r="D91" s="321"/>
      <c r="E91" s="321"/>
      <c r="F91" s="321"/>
      <c r="G91" s="321"/>
      <c r="H91" s="322"/>
      <c r="I91" s="294" t="s">
        <v>38</v>
      </c>
      <c r="J91" s="260" t="s">
        <v>1042</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1047</v>
      </c>
      <c r="M97" s="66" t="s">
        <v>1050</v>
      </c>
      <c r="N97" s="8"/>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95</v>
      </c>
      <c r="K103" s="237" t="str">
        <f t="shared" si="1"/>
        <v/>
      </c>
      <c r="L103" s="258">
        <v>38</v>
      </c>
      <c r="M103" s="258">
        <v>57</v>
      </c>
    </row>
    <row r="104" spans="1:22" s="83" customFormat="1" ht="34.5" customHeight="1">
      <c r="A104" s="244" t="s">
        <v>614</v>
      </c>
      <c r="B104" s="84"/>
      <c r="C104" s="396"/>
      <c r="D104" s="397"/>
      <c r="E104" s="428"/>
      <c r="F104" s="429"/>
      <c r="G104" s="320" t="s">
        <v>47</v>
      </c>
      <c r="H104" s="322"/>
      <c r="I104" s="420"/>
      <c r="J104" s="256">
        <f t="shared" si="0"/>
        <v>38</v>
      </c>
      <c r="K104" s="237" t="str">
        <f t="shared" si="1"/>
        <v/>
      </c>
      <c r="L104" s="258">
        <v>38</v>
      </c>
      <c r="M104" s="258">
        <v>0</v>
      </c>
    </row>
    <row r="105" spans="1:22" s="83" customFormat="1" ht="34.5" customHeight="1">
      <c r="A105" s="244" t="s">
        <v>615</v>
      </c>
      <c r="B105" s="84"/>
      <c r="C105" s="396"/>
      <c r="D105" s="397"/>
      <c r="E105" s="428"/>
      <c r="F105" s="410"/>
      <c r="G105" s="320" t="s">
        <v>48</v>
      </c>
      <c r="H105" s="322"/>
      <c r="I105" s="420"/>
      <c r="J105" s="256">
        <f t="shared" si="0"/>
        <v>57</v>
      </c>
      <c r="K105" s="237" t="str">
        <f t="shared" si="1"/>
        <v/>
      </c>
      <c r="L105" s="258">
        <v>0</v>
      </c>
      <c r="M105" s="258">
        <v>57</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38</v>
      </c>
      <c r="K107" s="237" t="str">
        <f t="shared" si="1"/>
        <v/>
      </c>
      <c r="L107" s="258">
        <v>38</v>
      </c>
      <c r="M107" s="258">
        <v>0</v>
      </c>
    </row>
    <row r="108" spans="1:22" s="83" customFormat="1" ht="34.5" customHeight="1">
      <c r="A108" s="244" t="s">
        <v>615</v>
      </c>
      <c r="B108" s="84"/>
      <c r="C108" s="396"/>
      <c r="D108" s="397"/>
      <c r="E108" s="409"/>
      <c r="F108" s="410"/>
      <c r="G108" s="320" t="s">
        <v>48</v>
      </c>
      <c r="H108" s="322"/>
      <c r="I108" s="420"/>
      <c r="J108" s="256">
        <f t="shared" si="0"/>
        <v>57</v>
      </c>
      <c r="K108" s="237" t="str">
        <f t="shared" si="1"/>
        <v/>
      </c>
      <c r="L108" s="258">
        <v>0</v>
      </c>
      <c r="M108" s="258">
        <v>57</v>
      </c>
    </row>
    <row r="109" spans="1:22" s="83" customFormat="1" ht="34.5" customHeight="1">
      <c r="A109" s="244" t="s">
        <v>613</v>
      </c>
      <c r="B109" s="84"/>
      <c r="C109" s="396"/>
      <c r="D109" s="397"/>
      <c r="E109" s="323" t="s">
        <v>612</v>
      </c>
      <c r="F109" s="324"/>
      <c r="G109" s="324"/>
      <c r="H109" s="325"/>
      <c r="I109" s="420"/>
      <c r="J109" s="256">
        <f t="shared" si="0"/>
        <v>95</v>
      </c>
      <c r="K109" s="237" t="str">
        <f t="shared" si="1"/>
        <v/>
      </c>
      <c r="L109" s="258">
        <v>38</v>
      </c>
      <c r="M109" s="258">
        <v>57</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1050</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1043</v>
      </c>
      <c r="M120" s="98" t="s">
        <v>533</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1050</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1044</v>
      </c>
      <c r="M131" s="98" t="s">
        <v>1049</v>
      </c>
    </row>
    <row r="132" spans="1:22" s="83" customFormat="1" ht="34.5" customHeight="1">
      <c r="A132" s="244" t="s">
        <v>621</v>
      </c>
      <c r="B132" s="84"/>
      <c r="C132" s="295"/>
      <c r="D132" s="297"/>
      <c r="E132" s="320" t="s">
        <v>58</v>
      </c>
      <c r="F132" s="321"/>
      <c r="G132" s="321"/>
      <c r="H132" s="322"/>
      <c r="I132" s="389"/>
      <c r="J132" s="101"/>
      <c r="K132" s="102"/>
      <c r="L132" s="82">
        <v>38</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1050</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t="s">
        <v>1045</v>
      </c>
      <c r="M145" s="117" t="s">
        <v>1045</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t="s">
        <v>1045</v>
      </c>
      <c r="M146" s="117" t="s">
        <v>1045</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t="s">
        <v>1045</v>
      </c>
      <c r="M147" s="117" t="s">
        <v>1045</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t="s">
        <v>1045</v>
      </c>
      <c r="M148" s="117" t="s">
        <v>1045</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t="s">
        <v>1045</v>
      </c>
      <c r="M149" s="117" t="s">
        <v>1045</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t="s">
        <v>1045</v>
      </c>
      <c r="M150" s="117" t="s">
        <v>1045</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t="s">
        <v>1045</v>
      </c>
      <c r="M151" s="117" t="s">
        <v>1045</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t="s">
        <v>1045</v>
      </c>
      <c r="M152" s="117" t="s">
        <v>1045</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t="s">
        <v>1045</v>
      </c>
      <c r="M153" s="117" t="s">
        <v>1045</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t="s">
        <v>1045</v>
      </c>
      <c r="M154" s="117" t="s">
        <v>1045</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t="s">
        <v>1045</v>
      </c>
      <c r="M155" s="117" t="s">
        <v>1045</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t="s">
        <v>1045</v>
      </c>
      <c r="M156" s="117" t="s">
        <v>1045</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t="s">
        <v>1045</v>
      </c>
      <c r="M157" s="117" t="s">
        <v>1045</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t="s">
        <v>1045</v>
      </c>
      <c r="M158" s="117" t="s">
        <v>1045</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t="s">
        <v>1045</v>
      </c>
      <c r="M159" s="117" t="s">
        <v>1045</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t="s">
        <v>1045</v>
      </c>
      <c r="M160" s="117" t="s">
        <v>1045</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t="s">
        <v>1045</v>
      </c>
      <c r="M161" s="117" t="s">
        <v>1045</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t="s">
        <v>1045</v>
      </c>
      <c r="M162" s="117" t="s">
        <v>1045</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t="s">
        <v>1045</v>
      </c>
      <c r="M163" s="117" t="s">
        <v>1045</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t="s">
        <v>1045</v>
      </c>
      <c r="M164" s="117" t="s">
        <v>1045</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t="s">
        <v>1045</v>
      </c>
      <c r="M165" s="117" t="s">
        <v>1045</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t="s">
        <v>1045</v>
      </c>
      <c r="M166" s="117" t="s">
        <v>1045</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t="s">
        <v>1045</v>
      </c>
      <c r="M167" s="117" t="s">
        <v>1045</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t="s">
        <v>1045</v>
      </c>
      <c r="M168" s="117" t="s">
        <v>1045</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t="s">
        <v>1045</v>
      </c>
      <c r="M169" s="117" t="s">
        <v>1045</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t="s">
        <v>1045</v>
      </c>
      <c r="M170" s="117" t="s">
        <v>1045</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t="s">
        <v>1045</v>
      </c>
      <c r="M171" s="117" t="s">
        <v>1045</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t="s">
        <v>1045</v>
      </c>
      <c r="M172" s="117" t="s">
        <v>1045</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t="s">
        <v>1045</v>
      </c>
      <c r="M173" s="117" t="s">
        <v>1045</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t="s">
        <v>1045</v>
      </c>
      <c r="M174" s="117" t="s">
        <v>1045</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t="s">
        <v>1045</v>
      </c>
      <c r="M175" s="117" t="s">
        <v>1045</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t="s">
        <v>1045</v>
      </c>
      <c r="M176" s="117" t="s">
        <v>1045</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t="s">
        <v>1045</v>
      </c>
      <c r="M177" s="117" t="s">
        <v>1045</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t="s">
        <v>1045</v>
      </c>
      <c r="M178" s="117" t="s">
        <v>1045</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t="s">
        <v>1045</v>
      </c>
      <c r="M179" s="117" t="s">
        <v>1045</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t="s">
        <v>1045</v>
      </c>
      <c r="M180" s="117" t="s">
        <v>1045</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t="s">
        <v>1045</v>
      </c>
      <c r="M181" s="117" t="s">
        <v>1045</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t="s">
        <v>1045</v>
      </c>
      <c r="M182" s="117" t="s">
        <v>1045</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t="s">
        <v>1045</v>
      </c>
      <c r="M183" s="117" t="s">
        <v>1045</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t="s">
        <v>1045</v>
      </c>
      <c r="M184" s="117" t="s">
        <v>1045</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t="s">
        <v>1045</v>
      </c>
      <c r="M185" s="117" t="s">
        <v>1045</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t="s">
        <v>1045</v>
      </c>
      <c r="M186" s="117" t="s">
        <v>1045</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t="s">
        <v>1045</v>
      </c>
      <c r="M187" s="117" t="s">
        <v>1045</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t="s">
        <v>1045</v>
      </c>
      <c r="M188" s="117" t="s">
        <v>1045</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t="s">
        <v>1045</v>
      </c>
      <c r="M189" s="117" t="s">
        <v>1045</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t="s">
        <v>1045</v>
      </c>
      <c r="M190" s="117" t="s">
        <v>1045</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t="s">
        <v>1045</v>
      </c>
      <c r="M191" s="117" t="s">
        <v>1045</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t="s">
        <v>1045</v>
      </c>
      <c r="M192" s="117" t="s">
        <v>1045</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t="s">
        <v>1045</v>
      </c>
      <c r="M193" s="117" t="s">
        <v>1045</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t="s">
        <v>1045</v>
      </c>
      <c r="M194" s="117" t="s">
        <v>1045</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t="s">
        <v>1045</v>
      </c>
      <c r="M195" s="117" t="s">
        <v>1045</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t="s">
        <v>1045</v>
      </c>
      <c r="M196" s="117" t="s">
        <v>1045</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t="s">
        <v>1045</v>
      </c>
      <c r="M197" s="117" t="s">
        <v>1045</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t="s">
        <v>1045</v>
      </c>
      <c r="M198" s="117" t="s">
        <v>1045</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t="s">
        <v>1045</v>
      </c>
      <c r="M199" s="117" t="s">
        <v>1045</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t="s">
        <v>1045</v>
      </c>
      <c r="M200" s="117" t="s">
        <v>1045</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t="s">
        <v>1045</v>
      </c>
      <c r="M201" s="117" t="s">
        <v>1045</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t="s">
        <v>1045</v>
      </c>
      <c r="M202" s="117" t="s">
        <v>1045</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t="s">
        <v>1045</v>
      </c>
      <c r="M203" s="117" t="s">
        <v>1045</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t="s">
        <v>1045</v>
      </c>
      <c r="M204" s="117" t="s">
        <v>1045</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t="s">
        <v>1045</v>
      </c>
      <c r="M205" s="117" t="s">
        <v>1045</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t="s">
        <v>1045</v>
      </c>
      <c r="M206" s="117" t="s">
        <v>1045</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t="s">
        <v>1045</v>
      </c>
      <c r="M207" s="117" t="s">
        <v>1045</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t="s">
        <v>1045</v>
      </c>
      <c r="M208" s="117" t="s">
        <v>1045</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t="s">
        <v>1045</v>
      </c>
      <c r="M209" s="117" t="s">
        <v>1045</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t="s">
        <v>1045</v>
      </c>
      <c r="M210" s="117" t="s">
        <v>1045</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t="s">
        <v>1045</v>
      </c>
      <c r="M211" s="117" t="s">
        <v>1045</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t="s">
        <v>1045</v>
      </c>
      <c r="M212" s="117" t="s">
        <v>1045</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t="s">
        <v>1045</v>
      </c>
      <c r="M213" s="117" t="s">
        <v>1045</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t="s">
        <v>1045</v>
      </c>
      <c r="M214" s="117" t="s">
        <v>1045</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t="s">
        <v>1045</v>
      </c>
      <c r="M215" s="117" t="s">
        <v>1045</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t="s">
        <v>1045</v>
      </c>
      <c r="M216" s="117" t="s">
        <v>1045</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t="s">
        <v>1045</v>
      </c>
      <c r="M217" s="117" t="s">
        <v>1045</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t="s">
        <v>1045</v>
      </c>
      <c r="M218" s="117" t="s">
        <v>1045</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t="s">
        <v>1045</v>
      </c>
      <c r="M219" s="117" t="s">
        <v>1045</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t="s">
        <v>1045</v>
      </c>
      <c r="M220" s="117" t="s">
        <v>1045</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1050</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1050</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1050</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c r="K246" s="81"/>
      <c r="L246" s="110"/>
      <c r="M246" s="127"/>
    </row>
    <row r="247" spans="1:22" s="83" customFormat="1" ht="98.15" customHeight="1">
      <c r="A247" s="244" t="s">
        <v>631</v>
      </c>
      <c r="B247" s="119"/>
      <c r="C247" s="320" t="s">
        <v>135</v>
      </c>
      <c r="D247" s="321"/>
      <c r="E247" s="321"/>
      <c r="F247" s="321"/>
      <c r="G247" s="321"/>
      <c r="H247" s="322"/>
      <c r="I247" s="134" t="s">
        <v>136</v>
      </c>
      <c r="J247" s="260"/>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1050</v>
      </c>
      <c r="N253" s="8"/>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1050</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12</v>
      </c>
      <c r="K269" s="81" t="str">
        <f t="shared" si="8"/>
        <v/>
      </c>
      <c r="L269" s="147">
        <v>7</v>
      </c>
      <c r="M269" s="147">
        <v>5</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7</v>
      </c>
      <c r="M270" s="148">
        <v>5</v>
      </c>
    </row>
    <row r="271" spans="1:22" s="83" customFormat="1" ht="34.5" customHeight="1">
      <c r="A271" s="249" t="s">
        <v>726</v>
      </c>
      <c r="B271" s="120"/>
      <c r="C271" s="371" t="s">
        <v>151</v>
      </c>
      <c r="D271" s="372"/>
      <c r="E271" s="372"/>
      <c r="F271" s="372"/>
      <c r="G271" s="371" t="s">
        <v>146</v>
      </c>
      <c r="H271" s="371"/>
      <c r="I271" s="404"/>
      <c r="J271" s="266">
        <f t="shared" si="9"/>
        <v>14</v>
      </c>
      <c r="K271" s="81" t="str">
        <f t="shared" si="8"/>
        <v/>
      </c>
      <c r="L271" s="147">
        <v>9</v>
      </c>
      <c r="M271" s="147">
        <v>5</v>
      </c>
    </row>
    <row r="272" spans="1:22" s="83" customFormat="1" ht="34.5" customHeight="1">
      <c r="A272" s="249" t="s">
        <v>726</v>
      </c>
      <c r="B272" s="120"/>
      <c r="C272" s="372"/>
      <c r="D272" s="372"/>
      <c r="E272" s="372"/>
      <c r="F272" s="372"/>
      <c r="G272" s="371" t="s">
        <v>148</v>
      </c>
      <c r="H272" s="371"/>
      <c r="I272" s="404"/>
      <c r="J272" s="266">
        <f t="shared" si="9"/>
        <v>9.6</v>
      </c>
      <c r="K272" s="81" t="str">
        <f t="shared" si="8"/>
        <v/>
      </c>
      <c r="L272" s="148">
        <v>9</v>
      </c>
      <c r="M272" s="148">
        <v>0.6</v>
      </c>
    </row>
    <row r="273" spans="1:13" s="83" customFormat="1" ht="34.5" customHeight="1">
      <c r="A273" s="249" t="s">
        <v>727</v>
      </c>
      <c r="B273" s="120"/>
      <c r="C273" s="371" t="s">
        <v>152</v>
      </c>
      <c r="D273" s="372"/>
      <c r="E273" s="372"/>
      <c r="F273" s="372"/>
      <c r="G273" s="371" t="s">
        <v>146</v>
      </c>
      <c r="H273" s="371"/>
      <c r="I273" s="404"/>
      <c r="J273" s="266">
        <f t="shared" si="9"/>
        <v>0</v>
      </c>
      <c r="K273" s="81" t="str">
        <f t="shared" si="8"/>
        <v/>
      </c>
      <c r="L273" s="147">
        <v>0</v>
      </c>
      <c r="M273" s="147">
        <v>0</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1</v>
      </c>
      <c r="K278" s="81" t="str">
        <f t="shared" si="8"/>
        <v/>
      </c>
      <c r="L278" s="148">
        <v>1</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1</v>
      </c>
      <c r="K284" s="81" t="str">
        <f t="shared" si="8"/>
        <v/>
      </c>
      <c r="L284" s="148">
        <v>0.5</v>
      </c>
      <c r="M284" s="148">
        <v>0.5</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2</v>
      </c>
      <c r="K291" s="81" t="str">
        <f t="shared" si="8"/>
        <v/>
      </c>
      <c r="L291" s="147">
        <v>1</v>
      </c>
      <c r="M291" s="147">
        <v>1</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0.1</v>
      </c>
      <c r="K292" s="81" t="str">
        <f t="shared" si="8"/>
        <v/>
      </c>
      <c r="L292" s="148">
        <v>0.1</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2</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1050</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1050</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1050</v>
      </c>
    </row>
    <row r="368" spans="1:22" s="118" customFormat="1" ht="20.25" customHeight="1">
      <c r="A368" s="243"/>
      <c r="B368" s="1"/>
      <c r="C368" s="3"/>
      <c r="D368" s="3"/>
      <c r="E368" s="3"/>
      <c r="F368" s="3"/>
      <c r="G368" s="3"/>
      <c r="H368" s="287"/>
      <c r="I368" s="67" t="s">
        <v>36</v>
      </c>
      <c r="J368" s="170"/>
      <c r="K368" s="79"/>
      <c r="L368" s="137" t="s">
        <v>1048</v>
      </c>
      <c r="M368" s="137" t="s">
        <v>1048</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1050</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262</v>
      </c>
      <c r="K392" s="81" t="str">
        <f t="shared" ref="K392:K397" si="12">IF(OR(COUNTIF(L392:M392,"未確認")&gt;0,COUNTIF(L392:M392,"~*")&gt;0),"※","")</f>
        <v/>
      </c>
      <c r="L392" s="147">
        <v>202</v>
      </c>
      <c r="M392" s="147">
        <v>60</v>
      </c>
    </row>
    <row r="393" spans="1:22" s="83" customFormat="1" ht="34.5" customHeight="1">
      <c r="A393" s="249" t="s">
        <v>773</v>
      </c>
      <c r="B393" s="84"/>
      <c r="C393" s="370"/>
      <c r="D393" s="380"/>
      <c r="E393" s="320" t="s">
        <v>224</v>
      </c>
      <c r="F393" s="321"/>
      <c r="G393" s="321"/>
      <c r="H393" s="322"/>
      <c r="I393" s="343"/>
      <c r="J393" s="140">
        <f t="shared" si="11"/>
        <v>107</v>
      </c>
      <c r="K393" s="81" t="str">
        <f t="shared" si="12"/>
        <v/>
      </c>
      <c r="L393" s="147">
        <v>76</v>
      </c>
      <c r="M393" s="147">
        <v>31</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155</v>
      </c>
      <c r="K395" s="81" t="str">
        <f t="shared" si="12"/>
        <v/>
      </c>
      <c r="L395" s="147">
        <v>126</v>
      </c>
      <c r="M395" s="147">
        <v>29</v>
      </c>
    </row>
    <row r="396" spans="1:22" s="83" customFormat="1" ht="34.5" customHeight="1">
      <c r="A396" s="250" t="s">
        <v>776</v>
      </c>
      <c r="B396" s="1"/>
      <c r="C396" s="370"/>
      <c r="D396" s="320" t="s">
        <v>227</v>
      </c>
      <c r="E396" s="321"/>
      <c r="F396" s="321"/>
      <c r="G396" s="321"/>
      <c r="H396" s="322"/>
      <c r="I396" s="343"/>
      <c r="J396" s="140">
        <f t="shared" si="11"/>
        <v>1926</v>
      </c>
      <c r="K396" s="81" t="str">
        <f t="shared" si="12"/>
        <v/>
      </c>
      <c r="L396" s="147">
        <v>1240</v>
      </c>
      <c r="M396" s="147">
        <v>686</v>
      </c>
    </row>
    <row r="397" spans="1:22" s="83" customFormat="1" ht="34.5" customHeight="1">
      <c r="A397" s="250" t="s">
        <v>777</v>
      </c>
      <c r="B397" s="119"/>
      <c r="C397" s="370"/>
      <c r="D397" s="320" t="s">
        <v>228</v>
      </c>
      <c r="E397" s="321"/>
      <c r="F397" s="321"/>
      <c r="G397" s="321"/>
      <c r="H397" s="322"/>
      <c r="I397" s="344"/>
      <c r="J397" s="140">
        <f t="shared" si="11"/>
        <v>248</v>
      </c>
      <c r="K397" s="81" t="str">
        <f t="shared" si="12"/>
        <v/>
      </c>
      <c r="L397" s="147">
        <v>189</v>
      </c>
      <c r="M397" s="147">
        <v>59</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1050</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262</v>
      </c>
      <c r="K405" s="81" t="str">
        <f t="shared" ref="K405:K422" si="14">IF(OR(COUNTIF(L405:M405,"未確認")&gt;0,COUNTIF(L405:M405,"~*")&gt;0),"※","")</f>
        <v/>
      </c>
      <c r="L405" s="147">
        <v>202</v>
      </c>
      <c r="M405" s="147">
        <v>60</v>
      </c>
    </row>
    <row r="406" spans="1:22" s="83" customFormat="1" ht="34.5" customHeight="1">
      <c r="A406" s="251" t="s">
        <v>779</v>
      </c>
      <c r="B406" s="119"/>
      <c r="C406" s="369"/>
      <c r="D406" s="375" t="s">
        <v>233</v>
      </c>
      <c r="E406" s="377" t="s">
        <v>234</v>
      </c>
      <c r="F406" s="378"/>
      <c r="G406" s="378"/>
      <c r="H406" s="379"/>
      <c r="I406" s="361"/>
      <c r="J406" s="140">
        <f t="shared" si="13"/>
        <v>46</v>
      </c>
      <c r="K406" s="81" t="str">
        <f t="shared" si="14"/>
        <v/>
      </c>
      <c r="L406" s="147">
        <v>25</v>
      </c>
      <c r="M406" s="147">
        <v>21</v>
      </c>
    </row>
    <row r="407" spans="1:22" s="83" customFormat="1" ht="34.5" customHeight="1">
      <c r="A407" s="251" t="s">
        <v>780</v>
      </c>
      <c r="B407" s="119"/>
      <c r="C407" s="369"/>
      <c r="D407" s="369"/>
      <c r="E407" s="320" t="s">
        <v>235</v>
      </c>
      <c r="F407" s="321"/>
      <c r="G407" s="321"/>
      <c r="H407" s="322"/>
      <c r="I407" s="361"/>
      <c r="J407" s="140">
        <f t="shared" si="13"/>
        <v>13</v>
      </c>
      <c r="K407" s="81" t="str">
        <f t="shared" si="14"/>
        <v/>
      </c>
      <c r="L407" s="147">
        <v>10</v>
      </c>
      <c r="M407" s="147">
        <v>3</v>
      </c>
    </row>
    <row r="408" spans="1:22" s="83" customFormat="1" ht="34.5" customHeight="1">
      <c r="A408" s="251" t="s">
        <v>781</v>
      </c>
      <c r="B408" s="119"/>
      <c r="C408" s="369"/>
      <c r="D408" s="369"/>
      <c r="E408" s="320" t="s">
        <v>236</v>
      </c>
      <c r="F408" s="321"/>
      <c r="G408" s="321"/>
      <c r="H408" s="322"/>
      <c r="I408" s="361"/>
      <c r="J408" s="140">
        <f t="shared" si="13"/>
        <v>47</v>
      </c>
      <c r="K408" s="81" t="str">
        <f t="shared" si="14"/>
        <v/>
      </c>
      <c r="L408" s="147">
        <v>40</v>
      </c>
      <c r="M408" s="147">
        <v>7</v>
      </c>
    </row>
    <row r="409" spans="1:22" s="83" customFormat="1" ht="34.5" customHeight="1">
      <c r="A409" s="251" t="s">
        <v>782</v>
      </c>
      <c r="B409" s="119"/>
      <c r="C409" s="369"/>
      <c r="D409" s="369"/>
      <c r="E409" s="317" t="s">
        <v>990</v>
      </c>
      <c r="F409" s="318"/>
      <c r="G409" s="318"/>
      <c r="H409" s="319"/>
      <c r="I409" s="361"/>
      <c r="J409" s="140">
        <f t="shared" si="13"/>
        <v>156</v>
      </c>
      <c r="K409" s="81" t="str">
        <f t="shared" si="14"/>
        <v/>
      </c>
      <c r="L409" s="147">
        <v>127</v>
      </c>
      <c r="M409" s="147">
        <v>29</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248</v>
      </c>
      <c r="K413" s="81" t="str">
        <f t="shared" si="14"/>
        <v/>
      </c>
      <c r="L413" s="147">
        <v>189</v>
      </c>
      <c r="M413" s="147">
        <v>59</v>
      </c>
    </row>
    <row r="414" spans="1:22" s="83" customFormat="1" ht="34.5" customHeight="1">
      <c r="A414" s="251" t="s">
        <v>787</v>
      </c>
      <c r="B414" s="119"/>
      <c r="C414" s="369"/>
      <c r="D414" s="375" t="s">
        <v>240</v>
      </c>
      <c r="E414" s="377" t="s">
        <v>241</v>
      </c>
      <c r="F414" s="378"/>
      <c r="G414" s="378"/>
      <c r="H414" s="379"/>
      <c r="I414" s="361"/>
      <c r="J414" s="140">
        <f t="shared" si="13"/>
        <v>29</v>
      </c>
      <c r="K414" s="81" t="str">
        <f t="shared" si="14"/>
        <v/>
      </c>
      <c r="L414" s="147">
        <v>20</v>
      </c>
      <c r="M414" s="147">
        <v>9</v>
      </c>
    </row>
    <row r="415" spans="1:22" s="83" customFormat="1" ht="34.5" customHeight="1">
      <c r="A415" s="251" t="s">
        <v>788</v>
      </c>
      <c r="B415" s="119"/>
      <c r="C415" s="369"/>
      <c r="D415" s="369"/>
      <c r="E415" s="320" t="s">
        <v>242</v>
      </c>
      <c r="F415" s="321"/>
      <c r="G415" s="321"/>
      <c r="H415" s="322"/>
      <c r="I415" s="361"/>
      <c r="J415" s="140">
        <f t="shared" si="13"/>
        <v>7</v>
      </c>
      <c r="K415" s="81" t="str">
        <f t="shared" si="14"/>
        <v/>
      </c>
      <c r="L415" s="147">
        <v>5</v>
      </c>
      <c r="M415" s="147">
        <v>2</v>
      </c>
    </row>
    <row r="416" spans="1:22" s="83" customFormat="1" ht="34.5" customHeight="1">
      <c r="A416" s="251" t="s">
        <v>789</v>
      </c>
      <c r="B416" s="119"/>
      <c r="C416" s="369"/>
      <c r="D416" s="369"/>
      <c r="E416" s="320" t="s">
        <v>243</v>
      </c>
      <c r="F416" s="321"/>
      <c r="G416" s="321"/>
      <c r="H416" s="322"/>
      <c r="I416" s="361"/>
      <c r="J416" s="140">
        <f t="shared" si="13"/>
        <v>16</v>
      </c>
      <c r="K416" s="81" t="str">
        <f t="shared" si="14"/>
        <v/>
      </c>
      <c r="L416" s="147">
        <v>11</v>
      </c>
      <c r="M416" s="147">
        <v>5</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14</v>
      </c>
      <c r="M417" s="147">
        <v>5</v>
      </c>
    </row>
    <row r="418" spans="1:22" s="83" customFormat="1" ht="34.5" customHeight="1">
      <c r="A418" s="251" t="s">
        <v>791</v>
      </c>
      <c r="B418" s="119"/>
      <c r="C418" s="369"/>
      <c r="D418" s="369"/>
      <c r="E418" s="320" t="s">
        <v>245</v>
      </c>
      <c r="F418" s="321"/>
      <c r="G418" s="321"/>
      <c r="H418" s="322"/>
      <c r="I418" s="361"/>
      <c r="J418" s="140">
        <f t="shared" si="13"/>
        <v>37</v>
      </c>
      <c r="K418" s="81" t="str">
        <f t="shared" si="14"/>
        <v/>
      </c>
      <c r="L418" s="147">
        <v>27</v>
      </c>
      <c r="M418" s="147">
        <v>10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18</v>
      </c>
      <c r="K420" s="81" t="str">
        <f t="shared" si="14"/>
        <v/>
      </c>
      <c r="L420" s="147">
        <v>15</v>
      </c>
      <c r="M420" s="147">
        <v>3</v>
      </c>
    </row>
    <row r="421" spans="1:22" s="83" customFormat="1" ht="34.5" customHeight="1">
      <c r="A421" s="251" t="s">
        <v>794</v>
      </c>
      <c r="B421" s="119"/>
      <c r="C421" s="369"/>
      <c r="D421" s="369"/>
      <c r="E421" s="320" t="s">
        <v>247</v>
      </c>
      <c r="F421" s="321"/>
      <c r="G421" s="321"/>
      <c r="H421" s="322"/>
      <c r="I421" s="361"/>
      <c r="J421" s="140">
        <f t="shared" si="13"/>
        <v>122</v>
      </c>
      <c r="K421" s="81" t="str">
        <f t="shared" si="14"/>
        <v/>
      </c>
      <c r="L421" s="147">
        <v>97</v>
      </c>
      <c r="M421" s="147">
        <v>25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1050</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219</v>
      </c>
      <c r="K430" s="193" t="str">
        <f>IF(OR(COUNTIF(L430:M430,"未確認")&gt;0,COUNTIF(L430:M430,"~*")&gt;0),"※","")</f>
        <v/>
      </c>
      <c r="L430" s="147">
        <v>169</v>
      </c>
      <c r="M430" s="147">
        <v>50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219</v>
      </c>
      <c r="K433" s="193" t="str">
        <f>IF(OR(COUNTIF(L433:M433,"未確認")&gt;0,COUNTIF(L433:M433,"~*")&gt;0),"※","")</f>
        <v/>
      </c>
      <c r="L433" s="147">
        <v>169</v>
      </c>
      <c r="M433" s="147">
        <v>50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1050</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1050</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1045</v>
      </c>
      <c r="M468" s="117" t="s">
        <v>1045</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t="s">
        <v>978</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t="s">
        <v>978</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t="s">
        <v>978</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1045</v>
      </c>
      <c r="M481" s="117" t="s">
        <v>1045</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t="s">
        <v>978</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t="s">
        <v>978</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t="s">
        <v>1045</v>
      </c>
      <c r="M494" s="117" t="s">
        <v>1045</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t="s">
        <v>1045</v>
      </c>
      <c r="M495" s="117" t="s">
        <v>1045</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t="s">
        <v>1045</v>
      </c>
      <c r="M496" s="117" t="s">
        <v>1045</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1050</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t="s">
        <v>1045</v>
      </c>
      <c r="M504" s="117" t="s">
        <v>1045</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1045</v>
      </c>
      <c r="M505" s="117" t="s">
        <v>1045</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t="s">
        <v>1045</v>
      </c>
      <c r="M506" s="117" t="s">
        <v>1045</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t="s">
        <v>1045</v>
      </c>
      <c r="M507" s="117" t="s">
        <v>1045</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v>
      </c>
      <c r="L508" s="117" t="s">
        <v>1045</v>
      </c>
      <c r="M508" s="117" t="s">
        <v>1045</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1045</v>
      </c>
      <c r="M509" s="117" t="s">
        <v>1045</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t="s">
        <v>1045</v>
      </c>
      <c r="M510" s="117" t="s">
        <v>1045</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1045</v>
      </c>
      <c r="M511" s="117" t="s">
        <v>1045</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1050</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t="s">
        <v>1045</v>
      </c>
      <c r="M516" s="117" t="s">
        <v>1045</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t="s">
        <v>1045</v>
      </c>
      <c r="M517" s="117" t="s">
        <v>1045</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1050</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t="s">
        <v>1045</v>
      </c>
      <c r="M522" s="117" t="s">
        <v>1045</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1050</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1050</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t="s">
        <v>1045</v>
      </c>
      <c r="M532" s="117" t="s">
        <v>1045</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t="s">
        <v>1045</v>
      </c>
      <c r="M533" s="117" t="s">
        <v>1045</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1045</v>
      </c>
      <c r="M534" s="117" t="s">
        <v>1045</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1045</v>
      </c>
      <c r="M535" s="117" t="s">
        <v>1045</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t="s">
        <v>1045</v>
      </c>
      <c r="M536" s="117" t="s">
        <v>1045</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t="s">
        <v>1045</v>
      </c>
      <c r="M537" s="117" t="s">
        <v>1045</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1050</v>
      </c>
    </row>
    <row r="544" spans="1:22" s="1" customFormat="1" ht="20.25" customHeight="1">
      <c r="A544" s="243"/>
      <c r="C544" s="62"/>
      <c r="D544" s="3"/>
      <c r="E544" s="3"/>
      <c r="F544" s="3"/>
      <c r="G544" s="3"/>
      <c r="H544" s="287"/>
      <c r="I544" s="67" t="s">
        <v>36</v>
      </c>
      <c r="J544" s="68"/>
      <c r="K544" s="186"/>
      <c r="L544" s="70" t="s">
        <v>1048</v>
      </c>
      <c r="M544" s="70" t="s">
        <v>1048</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t="s">
        <v>1045</v>
      </c>
      <c r="M545" s="117" t="s">
        <v>1045</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v>
      </c>
      <c r="L546" s="117" t="s">
        <v>1045</v>
      </c>
      <c r="M546" s="117" t="s">
        <v>1045</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v>
      </c>
      <c r="L547" s="117" t="s">
        <v>1045</v>
      </c>
      <c r="M547" s="117" t="s">
        <v>1045</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v>
      </c>
      <c r="L548" s="117" t="s">
        <v>1045</v>
      </c>
      <c r="M548" s="117" t="s">
        <v>1045</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v>
      </c>
      <c r="L549" s="117" t="s">
        <v>1045</v>
      </c>
      <c r="M549" s="117" t="s">
        <v>1045</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v>
      </c>
      <c r="L550" s="117" t="s">
        <v>1045</v>
      </c>
      <c r="M550" s="117" t="s">
        <v>1045</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1045</v>
      </c>
      <c r="M551" s="117" t="s">
        <v>1045</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v>
      </c>
      <c r="L552" s="117" t="s">
        <v>1045</v>
      </c>
      <c r="M552" s="117" t="s">
        <v>1045</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v>
      </c>
      <c r="L553" s="117" t="s">
        <v>1045</v>
      </c>
      <c r="M553" s="117" t="s">
        <v>1045</v>
      </c>
    </row>
    <row r="554" spans="1:13" s="115" customFormat="1" ht="56">
      <c r="A554" s="252" t="s">
        <v>862</v>
      </c>
      <c r="B554" s="119"/>
      <c r="C554" s="320" t="s">
        <v>366</v>
      </c>
      <c r="D554" s="321"/>
      <c r="E554" s="321"/>
      <c r="F554" s="321"/>
      <c r="G554" s="321"/>
      <c r="H554" s="322"/>
      <c r="I554" s="138" t="s">
        <v>367</v>
      </c>
      <c r="J554" s="116">
        <f t="shared" si="24"/>
        <v>0</v>
      </c>
      <c r="K554" s="201" t="str">
        <f t="shared" si="25"/>
        <v>※</v>
      </c>
      <c r="L554" s="117" t="s">
        <v>1045</v>
      </c>
      <c r="M554" s="117" t="s">
        <v>1045</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v>
      </c>
      <c r="L555" s="117" t="s">
        <v>1045</v>
      </c>
      <c r="M555" s="117" t="s">
        <v>1045</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v>
      </c>
      <c r="L556" s="117" t="s">
        <v>1045</v>
      </c>
      <c r="M556" s="117" t="s">
        <v>1045</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v>
      </c>
      <c r="L557" s="117" t="s">
        <v>1045</v>
      </c>
      <c r="M557" s="117" t="s">
        <v>1045</v>
      </c>
    </row>
    <row r="558" spans="1:13" s="115" customFormat="1" ht="113.5" customHeight="1">
      <c r="A558" s="251" t="s">
        <v>868</v>
      </c>
      <c r="B558" s="119"/>
      <c r="C558" s="317" t="s">
        <v>866</v>
      </c>
      <c r="D558" s="318"/>
      <c r="E558" s="318"/>
      <c r="F558" s="318"/>
      <c r="G558" s="318"/>
      <c r="H558" s="319"/>
      <c r="I558" s="296" t="s">
        <v>867</v>
      </c>
      <c r="J558" s="223"/>
      <c r="K558" s="242"/>
      <c r="L558" s="211" t="s">
        <v>1046</v>
      </c>
      <c r="M558" s="211" t="s">
        <v>1046</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v>0</v>
      </c>
    </row>
    <row r="561" spans="1:13" s="91" customFormat="1" ht="34.5" customHeight="1">
      <c r="A561" s="251" t="s">
        <v>871</v>
      </c>
      <c r="B561" s="119"/>
      <c r="C561" s="209"/>
      <c r="D561" s="331" t="s">
        <v>377</v>
      </c>
      <c r="E561" s="342"/>
      <c r="F561" s="342"/>
      <c r="G561" s="342"/>
      <c r="H561" s="332"/>
      <c r="I561" s="343"/>
      <c r="J561" s="207"/>
      <c r="K561" s="210"/>
      <c r="L561" s="211">
        <v>0</v>
      </c>
      <c r="M561" s="211">
        <v>0</v>
      </c>
    </row>
    <row r="562" spans="1:13" s="91" customFormat="1" ht="34.5" customHeight="1">
      <c r="A562" s="251" t="s">
        <v>872</v>
      </c>
      <c r="B562" s="119"/>
      <c r="C562" s="209"/>
      <c r="D562" s="331" t="s">
        <v>993</v>
      </c>
      <c r="E562" s="342"/>
      <c r="F562" s="342"/>
      <c r="G562" s="342"/>
      <c r="H562" s="332"/>
      <c r="I562" s="343"/>
      <c r="J562" s="207"/>
      <c r="K562" s="210"/>
      <c r="L562" s="211">
        <v>0</v>
      </c>
      <c r="M562" s="211">
        <v>0</v>
      </c>
    </row>
    <row r="563" spans="1:13" s="91" customFormat="1" ht="34.5" customHeight="1">
      <c r="A563" s="251" t="s">
        <v>873</v>
      </c>
      <c r="B563" s="119"/>
      <c r="C563" s="209"/>
      <c r="D563" s="331" t="s">
        <v>379</v>
      </c>
      <c r="E563" s="342"/>
      <c r="F563" s="342"/>
      <c r="G563" s="342"/>
      <c r="H563" s="332"/>
      <c r="I563" s="343"/>
      <c r="J563" s="207"/>
      <c r="K563" s="210"/>
      <c r="L563" s="211">
        <v>0</v>
      </c>
      <c r="M563" s="211">
        <v>0</v>
      </c>
    </row>
    <row r="564" spans="1:13" s="91" customFormat="1" ht="34.5" customHeight="1">
      <c r="A564" s="251" t="s">
        <v>874</v>
      </c>
      <c r="B564" s="119"/>
      <c r="C564" s="209"/>
      <c r="D564" s="331" t="s">
        <v>380</v>
      </c>
      <c r="E564" s="342"/>
      <c r="F564" s="342"/>
      <c r="G564" s="342"/>
      <c r="H564" s="332"/>
      <c r="I564" s="343"/>
      <c r="J564" s="207"/>
      <c r="K564" s="210"/>
      <c r="L564" s="211">
        <v>0</v>
      </c>
      <c r="M564" s="211">
        <v>0</v>
      </c>
    </row>
    <row r="565" spans="1:13" s="91" customFormat="1" ht="34.5" customHeight="1">
      <c r="A565" s="251" t="s">
        <v>875</v>
      </c>
      <c r="B565" s="119"/>
      <c r="C565" s="280"/>
      <c r="D565" s="331" t="s">
        <v>869</v>
      </c>
      <c r="E565" s="342"/>
      <c r="F565" s="342"/>
      <c r="G565" s="342"/>
      <c r="H565" s="332"/>
      <c r="I565" s="343"/>
      <c r="J565" s="207"/>
      <c r="K565" s="210"/>
      <c r="L565" s="211">
        <v>0</v>
      </c>
      <c r="M565" s="211">
        <v>0</v>
      </c>
    </row>
    <row r="566" spans="1:13" s="91" customFormat="1" ht="34.5" customHeight="1">
      <c r="A566" s="251" t="s">
        <v>876</v>
      </c>
      <c r="B566" s="119"/>
      <c r="C566" s="285"/>
      <c r="D566" s="331" t="s">
        <v>994</v>
      </c>
      <c r="E566" s="342"/>
      <c r="F566" s="342"/>
      <c r="G566" s="342"/>
      <c r="H566" s="332"/>
      <c r="I566" s="343"/>
      <c r="J566" s="213"/>
      <c r="K566" s="214"/>
      <c r="L566" s="211">
        <v>0</v>
      </c>
      <c r="M566" s="211">
        <v>0</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0</v>
      </c>
      <c r="M568" s="211">
        <v>0</v>
      </c>
    </row>
    <row r="569" spans="1:13" s="91" customFormat="1" ht="34.5" customHeight="1">
      <c r="A569" s="251" t="s">
        <v>878</v>
      </c>
      <c r="B569" s="119"/>
      <c r="C569" s="209"/>
      <c r="D569" s="331" t="s">
        <v>377</v>
      </c>
      <c r="E569" s="342"/>
      <c r="F569" s="342"/>
      <c r="G569" s="342"/>
      <c r="H569" s="332"/>
      <c r="I569" s="343"/>
      <c r="J569" s="207"/>
      <c r="K569" s="210"/>
      <c r="L569" s="211">
        <v>0</v>
      </c>
      <c r="M569" s="211">
        <v>0</v>
      </c>
    </row>
    <row r="570" spans="1:13" s="91" customFormat="1" ht="34.5" customHeight="1">
      <c r="A570" s="251" t="s">
        <v>879</v>
      </c>
      <c r="B570" s="119"/>
      <c r="C570" s="209"/>
      <c r="D570" s="331" t="s">
        <v>993</v>
      </c>
      <c r="E570" s="342"/>
      <c r="F570" s="342"/>
      <c r="G570" s="342"/>
      <c r="H570" s="332"/>
      <c r="I570" s="343"/>
      <c r="J570" s="207"/>
      <c r="K570" s="210"/>
      <c r="L570" s="211">
        <v>0</v>
      </c>
      <c r="M570" s="211">
        <v>0</v>
      </c>
    </row>
    <row r="571" spans="1:13" s="91" customFormat="1" ht="34.5" customHeight="1">
      <c r="A571" s="251" t="s">
        <v>880</v>
      </c>
      <c r="B571" s="119"/>
      <c r="C571" s="209"/>
      <c r="D571" s="331" t="s">
        <v>379</v>
      </c>
      <c r="E571" s="342"/>
      <c r="F571" s="342"/>
      <c r="G571" s="342"/>
      <c r="H571" s="332"/>
      <c r="I571" s="343"/>
      <c r="J571" s="207"/>
      <c r="K571" s="210"/>
      <c r="L571" s="211">
        <v>0</v>
      </c>
      <c r="M571" s="211">
        <v>0</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v>0</v>
      </c>
      <c r="M573" s="211">
        <v>0</v>
      </c>
    </row>
    <row r="574" spans="1:13" s="91" customFormat="1" ht="34.5" customHeight="1">
      <c r="A574" s="251" t="s">
        <v>883</v>
      </c>
      <c r="B574" s="119"/>
      <c r="C574" s="212"/>
      <c r="D574" s="331" t="s">
        <v>994</v>
      </c>
      <c r="E574" s="342"/>
      <c r="F574" s="342"/>
      <c r="G574" s="342"/>
      <c r="H574" s="332"/>
      <c r="I574" s="343"/>
      <c r="J574" s="213"/>
      <c r="K574" s="214"/>
      <c r="L574" s="211">
        <v>0</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993</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994</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1050</v>
      </c>
    </row>
    <row r="589" spans="1:22" s="1" customFormat="1" ht="20.25" customHeight="1">
      <c r="A589" s="243"/>
      <c r="C589" s="62"/>
      <c r="D589" s="3"/>
      <c r="E589" s="3"/>
      <c r="F589" s="3"/>
      <c r="G589" s="3"/>
      <c r="H589" s="287"/>
      <c r="I589" s="67" t="s">
        <v>36</v>
      </c>
      <c r="J589" s="68"/>
      <c r="K589" s="186"/>
      <c r="L589" s="70" t="s">
        <v>1048</v>
      </c>
      <c r="M589" s="70" t="s">
        <v>1048</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t="s">
        <v>1045</v>
      </c>
      <c r="M590" s="117" t="s">
        <v>1045</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t="s">
        <v>1045</v>
      </c>
      <c r="M591" s="117" t="s">
        <v>1045</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t="s">
        <v>1045</v>
      </c>
      <c r="M592" s="117" t="s">
        <v>1045</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t="s">
        <v>1045</v>
      </c>
      <c r="M593" s="117" t="s">
        <v>1045</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t="s">
        <v>1045</v>
      </c>
      <c r="M594" s="117" t="s">
        <v>1045</v>
      </c>
    </row>
    <row r="595" spans="1:13" s="115" customFormat="1" ht="35.15" customHeight="1">
      <c r="A595" s="251" t="s">
        <v>895</v>
      </c>
      <c r="B595" s="84"/>
      <c r="C595" s="323" t="s">
        <v>995</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t="s">
        <v>1045</v>
      </c>
      <c r="M600" s="117" t="s">
        <v>1045</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v>
      </c>
      <c r="L601" s="117" t="s">
        <v>1045</v>
      </c>
      <c r="M601" s="117" t="s">
        <v>1045</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v>
      </c>
      <c r="L602" s="117" t="s">
        <v>1045</v>
      </c>
      <c r="M602" s="117" t="s">
        <v>1045</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v>
      </c>
      <c r="L603" s="117" t="s">
        <v>1045</v>
      </c>
      <c r="M603" s="117" t="s">
        <v>1045</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t="s">
        <v>1045</v>
      </c>
      <c r="M604" s="117" t="s">
        <v>1045</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v>
      </c>
      <c r="L605" s="117" t="s">
        <v>1045</v>
      </c>
      <c r="M605" s="117" t="s">
        <v>1045</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1050</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t="s">
        <v>1045</v>
      </c>
      <c r="M613" s="117" t="s">
        <v>1045</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1045</v>
      </c>
      <c r="M614" s="117" t="s">
        <v>1045</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1045</v>
      </c>
      <c r="M615" s="117" t="s">
        <v>1045</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t="s">
        <v>1045</v>
      </c>
      <c r="M616" s="117" t="s">
        <v>1045</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1045</v>
      </c>
      <c r="M617" s="117" t="s">
        <v>1045</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t="s">
        <v>1045</v>
      </c>
      <c r="M618" s="117" t="s">
        <v>1045</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1045</v>
      </c>
      <c r="M619" s="117" t="s">
        <v>1045</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t="s">
        <v>1045</v>
      </c>
      <c r="M620" s="117" t="s">
        <v>1045</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1045</v>
      </c>
      <c r="M621" s="117" t="s">
        <v>1045</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t="s">
        <v>1045</v>
      </c>
      <c r="M622" s="117" t="s">
        <v>1045</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1045</v>
      </c>
      <c r="M623" s="117" t="s">
        <v>1045</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1050</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t="s">
        <v>1045</v>
      </c>
      <c r="M631" s="117" t="s">
        <v>1045</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t="s">
        <v>1045</v>
      </c>
      <c r="M632" s="117" t="s">
        <v>1045</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t="s">
        <v>1045</v>
      </c>
      <c r="M633" s="117" t="s">
        <v>1045</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t="s">
        <v>1045</v>
      </c>
      <c r="M634" s="117" t="s">
        <v>1045</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1045</v>
      </c>
      <c r="M635" s="117" t="s">
        <v>1045</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t="s">
        <v>1045</v>
      </c>
      <c r="M636" s="117" t="s">
        <v>1045</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t="s">
        <v>1045</v>
      </c>
      <c r="M637" s="117" t="s">
        <v>1045</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1045</v>
      </c>
      <c r="M638" s="117" t="s">
        <v>1045</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1050</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0</v>
      </c>
      <c r="K646" s="201" t="str">
        <f t="shared" ref="K646:K660" si="33">IF(OR(COUNTIF(L646:M646,"未確認")&gt;0,COUNTIF(L646:M646,"*")&gt;0),"※","")</f>
        <v>※</v>
      </c>
      <c r="L646" s="117" t="s">
        <v>1045</v>
      </c>
      <c r="M646" s="117" t="s">
        <v>1045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t="s">
        <v>1045</v>
      </c>
      <c r="M647" s="117" t="s">
        <v>1045</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v>
      </c>
      <c r="L648" s="117" t="s">
        <v>1045</v>
      </c>
      <c r="M648" s="117" t="s">
        <v>1045</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t="s">
        <v>1045</v>
      </c>
      <c r="M649" s="117" t="s">
        <v>1045</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1045</v>
      </c>
      <c r="M650" s="117" t="s">
        <v>1045</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t="s">
        <v>1045</v>
      </c>
      <c r="M651" s="117" t="s">
        <v>1045</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t="s">
        <v>1045</v>
      </c>
      <c r="M652" s="117" t="s">
        <v>1045</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t="s">
        <v>1045</v>
      </c>
      <c r="M653" s="117" t="s">
        <v>1045</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t="s">
        <v>1045</v>
      </c>
      <c r="M654" s="117" t="s">
        <v>1045</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t="s">
        <v>1045</v>
      </c>
      <c r="M655" s="117" t="s">
        <v>1045</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1045</v>
      </c>
      <c r="M656" s="117" t="s">
        <v>1045</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t="s">
        <v>1045</v>
      </c>
      <c r="M657" s="117" t="s">
        <v>1045</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t="s">
        <v>1045</v>
      </c>
      <c r="M658" s="117" t="s">
        <v>1045</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t="s">
        <v>1045</v>
      </c>
      <c r="M659" s="117" t="s">
        <v>1045</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1045</v>
      </c>
      <c r="M660" s="117" t="s">
        <v>1045</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1050</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533</v>
      </c>
    </row>
    <row r="668" spans="1:22" s="83" customFormat="1" ht="56.15" customHeight="1">
      <c r="A668" s="251" t="s">
        <v>951</v>
      </c>
      <c r="B668" s="84"/>
      <c r="C668" s="317" t="s">
        <v>481</v>
      </c>
      <c r="D668" s="318"/>
      <c r="E668" s="318"/>
      <c r="F668" s="318"/>
      <c r="G668" s="318"/>
      <c r="H668" s="319"/>
      <c r="I668" s="138" t="s">
        <v>482</v>
      </c>
      <c r="J668" s="223"/>
      <c r="K668" s="224"/>
      <c r="L668" s="225">
        <v>13</v>
      </c>
      <c r="M668" s="225">
        <v>0</v>
      </c>
    </row>
    <row r="669" spans="1:22" s="83" customFormat="1" ht="56.15" customHeight="1">
      <c r="A669" s="251" t="s">
        <v>952</v>
      </c>
      <c r="B669" s="84"/>
      <c r="C669" s="317" t="s">
        <v>483</v>
      </c>
      <c r="D669" s="318"/>
      <c r="E669" s="318"/>
      <c r="F669" s="318"/>
      <c r="G669" s="318"/>
      <c r="H669" s="319"/>
      <c r="I669" s="138" t="s">
        <v>484</v>
      </c>
      <c r="J669" s="223"/>
      <c r="K669" s="224"/>
      <c r="L669" s="300">
        <v>0.5</v>
      </c>
      <c r="M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row>
    <row r="671" spans="1:22" s="83" customFormat="1" ht="35.15" customHeight="1">
      <c r="A671" s="251" t="s">
        <v>954</v>
      </c>
      <c r="B671" s="84"/>
      <c r="C671" s="227"/>
      <c r="D671" s="228"/>
      <c r="E671" s="323" t="s">
        <v>487</v>
      </c>
      <c r="F671" s="324"/>
      <c r="G671" s="324"/>
      <c r="H671" s="325"/>
      <c r="I671" s="327"/>
      <c r="J671" s="223"/>
      <c r="K671" s="224"/>
      <c r="L671" s="301">
        <v>0</v>
      </c>
      <c r="M671" s="301">
        <v>0</v>
      </c>
    </row>
    <row r="672" spans="1:22" s="83" customFormat="1" ht="25.75" customHeight="1">
      <c r="A672" s="251" t="s">
        <v>955</v>
      </c>
      <c r="B672" s="84"/>
      <c r="C672" s="229"/>
      <c r="D672" s="286"/>
      <c r="E672" s="329"/>
      <c r="F672" s="330"/>
      <c r="G672" s="331" t="s">
        <v>1004</v>
      </c>
      <c r="H672" s="332"/>
      <c r="I672" s="328"/>
      <c r="J672" s="223"/>
      <c r="K672" s="224"/>
      <c r="L672" s="301">
        <v>0</v>
      </c>
      <c r="M672" s="301">
        <v>0</v>
      </c>
    </row>
    <row r="673" spans="1:22" s="115" customFormat="1" ht="80.150000000000006" customHeight="1">
      <c r="A673" s="251" t="s">
        <v>956</v>
      </c>
      <c r="B673" s="84"/>
      <c r="C673" s="323" t="s">
        <v>1028</v>
      </c>
      <c r="D673" s="324"/>
      <c r="E673" s="324"/>
      <c r="F673" s="324"/>
      <c r="G673" s="324"/>
      <c r="H673" s="325"/>
      <c r="I673" s="326" t="s">
        <v>1032</v>
      </c>
      <c r="J673" s="223"/>
      <c r="K673" s="224"/>
      <c r="L673" s="301">
        <v>0</v>
      </c>
      <c r="M673" s="301">
        <v>0</v>
      </c>
    </row>
    <row r="674" spans="1:22" s="115" customFormat="1" ht="34.5" customHeight="1">
      <c r="A674" s="251" t="s">
        <v>957</v>
      </c>
      <c r="B674" s="84"/>
      <c r="C674" s="289"/>
      <c r="D674" s="291"/>
      <c r="E674" s="317" t="s">
        <v>1005</v>
      </c>
      <c r="F674" s="318"/>
      <c r="G674" s="318"/>
      <c r="H674" s="319"/>
      <c r="I674" s="333"/>
      <c r="J674" s="223"/>
      <c r="K674" s="224"/>
      <c r="L674" s="301">
        <v>0</v>
      </c>
      <c r="M674" s="301">
        <v>0</v>
      </c>
    </row>
    <row r="675" spans="1:22" s="83" customFormat="1" ht="56.15" customHeight="1">
      <c r="A675" s="251" t="s">
        <v>958</v>
      </c>
      <c r="B675" s="84"/>
      <c r="C675" s="317" t="s">
        <v>1006</v>
      </c>
      <c r="D675" s="318"/>
      <c r="E675" s="318"/>
      <c r="F675" s="318"/>
      <c r="G675" s="318"/>
      <c r="H675" s="319"/>
      <c r="I675" s="138" t="s">
        <v>492</v>
      </c>
      <c r="J675" s="223"/>
      <c r="K675" s="224"/>
      <c r="L675" s="302">
        <v>0</v>
      </c>
      <c r="M675" s="302">
        <v>0</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1050</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0</v>
      </c>
      <c r="K683" s="201" t="str">
        <f>IF(OR(COUNTIF(L683:M683,"未確認")&gt;0,COUNTIF(L683:M683,"*")&gt;0),"※","")</f>
        <v>※</v>
      </c>
      <c r="L683" s="117" t="s">
        <v>1045</v>
      </c>
      <c r="M683" s="117" t="s">
        <v>1045</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t="s">
        <v>1045</v>
      </c>
      <c r="M684" s="117" t="s">
        <v>1045</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t="s">
        <v>1045</v>
      </c>
      <c r="M685" s="117" t="s">
        <v>1045</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1050</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t="s">
        <v>1045</v>
      </c>
      <c r="M693" s="117" t="s">
        <v>1045</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t="s">
        <v>1045</v>
      </c>
      <c r="M694" s="117" t="s">
        <v>1045</v>
      </c>
    </row>
    <row r="695" spans="1:22" s="118" customFormat="1" ht="70"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t="s">
        <v>1045</v>
      </c>
      <c r="M695" s="117" t="s">
        <v>1045</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t="s">
        <v>1045</v>
      </c>
      <c r="M696" s="117" t="s">
        <v>1045</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t="s">
        <v>1045</v>
      </c>
      <c r="M697" s="117" t="s">
        <v>1045</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1050</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t="s">
        <v>1045</v>
      </c>
      <c r="M706" s="117" t="s">
        <v>1045</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t="s">
        <v>1045</v>
      </c>
      <c r="M707" s="117" t="s">
        <v>1045</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t="s">
        <v>1045</v>
      </c>
      <c r="M708" s="117" t="s">
        <v>1045</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t="s">
        <v>1045</v>
      </c>
      <c r="M709" s="117" t="s">
        <v>1045</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42CF6D1-59D7-4588-8EC7-88F32A92409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2019-12-23T02:16:54Z</dcterms:modified>
</cp:coreProperties>
</file>