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50516811-D850-4FAC-B416-E64666C0CEE6}"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<sst xmlns="http://schemas.openxmlformats.org/spreadsheetml/2006/main" count="2962" uniqueCount="1049">
  <si>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</si>
  <si>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</si>
  <si>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</si>
  <si>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</si>
  <si>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</si>
  <si>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</si>
  <si>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</si>
  <si>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</si>
  <si>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</si>
  <si>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</si>
  <si>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</si>
  <si>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</si>
  <si>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</si>
  <si>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</si>
  <si>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</si>
  <si>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</si>
  <si>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</si>
  <si>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</si>
  <si>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</si>
  <si>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</si>
  <si>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</si>
  <si>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</si>
  <si>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</si>
  <si>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</si>
  <si>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</si>
  <si>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</si>
  <si>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</si>
  <si>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</si>
  <si>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</si>
  <si>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</si>
  <si>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</si>
  <si>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</si>
  <si>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</si>
  <si>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</si>
  <si>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</si>
  <si>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</si>
  <si>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</si>
  <si>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</si>
  <si>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</si>
  <si>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</si>
  <si>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</si>
  <si>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</si>
  <si>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</si>
  <si>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</si>
  <si>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</si>
  <si>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</si>
  <si>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</si>
  <si>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</si>
  <si>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</si>
  <si>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</si>
  <si>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</si>
  <si>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</si>
  <si>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</si>
  <si>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</si>
  <si>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</si>
  <si>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</si>
  <si>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</si>
  <si>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</si>
  <si>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</si>
  <si>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</si>
  <si>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</si>
  <si>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</si>
  <si>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</si>
  <si>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</si>
  <si>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</si>
  <si>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</si>
  <si>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</si>
  <si>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</si>
  <si>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</si>
  <si>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</si>
  <si>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</si>
  <si>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</si>
  <si>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</si>
  <si>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</si>
  <si>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</si>
  <si>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</si>
  <si>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</si>
  <si>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</si>
  <si>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</si>
  <si>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</si>
  <si>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</si>
  <si>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</si>
  <si>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</si>
  <si>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</si>
  <si>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</si>
  <si>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</si>
  <si>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</si>
  <si>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</si>
  <si>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</si>
  <si>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</si>
  <si>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</si>
  <si>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</si>
  <si>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</si>
  <si>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</si>
  <si>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</si>
  <si>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</si>
  <si>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</si>
  <si>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</si>
  <si>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</si>
  <si>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</si>
  <si>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</si>
  <si>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</si>
  <si>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</si>
  <si>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</si>
  <si>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</si>
  <si>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</si>
  <si>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</si>
  <si>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</si>
  <si>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</si>
  <si>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</si>
  <si>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</si>
  <si>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</si>
  <si>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</si>
  <si>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</si>
  <si>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</si>
  <si>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</si>
  <si>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</si>
  <si>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</si>
  <si>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</si>
  <si>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</si>
  <si>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</si>
  <si>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</si>
  <si>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</si>
  <si>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</si>
  <si>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</si>
  <si>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</si>
  <si>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</si>
  <si>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</si>
  <si>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</si>
  <si>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</si>
  <si>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</si>
  <si>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</si>
  <si>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</si>
  <si>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</si>
  <si>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</si>
  <si>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</si>
  <si>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</si>
  <si>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</si>
  <si>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</si>
  <si>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</si>
  <si>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</si>
  <si>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</si>
  <si>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</si>
  <si>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</si>
  <si>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</si>
  <si>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</si>
  <si>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</si>
  <si>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</si>
  <si>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</si>
  <si>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</si>
  <si>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</si>
  <si>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</si>
  <si>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</si>
  <si>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</si>
  <si>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</si>
  <si>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</si>
  <si>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</si>
  <si>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</si>
  <si>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</si>
  <si>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</si>
  <si>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</si>
  <si>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</si>
  <si>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</si>
  <si>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</si>
  <si>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</si>
  <si>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</si>
  <si>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</si>
  <si>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</si>
  <si>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</si>
  <si>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</si>
  <si>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</si>
  <si>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</si>
  <si>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</si>
  <si>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</si>
  <si>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</si>
  <si>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</si>
  <si>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</si>
  <si>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</si>
  <si>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</si>
  <si>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</si>
  <si>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</si>
  <si>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</si>
  <si>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</si>
  <si>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</si>
  <si>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</si>
  <si>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</si>
  <si>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</si>
  <si>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</si>
  <si>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</si>
  <si>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</si>
  <si>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</si>
  <si>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</si>
  <si>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</si>
  <si>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</si>
  <si>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</si>
  <si>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</si>
  <si>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</si>
  <si>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</si>
  <si>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</si>
  <si>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</si>
  <si>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</si>
  <si>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</si>
  <si>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</si>
  <si>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</si>
  <si>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</si>
  <si>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</si>
  <si>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</si>
  <si>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</si>
  <si>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</si>
  <si>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</si>
  <si>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</si>
  <si>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</si>
  <si>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</si>
  <si>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</si>
  <si>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</si>
  <si>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</si>
  <si>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</si>
  <si>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</si>
  <si>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</si>
  <si>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</si>
  <si>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</si>
  <si>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</si>
  <si>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</si>
  <si>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</si>
  <si>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</si>
  <si>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</si>
  <si>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</si>
  <si>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</si>
  <si>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</si>
  <si>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</si>
  <si>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</si>
  <si>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</si>
  <si>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</si>
  <si>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</si>
  <si>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</si>
  <si>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</si>
  <si>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</si>
  <si>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</si>
  <si>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</si>
  <si>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</si>
  <si>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</si>
  <si>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</si>
  <si>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</si>
  <si>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</si>
  <si>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</si>
  <si>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</si>
  <si>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</si>
  <si>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</si>
  <si>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</si>
  <si>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</si>
  <si>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</si>
  <si>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</si>
  <si>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</si>
  <si>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</si>
  <si>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</si>
  <si>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</si>
  <si>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</si>
  <si>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</si>
  <si>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</si>
  <si>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</si>
  <si>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</si>
  <si>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</si>
  <si>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</si>
  <si>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</si>
  <si>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</si>
  <si>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</si>
  <si>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</si>
  <si>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</si>
  <si>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</si>
  <si>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</si>
  <si>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</si>
  <si>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</si>
  <si>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</si>
  <si>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</si>
  <si>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</si>
  <si>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</si>
  <si>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</si>
  <si>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</si>
  <si>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</si>
  <si>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</si>
  <si>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</si>
  <si>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</si>
  <si>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</si>
  <si>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</si>
  <si>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</si>
  <si>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</si>
  <si>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</si>
  <si>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</si>
  <si>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</si>
  <si>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</si>
  <si>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</si>
  <si>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</si>
  <si>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</si>
  <si>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</si>
  <si>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</si>
  <si>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</si>
  <si>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</si>
  <si>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</si>
  <si>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</si>
  <si>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</si>
  <si>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</si>
  <si>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</si>
  <si>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</si>
  <si>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</si>
  <si>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</si>
  <si>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</si>
  <si>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</si>
  <si>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</si>
  <si>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</si>
  <si>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</si>
  <si>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</si>
  <si>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</si>
  <si>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</si>
  <si>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</si>
  <si>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</si>
  <si>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</si>
  <si>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</si>
  <si>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</si>
  <si>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</si>
  <si>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</si>
  <si>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</si>
  <si>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</si>
  <si>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</si>
  <si>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</si>
  <si>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</si>
  <si>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</si>
  <si>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</si>
  <si>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</si>
  <si>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</si>
  <si>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</si>
  <si>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</si>
  <si>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</si>
  <si>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</si>
  <si>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</si>
  <si>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</si>
  <si>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</si>
  <si>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</si>
  <si>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</si>
  <si>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</si>
  <si>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</si>
  <si>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</si>
  <si>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</si>
  <si>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</si>
  <si>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</si>
  <si>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</si>
  <si>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</si>
  <si>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</si>
  <si>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</si>
  <si>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</si>
  <si>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</si>
  <si>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</si>
  <si>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</si>
  <si>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</si>
  <si>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</si>
  <si>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</si>
  <si>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</si>
  <si>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</si>
  <si>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</si>
  <si>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</si>
  <si>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</si>
  <si>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</si>
  <si>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</si>
  <si>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</si>
  <si>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</si>
  <si>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</si>
  <si>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</si>
  <si>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</si>
  <si>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</si>
  <si>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</si>
  <si>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</si>
  <si>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</si>
  <si>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</si>
  <si>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</si>
  <si>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</si>
  <si>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</si>
  <si>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</si>
  <si>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</si>
  <si>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</si>
  <si>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</si>
  <si>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</si>
  <si>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</si>
  <si>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</si>
  <si>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</si>
  <si>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</si>
  <si>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</si>
  <si>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</si>
  <si>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</si>
  <si>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</si>
  <si>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</si>
  <si>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</si>
  <si>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</si>
  <si>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</si>
  <si>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</si>
  <si>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</si>
  <si>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</si>
  <si>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</si>
  <si>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</si>
  <si>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</si>
  <si>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</si>
  <si>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</si>
  <si>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</si>
  <si>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</si>
  <si>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</si>
  <si>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</si>
  <si>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</si>
  <si>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</si>
  <si>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</si>
  <si>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</si>
  <si>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</si>
  <si>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</si>
  <si>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</si>
  <si>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</si>
  <si>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</si>
  <si>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</si>
  <si>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</si>
  <si>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</si>
  <si>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</si>
  <si>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</si>
  <si>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</si>
  <si>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</si>
  <si>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</si>
  <si>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</si>
  <si>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</si>
  <si>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</si>
  <si>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</si>
  <si>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</si>
  <si>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</si>
  <si>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</si>
  <si>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</si>
  <si>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</si>
  <si>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</si>
  <si>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</si>
  <si>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</si>
  <si>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</si>
  <si>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</si>
  <si>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</si>
  <si>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</si>
  <si>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</si>
  <si>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</si>
  <si>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</si>
  <si>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</si>
  <si>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</si>
  <si>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</si>
  <si>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</si>
  <si>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</si>
  <si>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</si>
  <si>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</si>
  <si>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</si>
  <si>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</si>
  <si>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</si>
  <si>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</si>
  <si>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</si>
  <si>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</si>
  <si>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</si>
  <si>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</si>
  <si>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</si>
  <si>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</si>
  <si>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</si>
  <si>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</si>
  <si>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</si>
  <si>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</si>
  <si>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</si>
  <si>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</si>
  <si>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</si>
  <si>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</si>
  <si>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</si>
  <si>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</si>
  <si>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</si>
  <si>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</si>
  <si>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</si>
  <si>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</si>
  <si>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</si>
  <si>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</si>
  <si>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</si>
  <si>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</si>
  <si>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</si>
  <si>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</si>
  <si>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</si>
  <si>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</si>
  <si>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</si>
  <si>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</si>
  <si>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</si>
  <si>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</si>
  <si>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</si>
  <si>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</si>
  <si>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</si>
  <si>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</si>
  <si>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</si>
  <si>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</si>
  <si>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</si>
  <si>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</si>
  <si>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</si>
  <si>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</si>
  <si>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</si>
  <si>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</si>
  <si>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</si>
  <si>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</si>
  <si>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</si>
  <si>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</si>
  <si>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</si>
  <si>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</si>
  <si>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</si>
  <si>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</si>
  <si>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</si>
  <si>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</si>
  <si>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</si>
  <si>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</si>
  <si>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</si>
  <si>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</si>
  <si>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</si>
  <si>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</si>
  <si>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</si>
  <si>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</si>
  <si>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</si>
  <si>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</si>
  <si>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</si>
  <si>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</si>
  <si>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</si>
  <si>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</si>
  <si>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</si>
  <si>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</si>
  <si>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</si>
  <si>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</si>
  <si>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</si>
  <si>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</si>
  <si>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</si>
  <si>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</si>
  <si>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</si>
  <si>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</si>
  <si>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</si>
  <si>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</si>
  <si>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</si>
  <si>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</si>
  <si>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</si>
  <si>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</si>
  <si>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</si>
  <si>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</si>
  <si>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</si>
  <si>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</si>
  <si>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</si>
  <si>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</si>
  <si>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</si>
  <si>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</si>
  <si>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</si>
  <si>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</si>
  <si>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</si>
  <si>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</si>
  <si>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</si>
  <si>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</si>
  <si>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</si>
  <si>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</si>
  <si>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</si>
  <si>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</si>
  <si>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</si>
  <si>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</si>
  <si>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</si>
  <si>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</si>
  <si>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</si>
  <si>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</si>
  <si>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</si>
  <si>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</si>
  <si>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</si>
  <si>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</si>
  <si>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</si>
  <si>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</si>
  <si>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</si>
  <si>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</si>
  <si>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</si>
  <si>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</si>
  <si>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</si>
  <si>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</si>
  <si>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</si>
  <si>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</si>
  <si>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</si>
  <si>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</si>
  <si>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</si>
  <si>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</si>
  <si>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</si>
  <si>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</si>
  <si>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</si>
  <si>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</si>
  <si>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</si>
  <si>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</si>
  <si>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</si>
  <si>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</si>
  <si>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</si>
  <si>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</si>
  <si>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</si>
  <si>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</si>
  <si>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</si>
  <si>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</si>
  <si>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</si>
  <si>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</si>
  <si>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</si>
  <si>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</si>
  <si>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</si>
  <si>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</si>
  <si>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</si>
  <si>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</si>
  <si>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</si>
  <si>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</si>
  <si>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</si>
  <si>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</si>
  <si>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</si>
  <si>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</si>
  <si>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</si>
  <si>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</si>
  <si>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</si>
  <si>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</si>
  <si>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</si>
  <si>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</si>
  <si>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</si>
  <si>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</si>
  <si>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</si>
  <si>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</si>
  <si>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</si>
  <si>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</si>
  <si>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</si>
  <si>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</si>
  <si>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</si>
  <si>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</si>
  <si>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</si>
  <si>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</si>
  <si>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</si>
  <si>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</si>
  <si>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</si>
  <si>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</si>
  <si>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</si>
  <si>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</si>
  <si>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</si>
  <si>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</si>
  <si>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</si>
  <si>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</si>
  <si>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</si>
  <si>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</si>
  <si>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</si>
  <si>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</si>
  <si>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</si>
  <si>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</si>
  <si>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</si>
  <si>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</si>
  <si>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</si>
  <si>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</si>
  <si>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</si>
  <si>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</si>
  <si>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</si>
  <si>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</si>
  <si>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</si>
  <si>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</si>
  <si>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</si>
  <si>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</si>
  <si>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</si>
  <si>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</si>
  <si>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</si>
  <si>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</si>
  <si>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</si>
  <si>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</si>
  <si>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</si>
  <si>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</si>
  <si>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</si>
  <si>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</si>
  <si>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</si>
  <si>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</si>
  <si>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</si>
  <si>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</si>
  <si>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</si>
  <si>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</si>
  <si>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</si>
  <si>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</si>
  <si>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</si>
  <si>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</si>
  <si>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</si>
  <si>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</si>
  <si>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</si>
  <si>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</si>
  <si>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</si>
  <si>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</si>
  <si>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</si>
  <si>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</si>
  <si>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</si>
  <si>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</si>
  <si>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</si>
  <si>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</si>
  <si>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</si>
  <si>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</si>
  <si>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</si>
  <si>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</si>
  <si>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</si>
  <si>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</si>
  <si>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</si>
  <si>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</si>
  <si>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</si>
  <si>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</si>
  <si>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</si>
  <si>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</si>
  <si>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</si>
  <si>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</si>
  <si>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</si>
  <si>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</si>
  <si>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</si>
  <si>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</si>
  <si>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</si>
  <si>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</si>
  <si>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</si>
  <si>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</si>
  <si>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</si>
  <si>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</si>
  <si>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</si>
  <si>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</si>
  <si>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</si>
  <si>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</si>
  <si>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</si>
  <si>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</si>
  <si>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</si>
  <si>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</si>
  <si>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</si>
  <si>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</si>
  <si>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</si>
  <si>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</si>
  <si>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</si>
  <si>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</si>
  <si>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</si>
  <si>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</si>
  <si>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</si>
  <si>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</si>
  <si>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</si>
  <si>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</si>
  <si>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</si>
  <si>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</si>
  <si>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</si>
  <si>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</si>
  <si>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</si>
  <si>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</si>
  <si>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</si>
  <si>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</si>
  <si>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</si>
  <si>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</si>
  <si>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</si>
  <si>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</si>
  <si>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</si>
  <si>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</si>
  <si>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</si>
  <si>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</si>
  <si>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</si>
  <si>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</si>
  <si>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</si>
  <si>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</si>
  <si>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</si>
  <si>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</si>
  <si>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</si>
  <si>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</si>
  <si>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</si>
  <si>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</si>
  <si>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</si>
  <si>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</si>
  <si>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</si>
  <si>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</si>
  <si>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</si>
  <si>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</si>
  <si>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</si>
  <si>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</si>
  <si>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</si>
  <si>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</si>
  <si>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</si>
  <si>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</si>
  <si>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</si>
  <si>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</si>
  <si>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</si>
  <si>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</si>
  <si>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</si>
  <si>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</si>
  <si>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</si>
  <si>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</si>
  <si>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</si>
  <si>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</si>
  <si>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</si>
  <si>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</si>
  <si>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</si>
  <si>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</si>
  <si>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</si>
  <si>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</si>
  <si>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</si>
  <si>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</si>
  <si>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</si>
  <si>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</si>
  <si>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</si>
  <si>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</si>
  <si>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</si>
  <si>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</si>
  <si>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</si>
  <si>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</si>
  <si>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</si>
  <si>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</si>
  <si>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</si>
  <si>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</si>
  <si>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</si>
  <si>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</si>
  <si>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</si>
  <si>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</si>
  <si>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</si>
  <si>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</si>
  <si>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</si>
  <si>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</si>
  <si>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</si>
  <si>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</si>
  <si>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</si>
  <si>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</si>
  <si>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</si>
  <si>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</si>
  <si>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</si>
  <si>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</si>
  <si>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</si>
  <si>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</si>
  <si>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</si>
  <si>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</si>
  <si>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</si>
  <si>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</si>
  <si>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</si>
  <si>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</si>
  <si>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</si>
  <si>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</si>
  <si>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</si>
  <si>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</si>
  <si>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</si>
  <si>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</si>
  <si>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</si>
  <si>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</si>
  <si>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</si>
  <si>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</si>
  <si>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</si>
  <si>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</si>
  <si>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</si>
  <si>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</si>
  <si>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</si>
  <si>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</si>
  <si>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</si>
  <si>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</si>
  <si>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</si>
  <si>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</si>
  <si>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</si>
  <si>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</si>
  <si>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</si>
  <si>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</si>
  <si>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</si>
  <si>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</si>
  <si>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</si>
  <si>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</si>
  <si>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</si>
  <si>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</si>
  <si>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</si>
  <si>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</si>
  <si>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</si>
  <si>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</si>
  <si>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</si>
  <si>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</si>
  <si>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</si>
  <si>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</si>
  <si>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</si>
  <si>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</si>
  <si>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</si>
  <si>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</si>
  <si>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</si>
  <si>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</si>
  <si>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</si>
  <si>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</si>
  <si>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</si>
  <si>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</si>
  <si>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</si>
  <si>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</si>
  <si>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</si>
  <si>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</si>
  <si>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</si>
  <si>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</si>
  <si>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</si>
  <si>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</si>
  <si>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</si>
  <si>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</si>
  <si>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</si>
  <si>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</si>
  <si>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</si>
  <si>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</si>
  <si>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</si>
  <si>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</si>
  <si>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</si>
  <si>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</si>
  <si>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</si>
  <si>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</si>
  <si>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</si>
  <si>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</si>
  <si>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</si>
  <si>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</si>
  <si>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</si>
  <si>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</si>
  <si>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</si>
  <si>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</si>
  <si>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</si>
  <si>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</si>
  <si>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</si>
  <si>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</si>
  <si>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</si>
  <si>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</si>
  <si>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</si>
  <si>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</si>
  <si>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</si>
  <si>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</si>
  <si>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</si>
  <si>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</si>
  <si>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</si>
  <si>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</si>
  <si>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</si>
  <si>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</si>
  <si>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</si>
  <si>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</si>
  <si>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</si>
  <si>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</si>
  <si>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</si>
  <si>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</si>
  <si>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</si>
  <si>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</si>
  <si>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</si>
  <si>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</si>
  <si>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</si>
  <si>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</si>
  <si>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</si>
  <si>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</si>
  <si>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</si>
  <si>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</si>
  <si>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</si>
  <si>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</si>
  <si>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</si>
  <si>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</si>
  <si>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</si>
  <si>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</si>
  <si>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</si>
  <si>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</si>
  <si>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</si>
  <si>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</si>
  <si>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</si>
  <si>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</si>
  <si>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</si>
  <si>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</si>
  <si>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</si>
  <si>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</si>
  <si>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</si>
  <si>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</si>
  <si>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</si>
  <si>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</si>
  <si>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</si>
  <si>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</si>
  <si>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</si>
  <si>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</si>
  <si>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</si>
  <si>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</si>
  <si>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</si>
  <si>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</si>
  <si>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</si>
  <si>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</si>
  <si>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</si>
  <si>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</si>
  <si>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</si>
  <si>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</si>
  <si>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</si>
  <si>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</si>
  <si>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</si>
  <si>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</si>
  <si>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</si>
  <si>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</si>
  <si>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</si>
  <si>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</si>
  <si>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</si>
  <si>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</si>
  <si>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</si>
  <si>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</si>
  <si>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</si>
  <si>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</si>
  <si>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</si>
  <si>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</si>
  <si>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</si>
  <si>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</si>
  <si>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</si>
  <si>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</si>
  <si>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</si>
  <si>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</si>
  <si>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</si>
  <si>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</si>
  <si>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</si>
  <si>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</si>
  <si>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</si>
  <si>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</si>
  <si>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</si>
  <si>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</si>
  <si>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</si>
  <si>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</si>
  <si>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</si>
  <si>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</si>
  <si>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</si>
  <si>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</si>
  <si>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</si>
  <si>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</si>
  <si>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</si>
  <si>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</si>
  <si>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</si>
  <si>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</si>
  <si>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</si>
  <si>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</si>
  <si>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</si>
  <si>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</si>
  <si>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</si>
  <si>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</si>
  <si>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</si>
  <si>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</si>
  <si>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</si>
  <si>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</si>
  <si>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</si>
  <si>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</si>
  <si>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</si>
  <si>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</si>
  <si>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</si>
  <si>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</si>
  <si>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</si>
  <si>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</si>
  <si>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</si>
  <si>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</si>
  <si>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</si>
  <si>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</si>
  <si>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</si>
  <si>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</si>
  <si>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</si>
  <si>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</si>
  <si>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</si>
  <si>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</si>
  <si>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</si>
  <si>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</si>
  <si>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</si>
  <si>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</si>
  <si>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</si>
  <si>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</si>
  <si>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坂田病院</t>
    <phoneticPr fontId="3"/>
  </si>
  <si>
    <t>〒884-0006 児湯郡高鍋町大字上江８１０８</t>
    <phoneticPr fontId="3"/>
  </si>
  <si>
    <t>〇</t>
  </si>
  <si>
    <t>医療法人</t>
  </si>
  <si>
    <t>複数の診療科で活用</t>
  </si>
  <si>
    <t>内科</t>
  </si>
  <si>
    <t>リウマチ科</t>
  </si>
  <si>
    <t>呼吸器内科</t>
  </si>
  <si>
    <t>ＤＰＣ病院ではない</t>
  </si>
  <si>
    <t>看護必要度Ⅰ</t>
    <phoneticPr fontId="3"/>
  </si>
  <si>
    <t>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</si>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</sst>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1047</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1047</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1047</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1047</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c r="A89" s="243"/>
      <c r="B89" s="18"/>
      <c r="C89" s="62"/>
      <c r="D89" s="3"/>
      <c r="E89" s="3"/>
      <c r="F89" s="3"/>
      <c r="G89" s="3"/>
      <c r="H89" s="286"/>
      <c r="I89" s="286"/>
      <c r="J89" s="64" t="s">
        <v>35</v>
      </c>
      <c r="K89" s="65"/>
      <c r="L89" s="262" t="s">
        <v>1047</v>
      </c>
    </row>
    <row r="90" spans="1:22" s="21" customFormat="1">
      <c r="A90" s="243"/>
      <c r="B90" s="1"/>
      <c r="C90" s="3"/>
      <c r="D90" s="3"/>
      <c r="E90" s="3"/>
      <c r="F90" s="3"/>
      <c r="G90" s="3"/>
      <c r="H90" s="286"/>
      <c r="I90" s="67" t="s">
        <v>36</v>
      </c>
      <c r="J90" s="68"/>
      <c r="K90" s="69"/>
      <c r="L90" s="262" t="s">
        <v>1048</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1047</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1048</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31</v>
      </c>
      <c r="K99" s="237" t="str">
        <f>IF(OR(COUNTIF(L99:L99,"未確認")&gt;0,COUNTIF(L99:L99,"~*")&gt;0),"※","")</f>
        <v/>
      </c>
      <c r="L99" s="258">
        <v>31</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10</v>
      </c>
      <c r="K101" s="237" t="str">
        <f>IF(OR(COUNTIF(L101:L101,"未確認")&gt;0,COUNTIF(L101:L101,"~*")&gt;0),"※","")</f>
        <v/>
      </c>
      <c r="L101" s="258">
        <v>10</v>
      </c>
    </row>
    <row r="102" spans="1:22" s="83" customFormat="1" ht="34.5" customHeight="1">
      <c r="A102" s="244" t="s">
        <v>610</v>
      </c>
      <c r="B102" s="84"/>
      <c r="C102" s="376"/>
      <c r="D102" s="378"/>
      <c r="E102" s="316" t="s">
        <v>612</v>
      </c>
      <c r="F102" s="317"/>
      <c r="G102" s="317"/>
      <c r="H102" s="318"/>
      <c r="I102" s="419"/>
      <c r="J102" s="256">
        <f t="shared" si="0"/>
        <v>10</v>
      </c>
      <c r="K102" s="237" t="str">
        <f t="shared" ref="K102:K111" si="1">IF(OR(COUNTIF(L101:L101,"未確認")&gt;0,COUNTIF(L101:L101,"~*")&gt;0),"※","")</f>
        <v/>
      </c>
      <c r="L102" s="258">
        <v>10</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1047</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1048</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1047</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1048</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558</v>
      </c>
    </row>
    <row r="132" spans="1:22" s="83" customFormat="1" ht="34.5" customHeight="1">
      <c r="A132" s="244" t="s">
        <v>621</v>
      </c>
      <c r="B132" s="84"/>
      <c r="C132" s="294"/>
      <c r="D132" s="296"/>
      <c r="E132" s="319" t="s">
        <v>58</v>
      </c>
      <c r="F132" s="320"/>
      <c r="G132" s="320"/>
      <c r="H132" s="321"/>
      <c r="I132" s="388"/>
      <c r="J132" s="101"/>
      <c r="K132" s="102"/>
      <c r="L132" s="82">
        <v>31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1047</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1048</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35</v>
      </c>
      <c r="K148" s="264" t="str">
        <f t="shared" si="3"/>
        <v/>
      </c>
      <c r="L148" s="117">
        <v>35</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1047</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1048</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1047</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1048</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1047</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1048</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1047</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1048</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1047</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1048</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3</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0.1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7</v>
      </c>
      <c r="K269" s="81" t="str">
        <f t="shared" si="8"/>
        <v/>
      </c>
      <c r="L269" s="147">
        <v>7</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3</v>
      </c>
      <c r="K273" s="81" t="str">
        <f t="shared" si="8"/>
        <v/>
      </c>
      <c r="L273" s="147">
        <v>3</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1047</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1048</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1047</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1048</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1</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1047</v>
      </c>
    </row>
    <row r="368" spans="1:22" s="118" customFormat="1" ht="20.25" customHeight="1">
      <c r="A368" s="243"/>
      <c r="B368" s="1"/>
      <c r="C368" s="3"/>
      <c r="D368" s="3"/>
      <c r="E368" s="3"/>
      <c r="F368" s="3"/>
      <c r="G368" s="3"/>
      <c r="H368" s="286"/>
      <c r="I368" s="67" t="s">
        <v>36</v>
      </c>
      <c r="J368" s="170"/>
      <c r="K368" s="79"/>
      <c r="L368" s="137" t="s">
        <v>1048</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1047</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1048</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292</v>
      </c>
      <c r="K392" s="81" t="str">
        <f t="shared" ref="K392:K397" si="11">IF(OR(COUNTIF(L392:L392,"未確認")&gt;0,COUNTIF(L392:L392,"~*")&gt;0),"※","")</f>
        <v/>
      </c>
      <c r="L392" s="147">
        <v>292</v>
      </c>
    </row>
    <row r="393" spans="1:22" s="83" customFormat="1" ht="34.5" customHeight="1">
      <c r="A393" s="249" t="s">
        <v>773</v>
      </c>
      <c r="B393" s="84"/>
      <c r="C393" s="369"/>
      <c r="D393" s="379"/>
      <c r="E393" s="319" t="s">
        <v>224</v>
      </c>
      <c r="F393" s="320"/>
      <c r="G393" s="320"/>
      <c r="H393" s="321"/>
      <c r="I393" s="342"/>
      <c r="J393" s="140">
        <f t="shared" si="10"/>
        <v>19</v>
      </c>
      <c r="K393" s="81" t="str">
        <f t="shared" si="11"/>
        <v/>
      </c>
      <c r="L393" s="147">
        <v>19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273</v>
      </c>
      <c r="K395" s="81" t="str">
        <f t="shared" si="11"/>
        <v/>
      </c>
      <c r="L395" s="147">
        <v>273</v>
      </c>
    </row>
    <row r="396" spans="1:22" s="83" customFormat="1" ht="34.5" customHeight="1">
      <c r="A396" s="250" t="s">
        <v>776</v>
      </c>
      <c r="B396" s="1"/>
      <c r="C396" s="369"/>
      <c r="D396" s="319" t="s">
        <v>227</v>
      </c>
      <c r="E396" s="320"/>
      <c r="F396" s="320"/>
      <c r="G396" s="320"/>
      <c r="H396" s="321"/>
      <c r="I396" s="342"/>
      <c r="J396" s="140">
        <f t="shared" si="10"/>
        <v>5537</v>
      </c>
      <c r="K396" s="81" t="str">
        <f t="shared" si="11"/>
        <v/>
      </c>
      <c r="L396" s="147">
        <v>5537</v>
      </c>
    </row>
    <row r="397" spans="1:22" s="83" customFormat="1" ht="34.5" customHeight="1">
      <c r="A397" s="250" t="s">
        <v>777</v>
      </c>
      <c r="B397" s="119"/>
      <c r="C397" s="369"/>
      <c r="D397" s="319" t="s">
        <v>228</v>
      </c>
      <c r="E397" s="320"/>
      <c r="F397" s="320"/>
      <c r="G397" s="320"/>
      <c r="H397" s="321"/>
      <c r="I397" s="343"/>
      <c r="J397" s="140">
        <f t="shared" si="10"/>
        <v>286</v>
      </c>
      <c r="K397" s="81" t="str">
        <f t="shared" si="11"/>
        <v/>
      </c>
      <c r="L397" s="147">
        <v>286</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1047</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1048</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292</v>
      </c>
      <c r="K405" s="81" t="str">
        <f t="shared" ref="K405:K422" si="13">IF(OR(COUNTIF(L405:L405,"未確認")&gt;0,COUNTIF(L405:L405,"~*")&gt;0),"※","")</f>
        <v/>
      </c>
      <c r="L405" s="147">
        <v>292</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231</v>
      </c>
      <c r="K407" s="81" t="str">
        <f t="shared" si="13"/>
        <v/>
      </c>
      <c r="L407" s="147">
        <v>231</v>
      </c>
    </row>
    <row r="408" spans="1:22" s="83" customFormat="1" ht="34.5" customHeight="1">
      <c r="A408" s="251" t="s">
        <v>781</v>
      </c>
      <c r="B408" s="119"/>
      <c r="C408" s="368"/>
      <c r="D408" s="368"/>
      <c r="E408" s="319" t="s">
        <v>236</v>
      </c>
      <c r="F408" s="320"/>
      <c r="G408" s="320"/>
      <c r="H408" s="321"/>
      <c r="I408" s="360"/>
      <c r="J408" s="140">
        <f t="shared" si="12"/>
        <v>4</v>
      </c>
      <c r="K408" s="81" t="str">
        <f t="shared" si="13"/>
        <v/>
      </c>
      <c r="L408" s="147">
        <v>4</v>
      </c>
    </row>
    <row r="409" spans="1:22" s="83" customFormat="1" ht="34.5" customHeight="1">
      <c r="A409" s="251" t="s">
        <v>782</v>
      </c>
      <c r="B409" s="119"/>
      <c r="C409" s="368"/>
      <c r="D409" s="368"/>
      <c r="E409" s="316" t="s">
        <v>989</v>
      </c>
      <c r="F409" s="317"/>
      <c r="G409" s="317"/>
      <c r="H409" s="318"/>
      <c r="I409" s="360"/>
      <c r="J409" s="140">
        <f t="shared" si="12"/>
        <v>57</v>
      </c>
      <c r="K409" s="81" t="str">
        <f t="shared" si="13"/>
        <v/>
      </c>
      <c r="L409" s="147">
        <v>57</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282</v>
      </c>
      <c r="K413" s="81" t="str">
        <f t="shared" si="13"/>
        <v/>
      </c>
      <c r="L413" s="147">
        <v>282</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159</v>
      </c>
      <c r="K415" s="81" t="str">
        <f t="shared" si="13"/>
        <v/>
      </c>
      <c r="L415" s="147">
        <v>159</v>
      </c>
    </row>
    <row r="416" spans="1:22" s="83" customFormat="1" ht="34.5" customHeight="1">
      <c r="A416" s="251" t="s">
        <v>789</v>
      </c>
      <c r="B416" s="119"/>
      <c r="C416" s="368"/>
      <c r="D416" s="368"/>
      <c r="E416" s="319" t="s">
        <v>243</v>
      </c>
      <c r="F416" s="320"/>
      <c r="G416" s="320"/>
      <c r="H416" s="321"/>
      <c r="I416" s="360"/>
      <c r="J416" s="140">
        <f t="shared" si="12"/>
        <v>17</v>
      </c>
      <c r="K416" s="81" t="str">
        <f t="shared" si="13"/>
        <v/>
      </c>
      <c r="L416" s="147">
        <v>17</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58</v>
      </c>
      <c r="K420" s="81" t="str">
        <f t="shared" si="13"/>
        <v/>
      </c>
      <c r="L420" s="147">
        <v>58</v>
      </c>
    </row>
    <row r="421" spans="1:22" s="83" customFormat="1" ht="34.5" customHeight="1">
      <c r="A421" s="251" t="s">
        <v>794</v>
      </c>
      <c r="B421" s="119"/>
      <c r="C421" s="368"/>
      <c r="D421" s="368"/>
      <c r="E421" s="319" t="s">
        <v>247</v>
      </c>
      <c r="F421" s="320"/>
      <c r="G421" s="320"/>
      <c r="H421" s="321"/>
      <c r="I421" s="360"/>
      <c r="J421" s="140">
        <f t="shared" si="12"/>
        <v>48</v>
      </c>
      <c r="K421" s="81" t="str">
        <f t="shared" si="13"/>
        <v/>
      </c>
      <c r="L421" s="147">
        <v>48</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1047</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1048</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282</v>
      </c>
      <c r="K430" s="193" t="str">
        <f>IF(OR(COUNTIF(L430:L430,"未確認")&gt;0,COUNTIF(L430:L430,"~*")&gt;0),"※","")</f>
        <v/>
      </c>
      <c r="L430" s="147">
        <v>282</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282</v>
      </c>
      <c r="K433" s="193" t="str">
        <f>IF(OR(COUNTIF(L433:L433,"未確認")&gt;0,COUNTIF(L433:L433,"~*")&gt;0),"※","")</f>
        <v/>
      </c>
      <c r="L433" s="147">
        <v>282</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1047</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1048</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1047</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1048</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1047</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1048</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t="str">
        <f t="shared" si="19"/>
        <v>*</v>
      </c>
      <c r="K508" s="201" t="str">
        <f t="shared" si="20"/>
        <v>※</v>
      </c>
      <c r="L508" s="117" t="s">
        <v>541</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1047</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1048</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1047</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1048</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1047</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1048</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1047</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1048</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1047</v>
      </c>
    </row>
    <row r="544" spans="1:22" s="1" customFormat="1" ht="20.25" customHeight="1">
      <c r="A544" s="243"/>
      <c r="C544" s="62"/>
      <c r="D544" s="3"/>
      <c r="E544" s="3"/>
      <c r="F544" s="3"/>
      <c r="G544" s="3"/>
      <c r="H544" s="286"/>
      <c r="I544" s="67" t="s">
        <v>36</v>
      </c>
      <c r="J544" s="68"/>
      <c r="K544" s="186"/>
      <c r="L544" s="70" t="s">
        <v>1048</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61.5</v>
      </c>
    </row>
    <row r="561" spans="1:12" s="91" customFormat="1" ht="34.5" customHeight="1">
      <c r="A561" s="251" t="s">
        <v>871</v>
      </c>
      <c r="B561" s="119"/>
      <c r="C561" s="209"/>
      <c r="D561" s="330" t="s">
        <v>377</v>
      </c>
      <c r="E561" s="341"/>
      <c r="F561" s="341"/>
      <c r="G561" s="341"/>
      <c r="H561" s="331"/>
      <c r="I561" s="342"/>
      <c r="J561" s="207"/>
      <c r="K561" s="210"/>
      <c r="L561" s="211">
        <v>29.4</v>
      </c>
    </row>
    <row r="562" spans="1:12" s="91" customFormat="1" ht="34.5" customHeight="1">
      <c r="A562" s="251" t="s">
        <v>872</v>
      </c>
      <c r="B562" s="119"/>
      <c r="C562" s="209"/>
      <c r="D562" s="330" t="s">
        <v>992</v>
      </c>
      <c r="E562" s="341"/>
      <c r="F562" s="341"/>
      <c r="G562" s="341"/>
      <c r="H562" s="331"/>
      <c r="I562" s="342"/>
      <c r="J562" s="207"/>
      <c r="K562" s="210"/>
      <c r="L562" s="211">
        <v>18.100000000000001</v>
      </c>
    </row>
    <row r="563" spans="1:12" s="91" customFormat="1" ht="34.5" customHeight="1">
      <c r="A563" s="251" t="s">
        <v>873</v>
      </c>
      <c r="B563" s="119"/>
      <c r="C563" s="209"/>
      <c r="D563" s="330" t="s">
        <v>379</v>
      </c>
      <c r="E563" s="341"/>
      <c r="F563" s="341"/>
      <c r="G563" s="341"/>
      <c r="H563" s="331"/>
      <c r="I563" s="342"/>
      <c r="J563" s="207"/>
      <c r="K563" s="210"/>
      <c r="L563" s="211">
        <v>12.8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3.5</v>
      </c>
    </row>
    <row r="566" spans="1:12" s="91" customFormat="1" ht="34.5" customHeight="1">
      <c r="A566" s="251" t="s">
        <v>876</v>
      </c>
      <c r="B566" s="119"/>
      <c r="C566" s="284"/>
      <c r="D566" s="330" t="s">
        <v>993</v>
      </c>
      <c r="E566" s="341"/>
      <c r="F566" s="341"/>
      <c r="G566" s="341"/>
      <c r="H566" s="331"/>
      <c r="I566" s="342"/>
      <c r="J566" s="213"/>
      <c r="K566" s="214"/>
      <c r="L566" s="211">
        <v>22.6</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v>0</v>
      </c>
    </row>
    <row r="577" spans="1:22" s="91" customFormat="1" ht="34.5" customHeight="1">
      <c r="A577" s="251" t="s">
        <v>885</v>
      </c>
      <c r="B577" s="119"/>
      <c r="C577" s="209"/>
      <c r="D577" s="330" t="s">
        <v>377</v>
      </c>
      <c r="E577" s="341"/>
      <c r="F577" s="341"/>
      <c r="G577" s="341"/>
      <c r="H577" s="331"/>
      <c r="I577" s="342"/>
      <c r="J577" s="207"/>
      <c r="K577" s="210"/>
      <c r="L577" s="211">
        <v>0</v>
      </c>
    </row>
    <row r="578" spans="1:22" s="91" customFormat="1" ht="34.5" customHeight="1">
      <c r="A578" s="251" t="s">
        <v>886</v>
      </c>
      <c r="B578" s="119"/>
      <c r="C578" s="209"/>
      <c r="D578" s="330" t="s">
        <v>992</v>
      </c>
      <c r="E578" s="341"/>
      <c r="F578" s="341"/>
      <c r="G578" s="341"/>
      <c r="H578" s="331"/>
      <c r="I578" s="342"/>
      <c r="J578" s="207"/>
      <c r="K578" s="210"/>
      <c r="L578" s="211">
        <v>0</v>
      </c>
    </row>
    <row r="579" spans="1:22" s="91" customFormat="1" ht="34.5" customHeight="1">
      <c r="A579" s="251" t="s">
        <v>887</v>
      </c>
      <c r="B579" s="119"/>
      <c r="C579" s="209"/>
      <c r="D579" s="330" t="s">
        <v>379</v>
      </c>
      <c r="E579" s="341"/>
      <c r="F579" s="341"/>
      <c r="G579" s="341"/>
      <c r="H579" s="331"/>
      <c r="I579" s="342"/>
      <c r="J579" s="207"/>
      <c r="K579" s="210"/>
      <c r="L579" s="211">
        <v>0</v>
      </c>
    </row>
    <row r="580" spans="1:22" s="91" customFormat="1" ht="34.5" customHeight="1">
      <c r="A580" s="251" t="s">
        <v>888</v>
      </c>
      <c r="B580" s="119"/>
      <c r="C580" s="209"/>
      <c r="D580" s="330" t="s">
        <v>380</v>
      </c>
      <c r="E580" s="341"/>
      <c r="F580" s="341"/>
      <c r="G580" s="341"/>
      <c r="H580" s="331"/>
      <c r="I580" s="342"/>
      <c r="J580" s="207"/>
      <c r="K580" s="210"/>
      <c r="L580" s="211">
        <v>0</v>
      </c>
    </row>
    <row r="581" spans="1:22" s="91" customFormat="1" ht="34.5" customHeight="1">
      <c r="A581" s="251" t="s">
        <v>889</v>
      </c>
      <c r="B581" s="119"/>
      <c r="C581" s="209"/>
      <c r="D581" s="330" t="s">
        <v>869</v>
      </c>
      <c r="E581" s="341"/>
      <c r="F581" s="341"/>
      <c r="G581" s="341"/>
      <c r="H581" s="331"/>
      <c r="I581" s="342"/>
      <c r="J581" s="207"/>
      <c r="K581" s="210"/>
      <c r="L581" s="211">
        <v>0</v>
      </c>
    </row>
    <row r="582" spans="1:22" s="91" customFormat="1" ht="34.5" customHeight="1">
      <c r="A582" s="251" t="s">
        <v>890</v>
      </c>
      <c r="B582" s="119"/>
      <c r="C582" s="212"/>
      <c r="D582" s="330" t="s">
        <v>993</v>
      </c>
      <c r="E582" s="341"/>
      <c r="F582" s="341"/>
      <c r="G582" s="341"/>
      <c r="H582" s="331"/>
      <c r="I582" s="343"/>
      <c r="J582" s="213"/>
      <c r="K582" s="214"/>
      <c r="L582" s="211">
        <v>0</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1047</v>
      </c>
    </row>
    <row r="589" spans="1:22" s="1" customFormat="1" ht="20.25" customHeight="1">
      <c r="A589" s="243"/>
      <c r="C589" s="62"/>
      <c r="D589" s="3"/>
      <c r="E589" s="3"/>
      <c r="F589" s="3"/>
      <c r="G589" s="3"/>
      <c r="H589" s="286"/>
      <c r="I589" s="67" t="s">
        <v>36</v>
      </c>
      <c r="J589" s="68"/>
      <c r="K589" s="186"/>
      <c r="L589" s="70" t="s">
        <v>1048</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34</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12</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75</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54</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1047</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1048</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1047</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1048</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t="str">
        <f t="shared" si="29"/>
        <v>*</v>
      </c>
      <c r="K632" s="201" t="str">
        <f t="shared" si="30"/>
        <v>※</v>
      </c>
      <c r="L632" s="117" t="s">
        <v>541</v>
      </c>
    </row>
    <row r="633" spans="1:22" s="118" customFormat="1" ht="56">
      <c r="A633" s="252" t="s">
        <v>919</v>
      </c>
      <c r="B633" s="119"/>
      <c r="C633" s="319" t="s">
        <v>436</v>
      </c>
      <c r="D633" s="320"/>
      <c r="E633" s="320"/>
      <c r="F633" s="320"/>
      <c r="G633" s="320"/>
      <c r="H633" s="321"/>
      <c r="I633" s="122" t="s">
        <v>437</v>
      </c>
      <c r="J633" s="116">
        <f t="shared" si="29"/>
        <v>12</v>
      </c>
      <c r="K633" s="201" t="str">
        <f t="shared" si="30"/>
        <v/>
      </c>
      <c r="L633" s="117">
        <v>12</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1047</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1048</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1047</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1048</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1047</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1048</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1047</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1048</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1047</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1048</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46E0541-91D9-4272-BC79-0200A33D31F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2019-12-23T02:26:01Z</dcterms:modified>
</cp:coreProperties>
</file>