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513C2815-E70F-4D4C-9ABF-AEFA53B73C3F}"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<sst xmlns="http://schemas.openxmlformats.org/spreadsheetml/2006/main" count="2964" uniqueCount="1050">
  <si>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</si>
  <si>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</si>
  <si>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</si>
  <si>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</si>
  <si>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</si>
  <si>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</si>
  <si>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</si>
  <si>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</si>
  <si>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</si>
  <si>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</si>
  <si>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</si>
  <si>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</si>
  <si>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</si>
  <si>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</si>
  <si>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</si>
  <si>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</si>
  <si>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</si>
  <si>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</si>
  <si>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</si>
  <si>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</si>
  <si>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</si>
  <si>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</si>
  <si>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</si>
  <si>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</si>
  <si>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</si>
  <si>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</si>
  <si>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</si>
  <si>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</si>
  <si>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</si>
  <si>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</si>
  <si>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</si>
  <si>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</si>
  <si>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</si>
  <si>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</si>
  <si>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</si>
  <si>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</si>
  <si>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</si>
  <si>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</si>
  <si>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</si>
  <si>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</si>
  <si>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</si>
  <si>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</si>
  <si>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</si>
  <si>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</si>
  <si>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</si>
  <si>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</si>
  <si>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</si>
  <si>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</si>
  <si>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</si>
  <si>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</si>
  <si>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</si>
  <si>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</si>
  <si>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</si>
  <si>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</si>
  <si>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</si>
  <si>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</si>
  <si>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</si>
  <si>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</si>
  <si>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</si>
  <si>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</si>
  <si>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</si>
  <si>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</si>
  <si>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</si>
  <si>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</si>
  <si>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</si>
  <si>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</si>
  <si>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</si>
  <si>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</si>
  <si>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</si>
  <si>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</si>
  <si>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</si>
  <si>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</si>
  <si>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</si>
  <si>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</si>
  <si>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</si>
  <si>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</si>
  <si>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</si>
  <si>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</si>
  <si>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</si>
  <si>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</si>
  <si>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</si>
  <si>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</si>
  <si>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</si>
  <si>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</si>
  <si>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</si>
  <si>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</si>
  <si>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</si>
  <si>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</si>
  <si>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</si>
  <si>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</si>
  <si>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</si>
  <si>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</si>
  <si>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</si>
  <si>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</si>
  <si>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</si>
  <si>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</si>
  <si>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</si>
  <si>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</si>
  <si>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</si>
  <si>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</si>
  <si>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</si>
  <si>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</si>
  <si>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</si>
  <si>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</si>
  <si>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</si>
  <si>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</si>
  <si>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</si>
  <si>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</si>
  <si>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</si>
  <si>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</si>
  <si>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</si>
  <si>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</si>
  <si>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</si>
  <si>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</si>
  <si>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</si>
  <si>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</si>
  <si>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</si>
  <si>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</si>
  <si>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</si>
  <si>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</si>
  <si>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</si>
  <si>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</si>
  <si>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</si>
  <si>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</si>
  <si>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</si>
  <si>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</si>
  <si>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</si>
  <si>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</si>
  <si>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</si>
  <si>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</si>
  <si>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</si>
  <si>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</si>
  <si>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</si>
  <si>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</si>
  <si>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</si>
  <si>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</si>
  <si>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</si>
  <si>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</si>
  <si>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</si>
  <si>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</si>
  <si>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</si>
  <si>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</si>
  <si>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</si>
  <si>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</si>
  <si>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</si>
  <si>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</si>
  <si>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</si>
  <si>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</si>
  <si>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</si>
  <si>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</si>
  <si>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</si>
  <si>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</si>
  <si>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</si>
  <si>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</si>
  <si>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</si>
  <si>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</si>
  <si>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</si>
  <si>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</si>
  <si>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</si>
  <si>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</si>
  <si>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</si>
  <si>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</si>
  <si>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</si>
  <si>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</si>
  <si>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</si>
  <si>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</si>
  <si>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</si>
  <si>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</si>
  <si>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</si>
  <si>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</si>
  <si>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</si>
  <si>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</si>
  <si>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</si>
  <si>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</si>
  <si>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</si>
  <si>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</si>
  <si>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</si>
  <si>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</si>
  <si>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</si>
  <si>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</si>
  <si>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</si>
  <si>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</si>
  <si>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</si>
  <si>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</si>
  <si>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</si>
  <si>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</si>
  <si>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</si>
  <si>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</si>
  <si>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</si>
  <si>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</si>
  <si>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</si>
  <si>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</si>
  <si>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</si>
  <si>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</si>
  <si>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</si>
  <si>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</si>
  <si>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</si>
  <si>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</si>
  <si>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</si>
  <si>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</si>
  <si>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</si>
  <si>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</si>
  <si>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</si>
  <si>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</si>
  <si>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</si>
  <si>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</si>
  <si>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</si>
  <si>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</si>
  <si>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</si>
  <si>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</si>
  <si>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</si>
  <si>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</si>
  <si>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</si>
  <si>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</si>
  <si>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</si>
  <si>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</si>
  <si>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</si>
  <si>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</si>
  <si>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</si>
  <si>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</si>
  <si>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</si>
  <si>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</si>
  <si>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</si>
  <si>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</si>
  <si>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</si>
  <si>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</si>
  <si>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</si>
  <si>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</si>
  <si>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</si>
  <si>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</si>
  <si>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</si>
  <si>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</si>
  <si>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</si>
  <si>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</si>
  <si>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</si>
  <si>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</si>
  <si>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</si>
  <si>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</si>
  <si>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</si>
  <si>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</si>
  <si>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</si>
  <si>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</si>
  <si>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</si>
  <si>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</si>
  <si>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</si>
  <si>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</si>
  <si>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</si>
  <si>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</si>
  <si>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</si>
  <si>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</si>
  <si>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</si>
  <si>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</si>
  <si>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</si>
  <si>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</si>
  <si>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</si>
  <si>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</si>
  <si>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</si>
  <si>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</si>
  <si>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</si>
  <si>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</si>
  <si>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</si>
  <si>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</si>
  <si>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</si>
  <si>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</si>
  <si>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</si>
  <si>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</si>
  <si>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</si>
  <si>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</si>
  <si>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</si>
  <si>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</si>
  <si>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</si>
  <si>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</si>
  <si>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</si>
  <si>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</si>
  <si>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</si>
  <si>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</si>
  <si>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</si>
  <si>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</si>
  <si>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</si>
  <si>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</si>
  <si>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</si>
  <si>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</si>
  <si>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</si>
  <si>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</si>
  <si>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</si>
  <si>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</si>
  <si>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</si>
  <si>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</si>
  <si>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</si>
  <si>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</si>
  <si>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</si>
  <si>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</si>
  <si>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</si>
  <si>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</si>
  <si>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</si>
  <si>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</si>
  <si>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</si>
  <si>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</si>
  <si>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</si>
  <si>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</si>
  <si>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</si>
  <si>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</si>
  <si>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</si>
  <si>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</si>
  <si>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</si>
  <si>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</si>
  <si>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</si>
  <si>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</si>
  <si>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</si>
  <si>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</si>
  <si>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</si>
  <si>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</si>
  <si>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</si>
  <si>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</si>
  <si>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</si>
  <si>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</si>
  <si>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</si>
  <si>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</si>
  <si>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</si>
  <si>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</si>
  <si>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</si>
  <si>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</si>
  <si>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</si>
  <si>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</si>
  <si>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</si>
  <si>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</si>
  <si>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</si>
  <si>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</si>
  <si>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</si>
  <si>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</si>
  <si>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</si>
  <si>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</si>
  <si>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</si>
  <si>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</si>
  <si>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</si>
  <si>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</si>
  <si>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</si>
  <si>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</si>
  <si>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</si>
  <si>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</si>
  <si>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</si>
  <si>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</si>
  <si>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</si>
  <si>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</si>
  <si>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</si>
  <si>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</si>
  <si>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</si>
  <si>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</si>
  <si>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</si>
  <si>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</si>
  <si>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</si>
  <si>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</si>
  <si>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</si>
  <si>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</si>
  <si>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</si>
  <si>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</si>
  <si>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</si>
  <si>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</si>
  <si>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</si>
  <si>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</si>
  <si>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</si>
  <si>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</si>
  <si>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</si>
  <si>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</si>
  <si>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</si>
  <si>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</si>
  <si>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</si>
  <si>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</si>
  <si>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</si>
  <si>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</si>
  <si>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</si>
  <si>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</si>
  <si>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</si>
  <si>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</si>
  <si>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</si>
  <si>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</si>
  <si>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</si>
  <si>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</si>
  <si>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</si>
  <si>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</si>
  <si>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</si>
  <si>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</si>
  <si>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</si>
  <si>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</si>
  <si>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</si>
  <si>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</si>
  <si>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</si>
  <si>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</si>
  <si>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</si>
  <si>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</si>
  <si>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</si>
  <si>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</si>
  <si>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</si>
  <si>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</si>
  <si>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</si>
  <si>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</si>
  <si>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</si>
  <si>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</si>
  <si>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</si>
  <si>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</si>
  <si>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</si>
  <si>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</si>
  <si>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</si>
  <si>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</si>
  <si>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</si>
  <si>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</si>
  <si>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</si>
  <si>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</si>
  <si>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</si>
  <si>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</si>
  <si>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</si>
  <si>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</si>
  <si>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</si>
  <si>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</si>
  <si>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</si>
  <si>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</si>
  <si>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</si>
  <si>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</si>
  <si>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</si>
  <si>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</si>
  <si>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</si>
  <si>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</si>
  <si>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</si>
  <si>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</si>
  <si>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</si>
  <si>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</si>
  <si>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</si>
  <si>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</si>
  <si>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</si>
  <si>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</si>
  <si>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</si>
  <si>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</si>
  <si>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</si>
  <si>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</si>
  <si>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</si>
  <si>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</si>
  <si>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</si>
  <si>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</si>
  <si>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</si>
  <si>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</si>
  <si>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</si>
  <si>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</si>
  <si>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</si>
  <si>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</si>
  <si>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</si>
  <si>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</si>
  <si>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</si>
  <si>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</si>
  <si>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</si>
  <si>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</si>
  <si>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</si>
  <si>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</si>
  <si>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</si>
  <si>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</si>
  <si>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</si>
  <si>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</si>
  <si>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</si>
  <si>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</si>
  <si>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</si>
  <si>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</si>
  <si>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</si>
  <si>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</si>
  <si>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</si>
  <si>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</si>
  <si>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</si>
  <si>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</si>
  <si>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</si>
  <si>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</si>
  <si>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</si>
  <si>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</si>
  <si>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</si>
  <si>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</si>
  <si>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</si>
  <si>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</si>
  <si>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</si>
  <si>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</si>
  <si>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</si>
  <si>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</si>
  <si>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</si>
  <si>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</si>
  <si>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</si>
  <si>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</si>
  <si>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</si>
  <si>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</si>
  <si>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</si>
  <si>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</si>
  <si>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</si>
  <si>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</si>
  <si>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</si>
  <si>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</si>
  <si>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</si>
  <si>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</si>
  <si>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</si>
  <si>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</si>
  <si>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</si>
  <si>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</si>
  <si>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</si>
  <si>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</si>
  <si>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</si>
  <si>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</si>
  <si>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</si>
  <si>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</si>
  <si>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</si>
  <si>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</si>
  <si>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</si>
  <si>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</si>
  <si>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</si>
  <si>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</si>
  <si>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</si>
  <si>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</si>
  <si>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</si>
  <si>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</si>
  <si>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</si>
  <si>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</si>
  <si>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</si>
  <si>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</si>
  <si>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</si>
  <si>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</si>
  <si>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</si>
  <si>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</si>
  <si>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</si>
  <si>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</si>
  <si>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</si>
  <si>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</si>
  <si>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</si>
  <si>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</si>
  <si>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</si>
  <si>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</si>
  <si>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</si>
  <si>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</si>
  <si>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</si>
  <si>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</si>
  <si>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</si>
  <si>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</si>
  <si>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</si>
  <si>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</si>
  <si>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</si>
  <si>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</si>
  <si>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</si>
  <si>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</si>
  <si>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</si>
  <si>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</si>
  <si>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</si>
  <si>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</si>
  <si>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</si>
  <si>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</si>
  <si>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</si>
  <si>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</si>
  <si>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</si>
  <si>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</si>
  <si>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</si>
  <si>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</si>
  <si>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</si>
  <si>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</si>
  <si>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</si>
  <si>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</si>
  <si>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</si>
  <si>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</si>
  <si>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</si>
  <si>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</si>
  <si>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</si>
  <si>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</si>
  <si>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</si>
  <si>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</si>
  <si>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</si>
  <si>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</si>
  <si>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</si>
  <si>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</si>
  <si>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</si>
  <si>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</si>
  <si>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</si>
  <si>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</si>
  <si>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</si>
  <si>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</si>
  <si>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</si>
  <si>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</si>
  <si>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</si>
  <si>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</si>
  <si>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</si>
  <si>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</si>
  <si>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</si>
  <si>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</si>
  <si>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</si>
  <si>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</si>
  <si>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</si>
  <si>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</si>
  <si>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</si>
  <si>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</si>
  <si>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</si>
  <si>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</si>
  <si>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</si>
  <si>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</si>
  <si>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</si>
  <si>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</si>
  <si>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</si>
  <si>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</si>
  <si>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</si>
  <si>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</si>
  <si>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</si>
  <si>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</si>
  <si>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</si>
  <si>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</si>
  <si>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</si>
  <si>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</si>
  <si>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</si>
  <si>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</si>
  <si>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</si>
  <si>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</si>
  <si>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</si>
  <si>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</si>
  <si>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</si>
  <si>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</si>
  <si>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</si>
  <si>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</si>
  <si>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</si>
  <si>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</si>
  <si>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</si>
  <si>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</si>
  <si>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</si>
  <si>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</si>
  <si>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</si>
  <si>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</si>
  <si>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</si>
  <si>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</si>
  <si>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</si>
  <si>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</si>
  <si>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</si>
  <si>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</si>
  <si>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</si>
  <si>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</si>
  <si>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</si>
  <si>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</si>
  <si>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</si>
  <si>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</si>
  <si>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</si>
  <si>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</si>
  <si>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</si>
  <si>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</si>
  <si>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</si>
  <si>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</si>
  <si>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</si>
  <si>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</si>
  <si>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</si>
  <si>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</si>
  <si>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</si>
  <si>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</si>
  <si>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</si>
  <si>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</si>
  <si>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</si>
  <si>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</si>
  <si>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</si>
  <si>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</si>
  <si>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</si>
  <si>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</si>
  <si>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</si>
  <si>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</si>
  <si>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</si>
  <si>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</si>
  <si>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</si>
  <si>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</si>
  <si>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</si>
  <si>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</si>
  <si>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</si>
  <si>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</si>
  <si>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</si>
  <si>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</si>
  <si>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</si>
  <si>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</si>
  <si>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</si>
  <si>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</si>
  <si>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</si>
  <si>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</si>
  <si>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</si>
  <si>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</si>
  <si>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</si>
  <si>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</si>
  <si>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</si>
  <si>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</si>
  <si>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</si>
  <si>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</si>
  <si>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</si>
  <si>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</si>
  <si>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</si>
  <si>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</si>
  <si>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</si>
  <si>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</si>
  <si>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</si>
  <si>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</si>
  <si>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</si>
  <si>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</si>
  <si>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</si>
  <si>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</si>
  <si>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</si>
  <si>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</si>
  <si>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</si>
  <si>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</si>
  <si>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</si>
  <si>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</si>
  <si>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</si>
  <si>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</si>
  <si>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</si>
  <si>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</si>
  <si>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</si>
  <si>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</si>
  <si>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</si>
  <si>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</si>
  <si>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</si>
  <si>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</si>
  <si>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</si>
  <si>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</si>
  <si>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</si>
  <si>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</si>
  <si>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</si>
  <si>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</si>
  <si>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</si>
  <si>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</si>
  <si>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</si>
  <si>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</si>
  <si>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</si>
  <si>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</si>
  <si>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</si>
  <si>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</si>
  <si>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</si>
  <si>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</si>
  <si>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</si>
  <si>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</si>
  <si>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</si>
  <si>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</si>
  <si>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</si>
  <si>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</si>
  <si>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</si>
  <si>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</si>
  <si>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</si>
  <si>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</si>
  <si>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</si>
  <si>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</si>
  <si>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</si>
  <si>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</si>
  <si>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</si>
  <si>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</si>
  <si>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</si>
  <si>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</si>
  <si>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</si>
  <si>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</si>
  <si>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</si>
  <si>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</si>
  <si>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</si>
  <si>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</si>
  <si>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</si>
  <si>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</si>
  <si>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</si>
  <si>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</si>
  <si>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</si>
  <si>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</si>
  <si>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</si>
  <si>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</si>
  <si>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</si>
  <si>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</si>
  <si>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</si>
  <si>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</si>
  <si>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</si>
  <si>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</si>
  <si>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</si>
  <si>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</si>
  <si>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</si>
  <si>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</si>
  <si>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</si>
  <si>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</si>
  <si>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</si>
  <si>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</si>
  <si>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</si>
  <si>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</si>
  <si>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</si>
  <si>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</si>
  <si>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</si>
  <si>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</si>
  <si>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</si>
  <si>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</si>
  <si>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</si>
  <si>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</si>
  <si>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</si>
  <si>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</si>
  <si>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</si>
  <si>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</si>
  <si>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</si>
  <si>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</si>
  <si>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</si>
  <si>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</si>
  <si>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</si>
  <si>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</si>
  <si>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</si>
  <si>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</si>
  <si>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</si>
  <si>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</si>
  <si>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</si>
  <si>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</si>
  <si>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</si>
  <si>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</si>
  <si>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</si>
  <si>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</si>
  <si>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</si>
  <si>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</si>
  <si>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</si>
  <si>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</si>
  <si>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</si>
  <si>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</si>
  <si>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</si>
  <si>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</si>
  <si>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</si>
  <si>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</si>
  <si>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</si>
  <si>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</si>
  <si>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</si>
  <si>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</si>
  <si>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</si>
  <si>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</si>
  <si>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</si>
  <si>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</si>
  <si>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</si>
  <si>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</si>
  <si>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</si>
  <si>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</si>
  <si>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</si>
  <si>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</si>
  <si>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</si>
  <si>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</si>
  <si>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</si>
  <si>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</si>
  <si>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</si>
  <si>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</si>
  <si>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</si>
  <si>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</si>
  <si>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</si>
  <si>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</si>
  <si>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</si>
  <si>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</si>
  <si>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</si>
  <si>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</si>
  <si>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</si>
  <si>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</si>
  <si>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</si>
  <si>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</si>
  <si>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</si>
  <si>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</si>
  <si>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</si>
  <si>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</si>
  <si>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</si>
  <si>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</si>
  <si>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</si>
  <si>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</si>
  <si>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</si>
  <si>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</si>
  <si>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</si>
  <si>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</si>
  <si>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</si>
  <si>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</si>
  <si>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</si>
  <si>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</si>
  <si>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</si>
  <si>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</si>
  <si>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</si>
  <si>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</si>
  <si>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</si>
  <si>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</si>
  <si>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</si>
  <si>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</si>
  <si>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</si>
  <si>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</si>
  <si>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</si>
  <si>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</si>
  <si>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</si>
  <si>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</si>
  <si>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</si>
  <si>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</si>
  <si>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</si>
  <si>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</si>
  <si>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</si>
  <si>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</si>
  <si>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</si>
  <si>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</si>
  <si>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</si>
  <si>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</si>
  <si>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</si>
  <si>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</si>
  <si>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</si>
  <si>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</si>
  <si>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</si>
  <si>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</si>
  <si>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</si>
  <si>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</si>
  <si>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</si>
  <si>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</si>
  <si>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</si>
  <si>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</si>
  <si>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</si>
  <si>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</si>
  <si>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</si>
  <si>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</si>
  <si>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</si>
  <si>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</si>
  <si>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</si>
  <si>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</si>
  <si>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</si>
  <si>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</si>
  <si>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</si>
  <si>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</si>
  <si>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</si>
  <si>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</si>
  <si>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</si>
  <si>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</si>
  <si>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</si>
  <si>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</si>
  <si>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</si>
  <si>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</si>
  <si>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</si>
  <si>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</si>
  <si>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</si>
  <si>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</si>
  <si>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</si>
  <si>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</si>
  <si>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</si>
  <si>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</si>
  <si>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</si>
  <si>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</si>
  <si>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</si>
  <si>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</si>
  <si>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</si>
  <si>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</si>
  <si>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</si>
  <si>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</si>
  <si>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</si>
  <si>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</si>
  <si>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</si>
  <si>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</si>
  <si>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</si>
  <si>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</si>
  <si>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</si>
  <si>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</si>
  <si>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</si>
  <si>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</si>
  <si>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</si>
  <si>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</si>
  <si>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</si>
  <si>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</si>
  <si>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</si>
  <si>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</si>
  <si>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</si>
  <si>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</si>
  <si>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</si>
  <si>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</si>
  <si>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</si>
  <si>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</si>
  <si>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</si>
  <si>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</si>
  <si>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</si>
  <si>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</si>
  <si>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</si>
  <si>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</si>
  <si>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</si>
  <si>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</si>
  <si>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</si>
  <si>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</si>
  <si>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</si>
  <si>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</si>
  <si>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</si>
  <si>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</si>
  <si>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</si>
  <si>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</si>
  <si>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</si>
  <si>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</si>
  <si>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</si>
  <si>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</si>
  <si>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</si>
  <si>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</si>
  <si>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</si>
  <si>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</si>
  <si>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</si>
  <si>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</si>
  <si>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</si>
  <si>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</si>
  <si>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</si>
  <si>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</si>
  <si>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</si>
  <si>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</si>
  <si>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</si>
  <si>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</si>
  <si>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</si>
  <si>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</si>
  <si>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</si>
  <si>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</si>
  <si>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</si>
  <si>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</si>
  <si>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</si>
  <si>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</si>
  <si>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</si>
  <si>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</si>
  <si>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</si>
  <si>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</si>
  <si>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</si>
  <si>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</si>
  <si>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</si>
  <si>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</si>
  <si>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</si>
  <si>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</si>
  <si>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</si>
  <si>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</si>
  <si>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</si>
  <si>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</si>
  <si>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</si>
  <si>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</si>
  <si>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</si>
  <si>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</si>
  <si>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</si>
  <si>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</si>
  <si>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</si>
  <si>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</si>
  <si>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</si>
  <si>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</si>
  <si>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</si>
  <si>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</si>
  <si>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</si>
  <si>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</si>
  <si>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</si>
  <si>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</si>
  <si>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</si>
  <si>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</si>
  <si>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</si>
  <si>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</si>
  <si>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</si>
  <si>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</si>
  <si>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</si>
  <si>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</si>
  <si>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</si>
  <si>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</si>
  <si>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</si>
  <si>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</si>
  <si>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</si>
  <si>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医療法人黎明会　えびの共立病院</t>
    <phoneticPr fontId="3"/>
  </si>
  <si>
    <t>〒889-4151 えびの市大字向江５０６</t>
    <phoneticPr fontId="3"/>
  </si>
  <si>
    <t>〇</t>
  </si>
  <si>
    <t>医療法人</t>
  </si>
  <si>
    <t>休床中の為（平成２９年８月より）</t>
  </si>
  <si>
    <t>複数の診療科で活用</t>
  </si>
  <si>
    <t>婦人科</t>
  </si>
  <si>
    <t>産科</t>
  </si>
  <si>
    <t>放射線科</t>
  </si>
  <si>
    <t>ＤＰＣ病院ではない</t>
  </si>
  <si>
    <t>-</t>
    <phoneticPr fontId="3"/>
  </si>
  <si>
    <t>産婦人科</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</si>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</sst>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t="s">
        <v>1039</v>
      </c>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t="s">
        <v>1039</v>
      </c>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34</v>
      </c>
      <c r="K99" s="237" t="str">
        <f>IF(OR(COUNTIF(L99:L99,"未確認")&gt;0,COUNTIF(L99:L99,"~*")&gt;0),"※","")</f>
        <v/>
      </c>
      <c r="L99" s="258">
        <v>34</v>
      </c>
    </row>
    <row r="100" spans="1:22" s="83" customFormat="1" ht="34.5" customHeight="1">
      <c r="A100" s="244" t="s">
        <v>611</v>
      </c>
      <c r="B100" s="84"/>
      <c r="C100" s="395"/>
      <c r="D100" s="396"/>
      <c r="E100" s="408"/>
      <c r="F100" s="409"/>
      <c r="G100" s="414" t="s">
        <v>44</v>
      </c>
      <c r="H100" s="416"/>
      <c r="I100" s="419"/>
      <c r="J100" s="256">
        <f t="shared" si="0"/>
        <v>34</v>
      </c>
      <c r="K100" s="237" t="str">
        <f>IF(OR(COUNTIF(L100:L100,"未確認")&gt;0,COUNTIF(L100:L100,"~*")&gt;0),"※","")</f>
        <v/>
      </c>
      <c r="L100" s="258">
        <v>34</v>
      </c>
    </row>
    <row r="101" spans="1:22" s="83" customFormat="1" ht="34.5" customHeight="1">
      <c r="A101" s="244" t="s">
        <v>610</v>
      </c>
      <c r="B101" s="84"/>
      <c r="C101" s="395"/>
      <c r="D101" s="396"/>
      <c r="E101" s="319" t="s">
        <v>45</v>
      </c>
      <c r="F101" s="320"/>
      <c r="G101" s="320"/>
      <c r="H101" s="321"/>
      <c r="I101" s="419"/>
      <c r="J101" s="256">
        <f t="shared" si="0"/>
        <v>34</v>
      </c>
      <c r="K101" s="237" t="str">
        <f>IF(OR(COUNTIF(L101:L101,"未確認")&gt;0,COUNTIF(L101:L101,"~*")&gt;0),"※","")</f>
        <v/>
      </c>
      <c r="L101" s="258">
        <v>34</v>
      </c>
    </row>
    <row r="102" spans="1:22" s="83" customFormat="1" ht="34.5" customHeight="1">
      <c r="A102" s="244" t="s">
        <v>610</v>
      </c>
      <c r="B102" s="84"/>
      <c r="C102" s="376"/>
      <c r="D102" s="378"/>
      <c r="E102" s="316" t="s">
        <v>612</v>
      </c>
      <c r="F102" s="317"/>
      <c r="G102" s="317"/>
      <c r="H102" s="318"/>
      <c r="I102" s="419"/>
      <c r="J102" s="256">
        <f t="shared" si="0"/>
        <v>34</v>
      </c>
      <c r="K102" s="237" t="str">
        <f t="shared" ref="K102:K111" si="1">IF(OR(COUNTIF(L101:L101,"未確認")&gt;0,COUNTIF(L101:L101,"~*")&gt;0),"※","")</f>
        <v/>
      </c>
      <c r="L102" s="258">
        <v>34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1041</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1043</v>
      </c>
    </row>
    <row r="122" spans="1:22" s="83" customFormat="1" ht="40.5" customHeight="1">
      <c r="A122" s="244" t="s">
        <v>619</v>
      </c>
      <c r="B122" s="1"/>
      <c r="C122" s="294"/>
      <c r="D122" s="296"/>
      <c r="E122" s="395"/>
      <c r="F122" s="417"/>
      <c r="G122" s="417"/>
      <c r="H122" s="396"/>
      <c r="I122" s="353"/>
      <c r="J122" s="101"/>
      <c r="K122" s="102"/>
      <c r="L122" s="98" t="s">
        <v>1044</v>
      </c>
    </row>
    <row r="123" spans="1:22" s="83" customFormat="1" ht="40.5" customHeight="1">
      <c r="A123" s="244" t="s">
        <v>620</v>
      </c>
      <c r="B123" s="1"/>
      <c r="C123" s="288"/>
      <c r="D123" s="289"/>
      <c r="E123" s="376"/>
      <c r="F123" s="377"/>
      <c r="G123" s="377"/>
      <c r="H123" s="378"/>
      <c r="I123" s="340"/>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22</v>
      </c>
      <c r="K392" s="81" t="str">
        <f t="shared" ref="K392:K397" si="11">IF(OR(COUNTIF(L392:L392,"未確認")&gt;0,COUNTIF(L392:L392,"~*")&gt;0),"※","")</f>
        <v/>
      </c>
      <c r="L392" s="147">
        <v>22</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22</v>
      </c>
      <c r="K395" s="81" t="str">
        <f t="shared" si="11"/>
        <v/>
      </c>
      <c r="L395" s="147">
        <v>22</v>
      </c>
    </row>
    <row r="396" spans="1:22" s="83" customFormat="1" ht="34.5" customHeight="1">
      <c r="A396" s="250" t="s">
        <v>776</v>
      </c>
      <c r="B396" s="1"/>
      <c r="C396" s="369"/>
      <c r="D396" s="319" t="s">
        <v>227</v>
      </c>
      <c r="E396" s="320"/>
      <c r="F396" s="320"/>
      <c r="G396" s="320"/>
      <c r="H396" s="321"/>
      <c r="I396" s="342"/>
      <c r="J396" s="140">
        <f t="shared" si="10"/>
        <v>166</v>
      </c>
      <c r="K396" s="81" t="str">
        <f t="shared" si="11"/>
        <v/>
      </c>
      <c r="L396" s="147">
        <v>166</v>
      </c>
    </row>
    <row r="397" spans="1:22" s="83" customFormat="1" ht="34.5" customHeight="1">
      <c r="A397" s="250" t="s">
        <v>777</v>
      </c>
      <c r="B397" s="119"/>
      <c r="C397" s="369"/>
      <c r="D397" s="319" t="s">
        <v>228</v>
      </c>
      <c r="E397" s="320"/>
      <c r="F397" s="320"/>
      <c r="G397" s="320"/>
      <c r="H397" s="321"/>
      <c r="I397" s="343"/>
      <c r="J397" s="140">
        <f t="shared" si="10"/>
        <v>37</v>
      </c>
      <c r="K397" s="81" t="str">
        <f t="shared" si="11"/>
        <v/>
      </c>
      <c r="L397" s="147">
        <v>37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v>
      </c>
      <c r="K405" s="81" t="str">
        <f t="shared" ref="K405:K422" si="13">IF(OR(COUNTIF(L405:L405,"未確認")&gt;0,COUNTIF(L405:L405,"~*")&gt;0),"※","")</f>
        <v/>
      </c>
      <c r="L405" s="147">
        <v>22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13</v>
      </c>
      <c r="K407" s="81" t="str">
        <f t="shared" si="13"/>
        <v/>
      </c>
      <c r="L407" s="147">
        <v>13</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9</v>
      </c>
      <c r="K411" s="81" t="str">
        <f t="shared" si="13"/>
        <v/>
      </c>
      <c r="L411" s="147">
        <v>9</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37</v>
      </c>
      <c r="K413" s="81" t="str">
        <f t="shared" si="13"/>
        <v/>
      </c>
      <c r="L413" s="147">
        <v>37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37</v>
      </c>
      <c r="K415" s="81" t="str">
        <f t="shared" si="13"/>
        <v/>
      </c>
      <c r="L415" s="147">
        <v>37</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37</v>
      </c>
      <c r="K430" s="193" t="str">
        <f>IF(OR(COUNTIF(L430:L430,"未確認")&gt;0,COUNTIF(L430:L430,"~*")&gt;0),"※","")</f>
        <v/>
      </c>
      <c r="L430" s="147">
        <v>37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37</v>
      </c>
      <c r="K433" s="193" t="str">
        <f>IF(OR(COUNTIF(L433:L433,"未確認")&gt;0,COUNTIF(L433:L433,"~*")&gt;0),"※","")</f>
        <v/>
      </c>
      <c r="L433" s="147">
        <v>37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EEFC48B-02EC-4773-8222-061B318EBFA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2019-12-23T02:25:46Z</dcterms:modified>
</cp:coreProperties>
</file>