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Q:\★橋口\1新人看護職員研修事業\新人看護◇補助金\R06\04_実績報告\様式\県以外\新人看護職員研修事業補助金　様式\2.変更申請\"/>
    </mc:Choice>
  </mc:AlternateContent>
  <xr:revisionPtr revIDLastSave="0" documentId="8_{F1B69F83-55E4-49A5-8B51-0166B71FA45A}" xr6:coauthVersionLast="47" xr6:coauthVersionMax="47" xr10:uidLastSave="{00000000-0000-0000-0000-000000000000}"/>
  <bookViews>
    <workbookView xWindow="28690" yWindow="-110" windowWidth="29020" windowHeight="16420" xr2:uid="{AAB2344E-52C2-470A-B9AA-A3E985BE9412}"/>
  </bookViews>
  <sheets>
    <sheet name="様式１号" sheetId="1" r:id="rId1"/>
    <sheet name="様式２号" sheetId="5" r:id="rId2"/>
    <sheet name="様式３号(300床未満）" sheetId="14" r:id="rId3"/>
    <sheet name="様式４号" sheetId="7" r:id="rId4"/>
    <sheet name="別添１" sheetId="11" r:id="rId5"/>
    <sheet name="別添２" sheetId="12" r:id="rId6"/>
    <sheet name="参考" sheetId="13" r:id="rId7"/>
  </sheets>
  <externalReferences>
    <externalReference r:id="rId8"/>
  </externalReference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様式１号!$A$1:$AI$32</definedName>
    <definedName name="_xlnm.Print_Area" localSheetId="1">様式２号!$A$1:$H$61</definedName>
    <definedName name="_xlnm.Print_Area" localSheetId="2">'様式３号(300床未満）'!$A$1:$P$21</definedName>
    <definedName name="_xlnm.Print_Area" localSheetId="3">様式４号!$A$1:$J$44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7" l="1"/>
  <c r="H9" i="14"/>
  <c r="J9" i="14"/>
  <c r="C9" i="14"/>
  <c r="B9" i="14"/>
  <c r="A9" i="14"/>
  <c r="H5" i="5"/>
  <c r="L9" i="14"/>
  <c r="M9" i="14"/>
  <c r="G51" i="5"/>
  <c r="G46" i="5"/>
  <c r="G42" i="5"/>
  <c r="G56" i="5"/>
  <c r="G36" i="5"/>
  <c r="G40" i="5"/>
  <c r="G29" i="5"/>
  <c r="G24" i="5"/>
  <c r="G18" i="5"/>
  <c r="G34" i="5"/>
  <c r="AB10" i="1"/>
  <c r="N9" i="14"/>
  <c r="G57" i="5"/>
  <c r="G9" i="14"/>
  <c r="D9" i="14"/>
  <c r="F9" i="14"/>
  <c r="O9" i="14"/>
  <c r="P9" i="14"/>
  <c r="G9" i="5"/>
  <c r="G10" i="5"/>
  <c r="G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T6" authorId="0" shapeId="0" xr:uid="{5A7B68F8-98A5-4412-8716-1122F0BA6274}">
      <text>
        <r>
          <rPr>
            <b/>
            <sz val="9"/>
            <color indexed="81"/>
            <rFont val="MS P ゴシック"/>
            <family val="3"/>
            <charset val="128"/>
          </rPr>
          <t>新人看護職員研修ガイドライン【改訂版】の研修における組織の体制を参考に記載</t>
        </r>
      </text>
    </comment>
    <comment ref="Q10" authorId="0" shapeId="0" xr:uid="{98839668-9298-4E97-8077-2C70C639AD6E}">
      <text>
        <r>
          <rPr>
            <b/>
            <sz val="9"/>
            <color indexed="81"/>
            <rFont val="MS P ゴシック"/>
            <family val="3"/>
            <charset val="128"/>
          </rPr>
          <t>注10に沿って
和暦で記載
例）H30
　　R3　等</t>
        </r>
      </text>
    </comment>
    <comment ref="AA12" authorId="0" shapeId="0" xr:uid="{B1979BA5-FF0B-4F31-A3AE-C234BDE1EC8F}">
      <text>
        <r>
          <rPr>
            <b/>
            <sz val="9"/>
            <color indexed="81"/>
            <rFont val="MS P ゴシック"/>
            <family val="3"/>
            <charset val="128"/>
          </rPr>
          <t>シート保護の解除パスワードは
kango
になります。不具合時は解除して入力してください.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橋口 暢</author>
  </authors>
  <commentList>
    <comment ref="J8" authorId="0" shapeId="0" xr:uid="{0CE1168A-D060-4457-B92F-9B0412F817B8}">
      <text>
        <r>
          <rPr>
            <b/>
            <sz val="9"/>
            <color indexed="81"/>
            <rFont val="MS P ゴシック"/>
            <family val="3"/>
            <charset val="128"/>
          </rPr>
          <t>シート保護の解除パスワードは
kango
になります。不具合時は解除して入力してください.</t>
        </r>
      </text>
    </comment>
    <comment ref="G9" authorId="0" shapeId="0" xr:uid="{FB69C91D-8F9A-401D-B2A5-AC1CC5B937F0}">
      <text>
        <r>
          <rPr>
            <b/>
            <sz val="9"/>
            <color indexed="81"/>
            <rFont val="MS P ゴシック"/>
            <family val="3"/>
            <charset val="128"/>
          </rPr>
          <t>様式3号まで入力すると正しい補助金額が表示されます。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黒岩 由衣</author>
    <author>橋口 暢</author>
  </authors>
  <commentList>
    <comment ref="I9" authorId="0" shapeId="0" xr:uid="{B1359BDA-5F2E-407F-89C0-9A1C5F85F3A3}">
      <text>
        <r>
          <rPr>
            <b/>
            <sz val="11"/>
            <color indexed="81"/>
            <rFont val="MS P ゴシック"/>
            <family val="3"/>
            <charset val="128"/>
          </rPr>
          <t>新人１名のとき
　　　　440,000円
新人２名以上のとき
　　　　630,000円
を記入してください。
（新人保健師、助産師研修を行う場合、額が異なりますので注意してください。
訪問看護ステーションの場合は
　　　1,000,000円
を記入してください。</t>
        </r>
      </text>
    </comment>
    <comment ref="P9" authorId="0" shapeId="0" xr:uid="{E541BA45-ABBD-41DF-A86A-4D5C49AFC860}">
      <text>
        <r>
          <rPr>
            <b/>
            <sz val="11"/>
            <color indexed="81"/>
            <rFont val="MS P ゴシック"/>
            <family val="3"/>
            <charset val="128"/>
          </rPr>
          <t xml:space="preserve">この額を交付申請書に記載してください。
</t>
        </r>
      </text>
    </comment>
    <comment ref="K11" authorId="1" shapeId="0" xr:uid="{1FB28410-86F8-4539-9078-8EB88073D216}">
      <text>
        <r>
          <rPr>
            <b/>
            <sz val="9"/>
            <color indexed="81"/>
            <rFont val="MS P ゴシック"/>
            <family val="3"/>
            <charset val="128"/>
          </rPr>
          <t>シート保護の解除パスワードは
kango
になります。不具合時は解除して入力してください.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村田 充生</author>
    <author>橋口 暢</author>
  </authors>
  <commentList>
    <comment ref="D7" authorId="0" shapeId="0" xr:uid="{F8662AC2-D7C3-449E-AE85-DC5CBF6B2B97}">
      <text>
        <r>
          <rPr>
            <b/>
            <sz val="9"/>
            <color indexed="81"/>
            <rFont val="ＭＳ Ｐゴシック"/>
            <family val="3"/>
            <charset val="128"/>
          </rPr>
          <t>４月１日以前に取得されている場合のみ記載してください。</t>
        </r>
      </text>
    </comment>
    <comment ref="C34" authorId="1" shapeId="0" xr:uid="{57A06D67-4681-4256-9467-42AD40FB48C8}">
      <text>
        <r>
          <rPr>
            <b/>
            <sz val="9"/>
            <color indexed="81"/>
            <rFont val="MS P ゴシック"/>
            <family val="3"/>
            <charset val="128"/>
          </rPr>
          <t>当該年度の4月1日から3月31日の補助事業となるため、4月1日以前の研修は記載できません。</t>
        </r>
      </text>
    </comment>
  </commentList>
</comments>
</file>

<file path=xl/sharedStrings.xml><?xml version="1.0" encoding="utf-8"?>
<sst xmlns="http://schemas.openxmlformats.org/spreadsheetml/2006/main" count="405" uniqueCount="285">
  <si>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23"/>
  </si>
  <si>
    <t>設置主体一覧</t>
    <rPh sb="0" eb="2">
      <t>セッチ</t>
    </rPh>
    <rPh sb="2" eb="4">
      <t>シュタイ</t>
    </rPh>
    <rPh sb="4" eb="6">
      <t>イチラン</t>
    </rPh>
    <phoneticPr fontId="23"/>
  </si>
  <si>
    <t>名称</t>
    <rPh sb="0" eb="2">
      <t>メイショウ</t>
    </rPh>
    <phoneticPr fontId="23"/>
  </si>
  <si>
    <t>略称名</t>
    <rPh sb="0" eb="2">
      <t>リャクショウ</t>
    </rPh>
    <rPh sb="2" eb="3">
      <t>メイ</t>
    </rPh>
    <phoneticPr fontId="23"/>
  </si>
  <si>
    <t>都道府県</t>
    <rPh sb="0" eb="4">
      <t>トドウフケン</t>
    </rPh>
    <phoneticPr fontId="2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</si>
  <si>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3"/>
  </si>
  <si>
    <t>市区町村</t>
    <rPh sb="0" eb="2">
      <t>シク</t>
    </rPh>
    <rPh sb="2" eb="4">
      <t>チョウソン</t>
    </rPh>
    <phoneticPr fontId="23"/>
  </si>
  <si>
    <t>日本赤十字社</t>
    <rPh sb="0" eb="2">
      <t>ニホン</t>
    </rPh>
    <rPh sb="2" eb="6">
      <t>セキジュウジシャ</t>
    </rPh>
    <phoneticPr fontId="23"/>
  </si>
  <si>
    <t>公的</t>
    <rPh sb="0" eb="2">
      <t>コウテキ</t>
    </rPh>
    <phoneticPr fontId="23"/>
  </si>
  <si>
    <t>社会福祉法人恩賜財団済生会</t>
    <rPh sb="0" eb="2">
      <t>シャカイ</t>
    </rPh>
    <rPh sb="2" eb="4">
      <t>フクシ</t>
    </rPh>
    <rPh sb="4" eb="6">
      <t>ホウジン</t>
    </rPh>
    <rPh sb="6" eb="8">
      <t>オンシ</t>
    </rPh>
    <rPh sb="8" eb="10">
      <t>ザイダン</t>
    </rPh>
    <rPh sb="10" eb="13">
      <t>サイセイカイ</t>
    </rPh>
    <phoneticPr fontId="2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</si>
  <si>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</si>
  <si>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3"/>
  </si>
  <si>
    <t>国立病院機構</t>
    <rPh sb="0" eb="2">
      <t>コクリツ</t>
    </rPh>
    <rPh sb="2" eb="4">
      <t>ビョウイン</t>
    </rPh>
    <rPh sb="4" eb="6">
      <t>キコウ</t>
    </rPh>
    <phoneticPr fontId="23"/>
  </si>
  <si>
    <t>その他国所管独立行政法人</t>
    <rPh sb="2" eb="3">
      <t>タ</t>
    </rPh>
    <rPh sb="3" eb="4">
      <t>クニ</t>
    </rPh>
    <rPh sb="4" eb="6">
      <t>ショカン</t>
    </rPh>
    <rPh sb="6" eb="8">
      <t>ドクリツ</t>
    </rPh>
    <rPh sb="8" eb="10">
      <t>ギョウセイ</t>
    </rPh>
    <rPh sb="10" eb="12">
      <t>ホウジン</t>
    </rPh>
    <phoneticPr fontId="23"/>
  </si>
  <si>
    <t>独法</t>
    <rPh sb="0" eb="2">
      <t>ドッポウ</t>
    </rPh>
    <phoneticPr fontId="23"/>
  </si>
  <si>
    <t>地方独立行政法人</t>
    <rPh sb="0" eb="2">
      <t>チホウ</t>
    </rPh>
    <rPh sb="2" eb="4">
      <t>ドクリツ</t>
    </rPh>
    <rPh sb="4" eb="6">
      <t>ギョウセイ</t>
    </rPh>
    <rPh sb="6" eb="8">
      <t>ホウジン</t>
    </rPh>
    <phoneticPr fontId="23"/>
  </si>
  <si>
    <t>地方独法</t>
    <rPh sb="0" eb="2">
      <t>チホウ</t>
    </rPh>
    <rPh sb="2" eb="4">
      <t>ドッポウ</t>
    </rPh>
    <phoneticPr fontId="23"/>
  </si>
  <si>
    <t>国立大学法人</t>
    <rPh sb="0" eb="2">
      <t>コクリツ</t>
    </rPh>
    <rPh sb="2" eb="4">
      <t>ダイガク</t>
    </rPh>
    <rPh sb="4" eb="6">
      <t>ホウジン</t>
    </rPh>
    <phoneticPr fontId="23"/>
  </si>
  <si>
    <t>国家公務員共済組合及び連合会</t>
    <rPh sb="0" eb="2">
      <t>コッカ</t>
    </rPh>
    <rPh sb="2" eb="5">
      <t>コウムイン</t>
    </rPh>
    <rPh sb="5" eb="7">
      <t>キョウサイ</t>
    </rPh>
    <rPh sb="7" eb="9">
      <t>クミアイ</t>
    </rPh>
    <rPh sb="9" eb="10">
      <t>オヨ</t>
    </rPh>
    <rPh sb="11" eb="14">
      <t>レンゴウカイ</t>
    </rPh>
    <phoneticPr fontId="23"/>
  </si>
  <si>
    <t>共済</t>
    <rPh sb="0" eb="2">
      <t>キョウサイ</t>
    </rPh>
    <phoneticPr fontId="23"/>
  </si>
  <si>
    <t>地方公務員等共済組合</t>
    <rPh sb="0" eb="2">
      <t>チホウ</t>
    </rPh>
    <rPh sb="2" eb="5">
      <t>コウムイン</t>
    </rPh>
    <rPh sb="5" eb="6">
      <t>トウ</t>
    </rPh>
    <rPh sb="6" eb="8">
      <t>キョウサイ</t>
    </rPh>
    <rPh sb="8" eb="10">
      <t>クミアイ</t>
    </rPh>
    <phoneticPr fontId="23"/>
  </si>
  <si>
    <t>私立学校教職員共済組合</t>
    <rPh sb="0" eb="2">
      <t>シリツ</t>
    </rPh>
    <rPh sb="2" eb="4">
      <t>ガッコウ</t>
    </rPh>
    <rPh sb="4" eb="7">
      <t>キョウショクイン</t>
    </rPh>
    <rPh sb="7" eb="9">
      <t>キョウサイ</t>
    </rPh>
    <rPh sb="9" eb="11">
      <t>クミアイ</t>
    </rPh>
    <phoneticPr fontId="23"/>
  </si>
  <si>
    <t>農林漁業団体職員共済組合</t>
    <rPh sb="0" eb="2">
      <t>ノウリン</t>
    </rPh>
    <rPh sb="2" eb="4">
      <t>ギョギョウ</t>
    </rPh>
    <rPh sb="4" eb="6">
      <t>ダンタイ</t>
    </rPh>
    <rPh sb="6" eb="8">
      <t>ショクイン</t>
    </rPh>
    <rPh sb="8" eb="10">
      <t>キョウサイ</t>
    </rPh>
    <rPh sb="10" eb="12">
      <t>クミアイ</t>
    </rPh>
    <phoneticPr fontId="23"/>
  </si>
  <si>
    <t>健康保険組合及びその連合会</t>
    <rPh sb="0" eb="2">
      <t>ケンコウ</t>
    </rPh>
    <rPh sb="2" eb="4">
      <t>ホケン</t>
    </rPh>
    <rPh sb="4" eb="6">
      <t>クミアイ</t>
    </rPh>
    <rPh sb="6" eb="7">
      <t>オヨ</t>
    </rPh>
    <rPh sb="10" eb="13">
      <t>レンゴウカイ</t>
    </rPh>
    <phoneticPr fontId="23"/>
  </si>
  <si>
    <t>健保</t>
    <rPh sb="0" eb="2">
      <t>ケンポ</t>
    </rPh>
    <phoneticPr fontId="2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</si>
  <si>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3"/>
  </si>
  <si>
    <t>国保</t>
    <rPh sb="0" eb="2">
      <t>コクホ</t>
    </rPh>
    <phoneticPr fontId="23"/>
  </si>
  <si>
    <t>学校法人</t>
    <rPh sb="0" eb="2">
      <t>ガッコウ</t>
    </rPh>
    <rPh sb="2" eb="4">
      <t>ホウジン</t>
    </rPh>
    <phoneticPr fontId="23"/>
  </si>
  <si>
    <t>学校</t>
    <rPh sb="0" eb="2">
      <t>ガッコウ</t>
    </rPh>
    <phoneticPr fontId="23"/>
  </si>
  <si>
    <t>社会福祉法人</t>
    <rPh sb="0" eb="2">
      <t>シャカイ</t>
    </rPh>
    <rPh sb="2" eb="4">
      <t>フクシ</t>
    </rPh>
    <rPh sb="4" eb="6">
      <t>ホウジン</t>
    </rPh>
    <phoneticPr fontId="23"/>
  </si>
  <si>
    <t>社福</t>
    <rPh sb="0" eb="1">
      <t>シャ</t>
    </rPh>
    <rPh sb="1" eb="2">
      <t>フク</t>
    </rPh>
    <phoneticPr fontId="23"/>
  </si>
  <si>
    <t>医療法人</t>
    <rPh sb="0" eb="2">
      <t>イリョウ</t>
    </rPh>
    <rPh sb="2" eb="4">
      <t>ホウジン</t>
    </rPh>
    <phoneticPr fontId="23"/>
  </si>
  <si>
    <t>一般社団法人</t>
    <rPh sb="0" eb="2">
      <t>イッパン</t>
    </rPh>
    <rPh sb="2" eb="6">
      <t>シャダンホウジン</t>
    </rPh>
    <phoneticPr fontId="23"/>
  </si>
  <si>
    <t>社団</t>
    <rPh sb="0" eb="2">
      <t>シャダン</t>
    </rPh>
    <phoneticPr fontId="23"/>
  </si>
  <si>
    <t>一般財団法人</t>
    <rPh sb="0" eb="2">
      <t>イッパン</t>
    </rPh>
    <rPh sb="2" eb="6">
      <t>ザイダンホウジン</t>
    </rPh>
    <phoneticPr fontId="23"/>
  </si>
  <si>
    <t>財団</t>
    <rPh sb="0" eb="2">
      <t>ザイダン</t>
    </rPh>
    <phoneticPr fontId="23"/>
  </si>
  <si>
    <t>医師会</t>
    <rPh sb="0" eb="3">
      <t>イシカイ</t>
    </rPh>
    <phoneticPr fontId="23"/>
  </si>
  <si>
    <t>その他の法人</t>
    <rPh sb="2" eb="3">
      <t>タ</t>
    </rPh>
    <rPh sb="4" eb="6">
      <t>ホウジン</t>
    </rPh>
    <phoneticPr fontId="23"/>
  </si>
  <si>
    <t>個人</t>
    <rPh sb="0" eb="2">
      <t>コジン</t>
    </rPh>
    <phoneticPr fontId="23"/>
  </si>
  <si>
    <t>株式会社等</t>
    <rPh sb="0" eb="4">
      <t>カブシキガイシャ</t>
    </rPh>
    <rPh sb="4" eb="5">
      <t>トウ</t>
    </rPh>
    <phoneticPr fontId="23"/>
  </si>
  <si>
    <t>会社</t>
    <rPh sb="0" eb="2">
      <t>カイシャ</t>
    </rPh>
    <phoneticPr fontId="23"/>
  </si>
  <si>
    <t>別添２</t>
    <rPh sb="0" eb="2">
      <t>ベッテン</t>
    </rPh>
    <phoneticPr fontId="23"/>
  </si>
  <si>
    <t>新人看護職員を支える体制一覧</t>
    <rPh sb="0" eb="2">
      <t>シンジン</t>
    </rPh>
    <rPh sb="2" eb="4">
      <t>カンゴ</t>
    </rPh>
    <rPh sb="4" eb="6">
      <t>ショクイン</t>
    </rPh>
    <rPh sb="7" eb="8">
      <t>ササ</t>
    </rPh>
    <rPh sb="10" eb="12">
      <t>タイセイ</t>
    </rPh>
    <rPh sb="12" eb="14">
      <t>イチラン</t>
    </rPh>
    <phoneticPr fontId="23"/>
  </si>
  <si>
    <t xml:space="preserve">         名                                             称</t>
    <rPh sb="9" eb="10">
      <t>メイ</t>
    </rPh>
    <rPh sb="55" eb="56">
      <t>ショウ</t>
    </rPh>
    <phoneticPr fontId="23"/>
  </si>
  <si>
    <t xml:space="preserve">          名                                             称</t>
    <rPh sb="10" eb="11">
      <t>メイ</t>
    </rPh>
    <rPh sb="56" eb="57">
      <t>ショウ</t>
    </rPh>
    <phoneticPr fontId="23"/>
  </si>
  <si>
    <t>地方自治体を通じての広報等</t>
    <rPh sb="0" eb="2">
      <t>チホウ</t>
    </rPh>
    <rPh sb="2" eb="5">
      <t>ジチタイ</t>
    </rPh>
    <rPh sb="6" eb="7">
      <t>ツウ</t>
    </rPh>
    <rPh sb="10" eb="12">
      <t>コウホウ</t>
    </rPh>
    <rPh sb="12" eb="13">
      <t>トウ</t>
    </rPh>
    <phoneticPr fontId="23"/>
  </si>
  <si>
    <t>関係団体等を通じての広報等</t>
    <rPh sb="0" eb="2">
      <t>カンケイ</t>
    </rPh>
    <rPh sb="2" eb="4">
      <t>ダンタイ</t>
    </rPh>
    <rPh sb="4" eb="5">
      <t>トウ</t>
    </rPh>
    <rPh sb="6" eb="7">
      <t>ツウ</t>
    </rPh>
    <rPh sb="10" eb="12">
      <t>コウホウ</t>
    </rPh>
    <rPh sb="12" eb="13">
      <t>トウ</t>
    </rPh>
    <phoneticPr fontId="23"/>
  </si>
  <si>
    <t>地域の会議等での広報等</t>
    <rPh sb="0" eb="2">
      <t>チイキ</t>
    </rPh>
    <rPh sb="3" eb="5">
      <t>カイギ</t>
    </rPh>
    <rPh sb="5" eb="6">
      <t>トウ</t>
    </rPh>
    <rPh sb="8" eb="10">
      <t>コウホウ</t>
    </rPh>
    <rPh sb="10" eb="11">
      <t>トウ</t>
    </rPh>
    <phoneticPr fontId="23"/>
  </si>
  <si>
    <t>　　　３　「看護職員数」とは、保健師・助産師・看護師・准看護師のいずれかの免許の有資格者数とし、二以上の免許を持つ者も１人として数える。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3"/>
  </si>
  <si>
    <t>研修経費小計</t>
    <rPh sb="0" eb="2">
      <t>ケンシュウ</t>
    </rPh>
    <rPh sb="2" eb="4">
      <t>ケイヒ</t>
    </rPh>
    <rPh sb="4" eb="6">
      <t>ショウケイ</t>
    </rPh>
    <phoneticPr fontId="23"/>
  </si>
  <si>
    <t>教育担当者経費小計</t>
    <rPh sb="0" eb="2">
      <t>キョウイク</t>
    </rPh>
    <rPh sb="2" eb="5">
      <t>タントウシャ</t>
    </rPh>
    <rPh sb="5" eb="7">
      <t>ケイヒ</t>
    </rPh>
    <rPh sb="7" eb="9">
      <t>ショウケイ</t>
    </rPh>
    <phoneticPr fontId="23"/>
  </si>
  <si>
    <t>医療機関受入研修小計</t>
    <rPh sb="0" eb="2">
      <t>イリョウ</t>
    </rPh>
    <rPh sb="2" eb="4">
      <t>キカン</t>
    </rPh>
    <rPh sb="4" eb="5">
      <t>ウ</t>
    </rPh>
    <rPh sb="5" eb="6">
      <t>イ</t>
    </rPh>
    <rPh sb="6" eb="8">
      <t>ケンシュウ</t>
    </rPh>
    <rPh sb="8" eb="10">
      <t>ショウケイ</t>
    </rPh>
    <phoneticPr fontId="23"/>
  </si>
  <si>
    <t>１　円単位で記入する。</t>
    <rPh sb="2" eb="3">
      <t>エン</t>
    </rPh>
    <rPh sb="3" eb="5">
      <t>タンイ</t>
    </rPh>
    <rPh sb="6" eb="8">
      <t>キニュウ</t>
    </rPh>
    <phoneticPr fontId="23"/>
  </si>
  <si>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3"/>
  </si>
  <si>
    <t>３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2"/>
  </si>
  <si>
    <t>区　　　　　　　　　　分</t>
    <phoneticPr fontId="22"/>
  </si>
  <si>
    <t>新人看護職員研修事業費補助金</t>
    <rPh sb="0" eb="2">
      <t>シンジン</t>
    </rPh>
    <rPh sb="2" eb="4">
      <t>カンゴ</t>
    </rPh>
    <rPh sb="4" eb="6">
      <t>ショクイン</t>
    </rPh>
    <rPh sb="6" eb="8">
      <t>ケンシュウ</t>
    </rPh>
    <rPh sb="8" eb="10">
      <t>ジギョウ</t>
    </rPh>
    <rPh sb="10" eb="11">
      <t>ヒ</t>
    </rPh>
    <rPh sb="11" eb="14">
      <t>ホジョキン</t>
    </rPh>
    <phoneticPr fontId="23"/>
  </si>
  <si>
    <t>医療機関等負担分</t>
    <rPh sb="0" eb="2">
      <t>イリョウ</t>
    </rPh>
    <rPh sb="2" eb="4">
      <t>キカン</t>
    </rPh>
    <rPh sb="4" eb="5">
      <t>トウ</t>
    </rPh>
    <rPh sb="5" eb="7">
      <t>フタン</t>
    </rPh>
    <rPh sb="7" eb="8">
      <t>ブン</t>
    </rPh>
    <phoneticPr fontId="23"/>
  </si>
  <si>
    <t>対象経費の支出予定額</t>
    <rPh sb="0" eb="2">
      <t>タイショウ</t>
    </rPh>
    <rPh sb="2" eb="4">
      <t>ケイヒ</t>
    </rPh>
    <phoneticPr fontId="22"/>
  </si>
  <si>
    <t>※４月１日から３月３１日までの研修を記載すること。</t>
    <rPh sb="2" eb="3">
      <t>ガツ</t>
    </rPh>
    <rPh sb="4" eb="5">
      <t>ニチ</t>
    </rPh>
    <rPh sb="8" eb="9">
      <t>ガツ</t>
    </rPh>
    <rPh sb="11" eb="12">
      <t>ニチ</t>
    </rPh>
    <rPh sb="15" eb="17">
      <t>ケンシュウ</t>
    </rPh>
    <rPh sb="18" eb="20">
      <t>キサイ</t>
    </rPh>
    <phoneticPr fontId="22"/>
  </si>
  <si>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23"/>
  </si>
  <si>
    <t>病院等名称</t>
    <rPh sb="0" eb="2">
      <t>ビョウイン</t>
    </rPh>
    <rPh sb="2" eb="3">
      <t>トウ</t>
    </rPh>
    <rPh sb="3" eb="5">
      <t>メイショウ</t>
    </rPh>
    <phoneticPr fontId="23"/>
  </si>
  <si>
    <t>医療法上の許可病床総数</t>
    <rPh sb="0" eb="3">
      <t>イリョウホウ</t>
    </rPh>
    <rPh sb="3" eb="4">
      <t>ジョウ</t>
    </rPh>
    <rPh sb="5" eb="7">
      <t>キョカ</t>
    </rPh>
    <rPh sb="7" eb="9">
      <t>ビョウショウ</t>
    </rPh>
    <rPh sb="9" eb="11">
      <t>ソウスウ</t>
    </rPh>
    <phoneticPr fontId="23"/>
  </si>
  <si>
    <t>看護
職員数</t>
    <rPh sb="0" eb="2">
      <t>カンゴ</t>
    </rPh>
    <rPh sb="3" eb="6">
      <t>ショクインスウ</t>
    </rPh>
    <phoneticPr fontId="23"/>
  </si>
  <si>
    <t>新人
看護
職員数</t>
    <rPh sb="0" eb="2">
      <t>シンジン</t>
    </rPh>
    <rPh sb="3" eb="5">
      <t>カンゴ</t>
    </rPh>
    <rPh sb="6" eb="9">
      <t>ショクインスウ</t>
    </rPh>
    <phoneticPr fontId="23"/>
  </si>
  <si>
    <t>看護
職員
離職率</t>
    <rPh sb="0" eb="2">
      <t>カンゴ</t>
    </rPh>
    <rPh sb="3" eb="5">
      <t>ショクイン</t>
    </rPh>
    <rPh sb="6" eb="9">
      <t>リショクリツ</t>
    </rPh>
    <phoneticPr fontId="23"/>
  </si>
  <si>
    <t>新人
看護
職員
離職率</t>
    <rPh sb="0" eb="2">
      <t>シンジン</t>
    </rPh>
    <rPh sb="3" eb="5">
      <t>カンゴ</t>
    </rPh>
    <rPh sb="6" eb="8">
      <t>ショクイン</t>
    </rPh>
    <rPh sb="9" eb="12">
      <t>リショクリツ</t>
    </rPh>
    <phoneticPr fontId="23"/>
  </si>
  <si>
    <t>新人看護職員を支える体制</t>
    <rPh sb="0" eb="2">
      <t>シンジン</t>
    </rPh>
    <rPh sb="2" eb="4">
      <t>カンゴ</t>
    </rPh>
    <rPh sb="4" eb="6">
      <t>ショクイン</t>
    </rPh>
    <rPh sb="7" eb="8">
      <t>ササ</t>
    </rPh>
    <rPh sb="10" eb="12">
      <t>タイセイ</t>
    </rPh>
    <phoneticPr fontId="23"/>
  </si>
  <si>
    <t>研修における組織体制</t>
    <rPh sb="0" eb="2">
      <t>ケンシュウ</t>
    </rPh>
    <rPh sb="6" eb="8">
      <t>ソシキ</t>
    </rPh>
    <rPh sb="8" eb="10">
      <t>タイセイ</t>
    </rPh>
    <phoneticPr fontId="23"/>
  </si>
  <si>
    <t>到達目標の設定の有無</t>
    <rPh sb="0" eb="2">
      <t>トウタツ</t>
    </rPh>
    <rPh sb="2" eb="4">
      <t>モクヒョウ</t>
    </rPh>
    <rPh sb="5" eb="7">
      <t>セッテイ</t>
    </rPh>
    <rPh sb="8" eb="10">
      <t>ウム</t>
    </rPh>
    <phoneticPr fontId="23"/>
  </si>
  <si>
    <t>研修プログラムの有無</t>
    <rPh sb="0" eb="2">
      <t>ケンシュウ</t>
    </rPh>
    <rPh sb="8" eb="10">
      <t>ウム</t>
    </rPh>
    <phoneticPr fontId="23"/>
  </si>
  <si>
    <t>医療機関受入研修事業</t>
    <rPh sb="0" eb="2">
      <t>イリョウ</t>
    </rPh>
    <rPh sb="2" eb="4">
      <t>キカン</t>
    </rPh>
    <rPh sb="4" eb="6">
      <t>ウケイレ</t>
    </rPh>
    <rPh sb="6" eb="8">
      <t>ケンシュウ</t>
    </rPh>
    <rPh sb="8" eb="10">
      <t>ジギョウ</t>
    </rPh>
    <phoneticPr fontId="23"/>
  </si>
  <si>
    <t>備考</t>
    <rPh sb="0" eb="2">
      <t>ビコウ</t>
    </rPh>
    <phoneticPr fontId="23"/>
  </si>
  <si>
    <t>研修
責任者数</t>
    <rPh sb="0" eb="2">
      <t>ケンシュウ</t>
    </rPh>
    <rPh sb="3" eb="6">
      <t>セキニンシャ</t>
    </rPh>
    <rPh sb="6" eb="7">
      <t>スウ</t>
    </rPh>
    <phoneticPr fontId="23"/>
  </si>
  <si>
    <t>教育
担当者数</t>
    <rPh sb="0" eb="2">
      <t>キョウイク</t>
    </rPh>
    <rPh sb="3" eb="6">
      <t>タントウシャ</t>
    </rPh>
    <rPh sb="6" eb="7">
      <t>スウ</t>
    </rPh>
    <phoneticPr fontId="23"/>
  </si>
  <si>
    <t>実地
指導者数</t>
    <rPh sb="0" eb="2">
      <t>ジッチ</t>
    </rPh>
    <rPh sb="3" eb="6">
      <t>シドウシャ</t>
    </rPh>
    <rPh sb="6" eb="7">
      <t>スウ</t>
    </rPh>
    <phoneticPr fontId="23"/>
  </si>
  <si>
    <t>受入
予定
人数</t>
    <rPh sb="0" eb="2">
      <t>ウケイレ</t>
    </rPh>
    <rPh sb="3" eb="5">
      <t>ヨテイ</t>
    </rPh>
    <rPh sb="6" eb="8">
      <t>ニンズウ</t>
    </rPh>
    <phoneticPr fontId="23"/>
  </si>
  <si>
    <t>実施
月数</t>
    <rPh sb="0" eb="2">
      <t>ジッシ</t>
    </rPh>
    <rPh sb="3" eb="5">
      <t>ツキスウ</t>
    </rPh>
    <phoneticPr fontId="23"/>
  </si>
  <si>
    <t>実施日数</t>
    <rPh sb="0" eb="2">
      <t>ジッシ</t>
    </rPh>
    <rPh sb="2" eb="4">
      <t>ニッスウ</t>
    </rPh>
    <phoneticPr fontId="23"/>
  </si>
  <si>
    <t>研修の公開
・公募方法</t>
    <rPh sb="0" eb="2">
      <t>ケンシュウ</t>
    </rPh>
    <rPh sb="3" eb="5">
      <t>コウカイ</t>
    </rPh>
    <rPh sb="7" eb="9">
      <t>コウボ</t>
    </rPh>
    <rPh sb="9" eb="11">
      <t>ホウホウ</t>
    </rPh>
    <phoneticPr fontId="23"/>
  </si>
  <si>
    <t>専任</t>
    <rPh sb="0" eb="2">
      <t>センニン</t>
    </rPh>
    <phoneticPr fontId="23"/>
  </si>
  <si>
    <t>兼任</t>
    <rPh sb="0" eb="2">
      <t>ケンニン</t>
    </rPh>
    <phoneticPr fontId="23"/>
  </si>
  <si>
    <t>床</t>
    <rPh sb="0" eb="1">
      <t>ユカ</t>
    </rPh>
    <phoneticPr fontId="23"/>
  </si>
  <si>
    <t>人</t>
    <rPh sb="0" eb="1">
      <t>ニン</t>
    </rPh>
    <phoneticPr fontId="23"/>
  </si>
  <si>
    <t>％</t>
    <phoneticPr fontId="23"/>
  </si>
  <si>
    <t>月</t>
    <rPh sb="0" eb="1">
      <t>ツキ</t>
    </rPh>
    <phoneticPr fontId="23"/>
  </si>
  <si>
    <t>日</t>
    <rPh sb="0" eb="1">
      <t>ニチ</t>
    </rPh>
    <phoneticPr fontId="23"/>
  </si>
  <si>
    <t>有</t>
    <rPh sb="0" eb="1">
      <t>ア</t>
    </rPh>
    <phoneticPr fontId="23"/>
  </si>
  <si>
    <t>ＨＰ上での公募</t>
    <rPh sb="2" eb="3">
      <t>ジョウ</t>
    </rPh>
    <rPh sb="5" eb="7">
      <t>コウボ</t>
    </rPh>
    <phoneticPr fontId="23"/>
  </si>
  <si>
    <t>無</t>
    <rPh sb="0" eb="1">
      <t>ム</t>
    </rPh>
    <phoneticPr fontId="23"/>
  </si>
  <si>
    <t>機関誌等での公募</t>
    <rPh sb="0" eb="3">
      <t>キカンシ</t>
    </rPh>
    <rPh sb="3" eb="4">
      <t>トウ</t>
    </rPh>
    <rPh sb="6" eb="8">
      <t>コウボ</t>
    </rPh>
    <phoneticPr fontId="23"/>
  </si>
  <si>
    <t>その他</t>
    <rPh sb="2" eb="3">
      <t>タ</t>
    </rPh>
    <phoneticPr fontId="23"/>
  </si>
  <si>
    <t>国病機構</t>
    <rPh sb="0" eb="1">
      <t>コク</t>
    </rPh>
    <rPh sb="1" eb="2">
      <t>ビョウ</t>
    </rPh>
    <rPh sb="2" eb="4">
      <t>キコウ</t>
    </rPh>
    <phoneticPr fontId="23"/>
  </si>
  <si>
    <t>チーム支援型</t>
    <rPh sb="3" eb="5">
      <t>シエン</t>
    </rPh>
    <rPh sb="5" eb="6">
      <t>ガタ</t>
    </rPh>
    <phoneticPr fontId="23"/>
  </si>
  <si>
    <t>相談窓口</t>
    <rPh sb="0" eb="2">
      <t>ソウダン</t>
    </rPh>
    <rPh sb="2" eb="4">
      <t>マドグチ</t>
    </rPh>
    <phoneticPr fontId="23"/>
  </si>
  <si>
    <t>国大法人</t>
    <rPh sb="0" eb="2">
      <t>コクダイ</t>
    </rPh>
    <rPh sb="2" eb="4">
      <t>ホウジン</t>
    </rPh>
    <phoneticPr fontId="23"/>
  </si>
  <si>
    <t>プリセプターシップ</t>
  </si>
  <si>
    <t>チューターシップ</t>
  </si>
  <si>
    <t>メンターシップ</t>
  </si>
  <si>
    <t>別記</t>
    <rPh sb="0" eb="2">
      <t>ベッキ</t>
    </rPh>
    <phoneticPr fontId="22"/>
  </si>
  <si>
    <t>様式第２号（規則第３条関係）</t>
    <rPh sb="0" eb="2">
      <t>ヨウシキ</t>
    </rPh>
    <rPh sb="2" eb="3">
      <t>ダイ</t>
    </rPh>
    <rPh sb="4" eb="5">
      <t>ゴウ</t>
    </rPh>
    <rPh sb="6" eb="8">
      <t>キソク</t>
    </rPh>
    <rPh sb="8" eb="9">
      <t>ダイ</t>
    </rPh>
    <rPh sb="10" eb="11">
      <t>ジョウ</t>
    </rPh>
    <rPh sb="11" eb="13">
      <t>カンケイ</t>
    </rPh>
    <phoneticPr fontId="22"/>
  </si>
  <si>
    <t>収　支　予　算　書</t>
    <rPh sb="0" eb="1">
      <t>オサム</t>
    </rPh>
    <rPh sb="2" eb="3">
      <t>ササ</t>
    </rPh>
    <rPh sb="4" eb="5">
      <t>ヨ</t>
    </rPh>
    <rPh sb="6" eb="7">
      <t>ザン</t>
    </rPh>
    <rPh sb="8" eb="9">
      <t>ショ</t>
    </rPh>
    <phoneticPr fontId="22"/>
  </si>
  <si>
    <t>１　収入の部</t>
    <rPh sb="2" eb="4">
      <t>シュウニュウ</t>
    </rPh>
    <rPh sb="5" eb="6">
      <t>ブ</t>
    </rPh>
    <phoneticPr fontId="22"/>
  </si>
  <si>
    <t>収入見込額</t>
    <rPh sb="0" eb="2">
      <t>シュウニュウ</t>
    </rPh>
    <rPh sb="2" eb="4">
      <t>ミコ</t>
    </rPh>
    <rPh sb="4" eb="5">
      <t>ガク</t>
    </rPh>
    <phoneticPr fontId="22"/>
  </si>
  <si>
    <t>備考</t>
    <rPh sb="0" eb="2">
      <t>ビコウ</t>
    </rPh>
    <phoneticPr fontId="22"/>
  </si>
  <si>
    <t>円　</t>
  </si>
  <si>
    <t>２　支出の部</t>
    <rPh sb="2" eb="4">
      <t>シシュツ</t>
    </rPh>
    <rPh sb="5" eb="6">
      <t>ブ</t>
    </rPh>
    <phoneticPr fontId="22"/>
  </si>
  <si>
    <t>積算内訳</t>
  </si>
  <si>
    <t>（研　　修　　経　　費）</t>
    <rPh sb="1" eb="2">
      <t>ケン</t>
    </rPh>
    <rPh sb="4" eb="5">
      <t>オサム</t>
    </rPh>
    <rPh sb="7" eb="8">
      <t>キョウ</t>
    </rPh>
    <rPh sb="10" eb="11">
      <t>ヒ</t>
    </rPh>
    <phoneticPr fontId="23"/>
  </si>
  <si>
    <t>賃金</t>
    <rPh sb="0" eb="2">
      <t>チンギン</t>
    </rPh>
    <phoneticPr fontId="23"/>
  </si>
  <si>
    <t>研修責任者経費</t>
    <rPh sb="0" eb="2">
      <t>ケンシュウ</t>
    </rPh>
    <rPh sb="2" eb="5">
      <t>セキニンシャ</t>
    </rPh>
    <rPh sb="5" eb="7">
      <t>ケイヒ</t>
    </rPh>
    <phoneticPr fontId="23"/>
  </si>
  <si>
    <t>謝金</t>
    <rPh sb="0" eb="2">
      <t>シャキン</t>
    </rPh>
    <phoneticPr fontId="23"/>
  </si>
  <si>
    <t>人件費</t>
    <rPh sb="0" eb="3">
      <t>ジンケンヒ</t>
    </rPh>
    <phoneticPr fontId="23"/>
  </si>
  <si>
    <t>手当</t>
    <rPh sb="0" eb="2">
      <t>テアテ</t>
    </rPh>
    <phoneticPr fontId="23"/>
  </si>
  <si>
    <t>報償費</t>
    <phoneticPr fontId="23"/>
  </si>
  <si>
    <t>旅費</t>
    <rPh sb="0" eb="2">
      <t>リョヒ</t>
    </rPh>
    <phoneticPr fontId="23"/>
  </si>
  <si>
    <t>需用費</t>
    <rPh sb="0" eb="3">
      <t>ジュヨウヒ</t>
    </rPh>
    <phoneticPr fontId="23"/>
  </si>
  <si>
    <t>消耗品費</t>
    <rPh sb="0" eb="3">
      <t>ショウモウヒン</t>
    </rPh>
    <rPh sb="3" eb="4">
      <t>ヒ</t>
    </rPh>
    <phoneticPr fontId="23"/>
  </si>
  <si>
    <t>印刷製本費</t>
    <rPh sb="0" eb="2">
      <t>インサツ</t>
    </rPh>
    <rPh sb="2" eb="4">
      <t>セイホン</t>
    </rPh>
    <rPh sb="4" eb="5">
      <t>ヒ</t>
    </rPh>
    <phoneticPr fontId="23"/>
  </si>
  <si>
    <t>会議費</t>
    <rPh sb="0" eb="3">
      <t>カイギヒ</t>
    </rPh>
    <phoneticPr fontId="23"/>
  </si>
  <si>
    <t>図書購入費</t>
    <rPh sb="0" eb="2">
      <t>トショ</t>
    </rPh>
    <rPh sb="2" eb="5">
      <t>コウニュウヒ</t>
    </rPh>
    <phoneticPr fontId="23"/>
  </si>
  <si>
    <t>役務費</t>
    <rPh sb="0" eb="2">
      <t>エキム</t>
    </rPh>
    <rPh sb="2" eb="3">
      <t>ヒ</t>
    </rPh>
    <phoneticPr fontId="23"/>
  </si>
  <si>
    <t>通信運搬費</t>
    <rPh sb="0" eb="2">
      <t>ツウシン</t>
    </rPh>
    <rPh sb="2" eb="5">
      <t>ウンパンヒ</t>
    </rPh>
    <phoneticPr fontId="23"/>
  </si>
  <si>
    <t>雑役務費</t>
    <rPh sb="0" eb="3">
      <t>ザツエキム</t>
    </rPh>
    <rPh sb="3" eb="4">
      <t>ヒ</t>
    </rPh>
    <phoneticPr fontId="23"/>
  </si>
  <si>
    <t>使用料及び賃借料</t>
    <rPh sb="0" eb="3">
      <t>シヨウリョウ</t>
    </rPh>
    <rPh sb="3" eb="4">
      <t>オヨ</t>
    </rPh>
    <rPh sb="5" eb="8">
      <t>チンシャクリョウ</t>
    </rPh>
    <phoneticPr fontId="23"/>
  </si>
  <si>
    <t>（教 育 担 当 者 経 費）</t>
    <rPh sb="1" eb="2">
      <t>キョウ</t>
    </rPh>
    <rPh sb="3" eb="4">
      <t>イク</t>
    </rPh>
    <rPh sb="5" eb="6">
      <t>タダシ</t>
    </rPh>
    <rPh sb="7" eb="8">
      <t>トウ</t>
    </rPh>
    <rPh sb="9" eb="10">
      <t>モノ</t>
    </rPh>
    <rPh sb="11" eb="12">
      <t>キョウ</t>
    </rPh>
    <rPh sb="13" eb="14">
      <t>ヒ</t>
    </rPh>
    <phoneticPr fontId="23"/>
  </si>
  <si>
    <t>教育担当者経費</t>
    <rPh sb="0" eb="2">
      <t>キョウイク</t>
    </rPh>
    <rPh sb="2" eb="5">
      <t>タントウシャ</t>
    </rPh>
    <rPh sb="5" eb="7">
      <t>ケイヒ</t>
    </rPh>
    <phoneticPr fontId="23"/>
  </si>
  <si>
    <t>（医療機関受入研修事業）</t>
    <rPh sb="1" eb="3">
      <t>イリョウ</t>
    </rPh>
    <rPh sb="3" eb="5">
      <t>キカン</t>
    </rPh>
    <rPh sb="5" eb="7">
      <t>ウケイレ</t>
    </rPh>
    <rPh sb="7" eb="9">
      <t>ケンシュウ</t>
    </rPh>
    <rPh sb="9" eb="11">
      <t>ジギョウ</t>
    </rPh>
    <phoneticPr fontId="23"/>
  </si>
  <si>
    <t>備品購入費</t>
    <rPh sb="0" eb="2">
      <t>ビヒン</t>
    </rPh>
    <rPh sb="2" eb="5">
      <t>コウニュウヒ</t>
    </rPh>
    <phoneticPr fontId="23"/>
  </si>
  <si>
    <t>合計</t>
  </si>
  <si>
    <t>（注）</t>
    <rPh sb="1" eb="2">
      <t>チュウ</t>
    </rPh>
    <phoneticPr fontId="23"/>
  </si>
  <si>
    <t>基準額</t>
    <rPh sb="0" eb="3">
      <t>キジュンガク</t>
    </rPh>
    <phoneticPr fontId="23"/>
  </si>
  <si>
    <t>病院等名</t>
    <rPh sb="0" eb="2">
      <t>ビョウイン</t>
    </rPh>
    <rPh sb="2" eb="3">
      <t>トウ</t>
    </rPh>
    <rPh sb="3" eb="4">
      <t>メイ</t>
    </rPh>
    <phoneticPr fontId="23"/>
  </si>
  <si>
    <t>研修経費
の分</t>
    <rPh sb="0" eb="2">
      <t>ケンシュウ</t>
    </rPh>
    <rPh sb="2" eb="4">
      <t>ケイヒ</t>
    </rPh>
    <rPh sb="6" eb="7">
      <t>ブン</t>
    </rPh>
    <phoneticPr fontId="23"/>
  </si>
  <si>
    <t>教育担当者
経費の分</t>
    <rPh sb="0" eb="2">
      <t>キョウイク</t>
    </rPh>
    <rPh sb="2" eb="5">
      <t>タントウシャ</t>
    </rPh>
    <rPh sb="6" eb="8">
      <t>ケイヒ</t>
    </rPh>
    <rPh sb="9" eb="10">
      <t>ブン</t>
    </rPh>
    <phoneticPr fontId="23"/>
  </si>
  <si>
    <t>医療機関受入
研修事業の分</t>
    <rPh sb="0" eb="2">
      <t>イリョウ</t>
    </rPh>
    <rPh sb="2" eb="4">
      <t>キカン</t>
    </rPh>
    <rPh sb="4" eb="6">
      <t>ウケイレ</t>
    </rPh>
    <rPh sb="7" eb="9">
      <t>ケンシュウ</t>
    </rPh>
    <rPh sb="9" eb="11">
      <t>ジギョウ</t>
    </rPh>
    <rPh sb="12" eb="13">
      <t>ブン</t>
    </rPh>
    <phoneticPr fontId="23"/>
  </si>
  <si>
    <t>計</t>
    <rPh sb="0" eb="1">
      <t>ケイ</t>
    </rPh>
    <phoneticPr fontId="23"/>
  </si>
  <si>
    <t>金額</t>
    <rPh sb="0" eb="2">
      <t>キンガク</t>
    </rPh>
    <phoneticPr fontId="23"/>
  </si>
  <si>
    <t>総時間数</t>
    <rPh sb="0" eb="1">
      <t>ソウ</t>
    </rPh>
    <rPh sb="1" eb="4">
      <t>ジカンスウ</t>
    </rPh>
    <phoneticPr fontId="23"/>
  </si>
  <si>
    <t>Ｂ</t>
  </si>
  <si>
    <t xml:space="preserve">円 </t>
  </si>
  <si>
    <t>時間</t>
    <rPh sb="0" eb="2">
      <t>ジカン</t>
    </rPh>
    <phoneticPr fontId="23"/>
  </si>
  <si>
    <t>円</t>
    <rPh sb="0" eb="1">
      <t>エン</t>
    </rPh>
    <phoneticPr fontId="23"/>
  </si>
  <si>
    <t>様式第４号（第３条関係）</t>
    <rPh sb="0" eb="2">
      <t>ヨウシキ</t>
    </rPh>
    <rPh sb="2" eb="3">
      <t>ダイ</t>
    </rPh>
    <rPh sb="4" eb="5">
      <t>ゴウ</t>
    </rPh>
    <rPh sb="6" eb="7">
      <t>ダイ</t>
    </rPh>
    <rPh sb="8" eb="9">
      <t>ジョウ</t>
    </rPh>
    <rPh sb="9" eb="11">
      <t>カンケイ</t>
    </rPh>
    <phoneticPr fontId="22"/>
  </si>
  <si>
    <t>研　　修　　実　　施　　体　　制　　等　　調　　書</t>
    <rPh sb="0" eb="1">
      <t>ケン</t>
    </rPh>
    <rPh sb="3" eb="4">
      <t>オサム</t>
    </rPh>
    <rPh sb="6" eb="7">
      <t>ジツ</t>
    </rPh>
    <rPh sb="9" eb="10">
      <t>シ</t>
    </rPh>
    <rPh sb="12" eb="13">
      <t>カラダ</t>
    </rPh>
    <rPh sb="15" eb="16">
      <t>セイ</t>
    </rPh>
    <rPh sb="18" eb="19">
      <t>トウ</t>
    </rPh>
    <rPh sb="21" eb="22">
      <t>チョウ</t>
    </rPh>
    <rPh sb="24" eb="25">
      <t>ショ</t>
    </rPh>
    <phoneticPr fontId="22"/>
  </si>
  <si>
    <t>医療機関名</t>
    <rPh sb="0" eb="2">
      <t>イリョウ</t>
    </rPh>
    <rPh sb="2" eb="4">
      <t>キカン</t>
    </rPh>
    <rPh sb="4" eb="5">
      <t>メイ</t>
    </rPh>
    <phoneticPr fontId="22"/>
  </si>
  <si>
    <t>１　新人看護職員名簿</t>
    <rPh sb="2" eb="4">
      <t>シンジン</t>
    </rPh>
    <rPh sb="4" eb="6">
      <t>カンゴ</t>
    </rPh>
    <rPh sb="6" eb="8">
      <t>ショクイン</t>
    </rPh>
    <rPh sb="8" eb="10">
      <t>メイボ</t>
    </rPh>
    <phoneticPr fontId="22"/>
  </si>
  <si>
    <t>番号</t>
    <rPh sb="0" eb="2">
      <t>バンゴウ</t>
    </rPh>
    <phoneticPr fontId="22"/>
  </si>
  <si>
    <t>氏　　　名</t>
    <rPh sb="0" eb="1">
      <t>シ</t>
    </rPh>
    <rPh sb="4" eb="5">
      <t>メイ</t>
    </rPh>
    <phoneticPr fontId="22"/>
  </si>
  <si>
    <t>免許取得年月日</t>
    <rPh sb="0" eb="2">
      <t>メンキョ</t>
    </rPh>
    <rPh sb="2" eb="4">
      <t>シュトク</t>
    </rPh>
    <rPh sb="4" eb="7">
      <t>ネンガッピ</t>
    </rPh>
    <phoneticPr fontId="22"/>
  </si>
  <si>
    <t>備　　　考</t>
    <rPh sb="0" eb="1">
      <t>ソナエ</t>
    </rPh>
    <rPh sb="4" eb="5">
      <t>コウ</t>
    </rPh>
    <phoneticPr fontId="22"/>
  </si>
  <si>
    <t>２　研修責任者</t>
    <rPh sb="2" eb="4">
      <t>ケンシュウ</t>
    </rPh>
    <rPh sb="4" eb="7">
      <t>セキニンシャ</t>
    </rPh>
    <phoneticPr fontId="22"/>
  </si>
  <si>
    <t>役　　　　職</t>
    <rPh sb="0" eb="1">
      <t>エキ</t>
    </rPh>
    <rPh sb="5" eb="6">
      <t>ショク</t>
    </rPh>
    <phoneticPr fontId="22"/>
  </si>
  <si>
    <t>３　教育担当者</t>
    <rPh sb="2" eb="4">
      <t>キョウイク</t>
    </rPh>
    <rPh sb="4" eb="6">
      <t>タントウ</t>
    </rPh>
    <rPh sb="6" eb="7">
      <t>シャ</t>
    </rPh>
    <phoneticPr fontId="22"/>
  </si>
  <si>
    <t>４　研修計画</t>
    <rPh sb="2" eb="4">
      <t>ケンシュウ</t>
    </rPh>
    <rPh sb="4" eb="6">
      <t>ケイカク</t>
    </rPh>
    <phoneticPr fontId="22"/>
  </si>
  <si>
    <t>研修実施日
(実施時間数）</t>
    <rPh sb="0" eb="2">
      <t>ケンシュウ</t>
    </rPh>
    <rPh sb="2" eb="4">
      <t>ジッシ</t>
    </rPh>
    <rPh sb="4" eb="5">
      <t>ヒ</t>
    </rPh>
    <rPh sb="7" eb="9">
      <t>ジッシ</t>
    </rPh>
    <rPh sb="9" eb="11">
      <t>ジカン</t>
    </rPh>
    <rPh sb="11" eb="12">
      <t>スウ</t>
    </rPh>
    <phoneticPr fontId="22"/>
  </si>
  <si>
    <t>内容</t>
    <rPh sb="0" eb="2">
      <t>ナイヨウ</t>
    </rPh>
    <phoneticPr fontId="22"/>
  </si>
  <si>
    <t>講師・担当者名</t>
    <rPh sb="0" eb="2">
      <t>コウシ</t>
    </rPh>
    <rPh sb="3" eb="5">
      <t>タントウ</t>
    </rPh>
    <rPh sb="5" eb="6">
      <t>シャ</t>
    </rPh>
    <rPh sb="6" eb="7">
      <t>メイ</t>
    </rPh>
    <phoneticPr fontId="22"/>
  </si>
  <si>
    <t>場　　所</t>
    <rPh sb="0" eb="1">
      <t>バ</t>
    </rPh>
    <rPh sb="3" eb="4">
      <t>ショ</t>
    </rPh>
    <phoneticPr fontId="22"/>
  </si>
  <si>
    <t>参加予
定人数</t>
    <rPh sb="0" eb="2">
      <t>サンカ</t>
    </rPh>
    <rPh sb="2" eb="3">
      <t>ヨ</t>
    </rPh>
    <rPh sb="4" eb="5">
      <t>サダム</t>
    </rPh>
    <rPh sb="5" eb="6">
      <t>ジン</t>
    </rPh>
    <rPh sb="6" eb="7">
      <t>スウ</t>
    </rPh>
    <phoneticPr fontId="22"/>
  </si>
  <si>
    <t>うち他施設
受入予定
人　　　数</t>
    <rPh sb="2" eb="5">
      <t>タシセツ</t>
    </rPh>
    <rPh sb="6" eb="8">
      <t>ウケイレ</t>
    </rPh>
    <rPh sb="8" eb="10">
      <t>ヨテイ</t>
    </rPh>
    <rPh sb="11" eb="12">
      <t>ヒト</t>
    </rPh>
    <rPh sb="15" eb="16">
      <t>カズ</t>
    </rPh>
    <phoneticPr fontId="22"/>
  </si>
  <si>
    <t>（人）</t>
    <rPh sb="1" eb="2">
      <t>ニン</t>
    </rPh>
    <phoneticPr fontId="22"/>
  </si>
  <si>
    <t>　　月　　　日
（　　　時間）</t>
    <rPh sb="2" eb="3">
      <t>ツキ</t>
    </rPh>
    <rPh sb="6" eb="7">
      <t>ニチ</t>
    </rPh>
    <rPh sb="12" eb="14">
      <t>ジカン</t>
    </rPh>
    <phoneticPr fontId="22"/>
  </si>
  <si>
    <t>※記入欄が不足する場合は、適宜追加すること。</t>
    <rPh sb="1" eb="4">
      <t>キニュウラン</t>
    </rPh>
    <rPh sb="5" eb="7">
      <t>フソク</t>
    </rPh>
    <rPh sb="9" eb="11">
      <t>バアイ</t>
    </rPh>
    <rPh sb="13" eb="15">
      <t>テキギ</t>
    </rPh>
    <rPh sb="15" eb="17">
      <t>ツイカ</t>
    </rPh>
    <phoneticPr fontId="22"/>
  </si>
  <si>
    <t>研修の公開・公募方法一覧</t>
    <rPh sb="0" eb="2">
      <t>ケンシュウ</t>
    </rPh>
    <rPh sb="3" eb="5">
      <t>コウカイ</t>
    </rPh>
    <rPh sb="6" eb="8">
      <t>コウボ</t>
    </rPh>
    <rPh sb="8" eb="10">
      <t>ホウホウ</t>
    </rPh>
    <rPh sb="10" eb="12">
      <t>イチラン</t>
    </rPh>
    <phoneticPr fontId="22"/>
  </si>
  <si>
    <t>助産所</t>
    <rPh sb="0" eb="2">
      <t>ジョサン</t>
    </rPh>
    <rPh sb="2" eb="3">
      <t>ジョ</t>
    </rPh>
    <phoneticPr fontId="23"/>
  </si>
  <si>
    <t>施　設
区　分</t>
    <rPh sb="0" eb="1">
      <t>シ</t>
    </rPh>
    <rPh sb="2" eb="3">
      <t>セツ</t>
    </rPh>
    <rPh sb="4" eb="5">
      <t>ク</t>
    </rPh>
    <rPh sb="6" eb="7">
      <t>ブン</t>
    </rPh>
    <phoneticPr fontId="22"/>
  </si>
  <si>
    <t>設置
主体
(番号)</t>
    <rPh sb="0" eb="2">
      <t>セッチ</t>
    </rPh>
    <rPh sb="7" eb="9">
      <t>バンゴウ</t>
    </rPh>
    <phoneticPr fontId="23"/>
  </si>
  <si>
    <t>差引額</t>
  </si>
  <si>
    <t>新人
看護
職員
等数</t>
    <rPh sb="0" eb="2">
      <t>シンジン</t>
    </rPh>
    <rPh sb="3" eb="5">
      <t>カンゴ</t>
    </rPh>
    <rPh sb="6" eb="8">
      <t>ショクイン</t>
    </rPh>
    <rPh sb="9" eb="10">
      <t>トウ</t>
    </rPh>
    <rPh sb="10" eb="11">
      <t>スウ</t>
    </rPh>
    <phoneticPr fontId="23"/>
  </si>
  <si>
    <t>介護老人保健施設</t>
    <rPh sb="0" eb="2">
      <t>カイゴ</t>
    </rPh>
    <rPh sb="2" eb="4">
      <t>ロウジン</t>
    </rPh>
    <rPh sb="4" eb="6">
      <t>ホケン</t>
    </rPh>
    <rPh sb="6" eb="8">
      <t>シセツ</t>
    </rPh>
    <phoneticPr fontId="23"/>
  </si>
  <si>
    <t>指定訪問看護事業所</t>
    <rPh sb="0" eb="2">
      <t>シテイ</t>
    </rPh>
    <rPh sb="2" eb="4">
      <t>ホウモン</t>
    </rPh>
    <rPh sb="4" eb="6">
      <t>カンゴ</t>
    </rPh>
    <rPh sb="6" eb="8">
      <t>ジギョウ</t>
    </rPh>
    <rPh sb="8" eb="9">
      <t>ショ</t>
    </rPh>
    <phoneticPr fontId="23"/>
  </si>
  <si>
    <t>※番号記入</t>
    <rPh sb="1" eb="3">
      <t>バンゴウ</t>
    </rPh>
    <rPh sb="3" eb="5">
      <t>キニュウ</t>
    </rPh>
    <phoneticPr fontId="22"/>
  </si>
  <si>
    <t>(Ａ－Ｂ)Ｃ</t>
  </si>
  <si>
    <t>　　　　　なお、新人看護職員研修、新人保健師研修又は新人助産師研修の複数の研修を実施する施設において、複数の研修に参加する者は１名として計上する。</t>
    <phoneticPr fontId="22"/>
  </si>
  <si>
    <t>　　　　予定している年間の総時間数を記載すること。</t>
    <rPh sb="4" eb="6">
      <t>ヨテイ</t>
    </rPh>
    <rPh sb="10" eb="12">
      <t>ネンカン</t>
    </rPh>
    <rPh sb="13" eb="14">
      <t>ソウ</t>
    </rPh>
    <rPh sb="14" eb="17">
      <t>ジカンスウ</t>
    </rPh>
    <rPh sb="18" eb="20">
      <t>キサイ</t>
    </rPh>
    <phoneticPr fontId="23"/>
  </si>
  <si>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</si>
  <si>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3"/>
  </si>
  <si>
    <t>　　　２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3"/>
  </si>
  <si>
    <t>　　　３　「研修経費の分」欄には、研修経費の分の基準額の合計を記載すること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ゴウケイ</t>
    </rPh>
    <rPh sb="31" eb="33">
      <t>キサイ</t>
    </rPh>
    <phoneticPr fontId="22"/>
  </si>
  <si>
    <t>　　　４　「医療機関受入研修事業」の「総時間数」欄は、例えば、１回５時間の研修に３人の新人職員を受け入れて実施した場合は５×３＝１５（時間）のように考え、</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phoneticPr fontId="23"/>
  </si>
  <si>
    <t>　　　５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2"/>
  </si>
  <si>
    <t>寄付金
その他の
収入額</t>
    <phoneticPr fontId="23"/>
  </si>
  <si>
    <t>うち
再掲分</t>
    <rPh sb="3" eb="5">
      <t>サイケイ</t>
    </rPh>
    <rPh sb="5" eb="6">
      <t>ブン</t>
    </rPh>
    <phoneticPr fontId="22"/>
  </si>
  <si>
    <t>新人助産師数</t>
    <rPh sb="0" eb="2">
      <t>シンジン</t>
    </rPh>
    <rPh sb="2" eb="5">
      <t>ジョサンシ</t>
    </rPh>
    <rPh sb="5" eb="6">
      <t>スウ</t>
    </rPh>
    <phoneticPr fontId="22"/>
  </si>
  <si>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2"/>
  </si>
  <si>
    <t>計</t>
    <rPh sb="0" eb="1">
      <t>ケイ</t>
    </rPh>
    <phoneticPr fontId="22"/>
  </si>
  <si>
    <t>新人看護職員研修</t>
    <rPh sb="0" eb="2">
      <t>シンジン</t>
    </rPh>
    <rPh sb="2" eb="4">
      <t>カンゴ</t>
    </rPh>
    <rPh sb="4" eb="6">
      <t>ショクイン</t>
    </rPh>
    <rPh sb="6" eb="8">
      <t>ケンシュウ</t>
    </rPh>
    <phoneticPr fontId="22"/>
  </si>
  <si>
    <t>人</t>
    <rPh sb="0" eb="1">
      <t>ヒト</t>
    </rPh>
    <phoneticPr fontId="22"/>
  </si>
  <si>
    <t>人</t>
    <rPh sb="0" eb="1">
      <t>ヒト</t>
    </rPh>
    <phoneticPr fontId="22"/>
  </si>
  <si>
    <t>病院</t>
    <rPh sb="0" eb="2">
      <t>ビョウイン</t>
    </rPh>
    <phoneticPr fontId="23"/>
  </si>
  <si>
    <t>都道府県</t>
    <rPh sb="0" eb="4">
      <t>トドウフケン</t>
    </rPh>
    <phoneticPr fontId="22"/>
  </si>
  <si>
    <t>①</t>
    <phoneticPr fontId="23"/>
  </si>
  <si>
    <t>プリセプターシップ</t>
    <phoneticPr fontId="23"/>
  </si>
  <si>
    <t>診療所</t>
    <rPh sb="0" eb="3">
      <t>シンリョウジョ</t>
    </rPh>
    <phoneticPr fontId="23"/>
  </si>
  <si>
    <t>市区町村</t>
    <rPh sb="0" eb="4">
      <t>シクチョウソン</t>
    </rPh>
    <phoneticPr fontId="22"/>
  </si>
  <si>
    <t>②</t>
    <phoneticPr fontId="23"/>
  </si>
  <si>
    <t>チューターシップ</t>
    <phoneticPr fontId="2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</si>
  <si>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2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</si>
  <si>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22"/>
  </si>
  <si>
    <t>　　　５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22"/>
  </si>
  <si>
    <t>　　　６　「新人助産師数」には、主として助産師免許取得後に初めて助産師として就労する助産師のうち、新人助産師研修に参加する者の数を記載すること。</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22"/>
  </si>
  <si>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22"/>
  </si>
  <si>
    <t>　　１１　「新人看護職員を支える体制」、「研修の公開・公募方法」は、別添２から最もよく当てはまるものを選択し、「その他」を選択した場合は備考欄に体制及び方法を簡潔に記載すること。</t>
    <rPh sb="6" eb="8">
      <t>シンジン</t>
    </rPh>
    <rPh sb="8" eb="10">
      <t>カンゴ</t>
    </rPh>
    <rPh sb="10" eb="12">
      <t>ショクイン</t>
    </rPh>
    <rPh sb="13" eb="14">
      <t>ササ</t>
    </rPh>
    <rPh sb="16" eb="18">
      <t>タイセイ</t>
    </rPh>
    <rPh sb="21" eb="23">
      <t>ケンシュウ</t>
    </rPh>
    <rPh sb="24" eb="26">
      <t>コウカイ</t>
    </rPh>
    <rPh sb="27" eb="29">
      <t>コウボ</t>
    </rPh>
    <rPh sb="29" eb="31">
      <t>ホウホウ</t>
    </rPh>
    <rPh sb="34" eb="36">
      <t>ベッテン</t>
    </rPh>
    <rPh sb="39" eb="40">
      <t>モット</t>
    </rPh>
    <rPh sb="43" eb="44">
      <t>ア</t>
    </rPh>
    <rPh sb="51" eb="53">
      <t>センタク</t>
    </rPh>
    <rPh sb="58" eb="59">
      <t>タ</t>
    </rPh>
    <rPh sb="61" eb="63">
      <t>センタク</t>
    </rPh>
    <rPh sb="65" eb="67">
      <t>バアイ</t>
    </rPh>
    <rPh sb="68" eb="71">
      <t>ビコウラン</t>
    </rPh>
    <rPh sb="72" eb="74">
      <t>タイセイ</t>
    </rPh>
    <rPh sb="74" eb="75">
      <t>オヨ</t>
    </rPh>
    <rPh sb="76" eb="78">
      <t>ホウホウ</t>
    </rPh>
    <rPh sb="79" eb="81">
      <t>カンケツ</t>
    </rPh>
    <rPh sb="82" eb="84">
      <t>キサイ</t>
    </rPh>
    <phoneticPr fontId="2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</si>
  <si>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</si>
  <si>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2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</si>
  <si>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23"/>
  </si>
  <si>
    <t>様式第１号</t>
    <rPh sb="0" eb="2">
      <t>ヨウシキ</t>
    </rPh>
    <rPh sb="2" eb="3">
      <t>ダイ</t>
    </rPh>
    <rPh sb="4" eb="5">
      <t>ゴウ</t>
    </rPh>
    <phoneticPr fontId="22"/>
  </si>
  <si>
    <t>別添１</t>
    <rPh sb="0" eb="2">
      <t>ベッテン</t>
    </rPh>
    <phoneticPr fontId="23"/>
  </si>
  <si>
    <t>施設区分一覧</t>
    <rPh sb="0" eb="2">
      <t>シセツ</t>
    </rPh>
    <rPh sb="2" eb="4">
      <t>クブン</t>
    </rPh>
    <rPh sb="4" eb="6">
      <t>イチラン</t>
    </rPh>
    <phoneticPr fontId="23"/>
  </si>
  <si>
    <t>番号</t>
    <rPh sb="0" eb="2">
      <t>バンゴウ</t>
    </rPh>
    <phoneticPr fontId="23"/>
  </si>
  <si>
    <t>区分</t>
    <rPh sb="0" eb="2">
      <t>クブン</t>
    </rPh>
    <phoneticPr fontId="23"/>
  </si>
  <si>
    <t>新人保健師数</t>
    <rPh sb="0" eb="2">
      <t>シンジン</t>
    </rPh>
    <rPh sb="2" eb="3">
      <t>タモツ</t>
    </rPh>
    <rPh sb="3" eb="4">
      <t>ケン</t>
    </rPh>
    <rPh sb="4" eb="5">
      <t>シ</t>
    </rPh>
    <rPh sb="5" eb="6">
      <t>スウ</t>
    </rPh>
    <phoneticPr fontId="22"/>
  </si>
  <si>
    <t>設置
主体
(番号)</t>
    <rPh sb="0" eb="2">
      <t>セッチ</t>
    </rPh>
    <rPh sb="3" eb="5">
      <t>シュタイ</t>
    </rPh>
    <rPh sb="7" eb="9">
      <t>バンゴウ</t>
    </rPh>
    <phoneticPr fontId="23"/>
  </si>
  <si>
    <t>施設
区分
(選択)</t>
    <rPh sb="0" eb="2">
      <t>シセツ</t>
    </rPh>
    <rPh sb="3" eb="5">
      <t>クブン</t>
    </rPh>
    <rPh sb="7" eb="9">
      <t>センタク</t>
    </rPh>
    <phoneticPr fontId="23"/>
  </si>
  <si>
    <t>新人保健師研修</t>
    <rPh sb="0" eb="2">
      <t>シンジン</t>
    </rPh>
    <rPh sb="2" eb="5">
      <t>ホケンシ</t>
    </rPh>
    <rPh sb="5" eb="7">
      <t>ケンシュウ</t>
    </rPh>
    <phoneticPr fontId="22"/>
  </si>
  <si>
    <t>新人
助産師研修</t>
    <rPh sb="0" eb="2">
      <t>シンジン</t>
    </rPh>
    <rPh sb="3" eb="6">
      <t>ジョサンシ</t>
    </rPh>
    <rPh sb="6" eb="8">
      <t>ケンシュウ</t>
    </rPh>
    <phoneticPr fontId="22"/>
  </si>
  <si>
    <r>
      <t>　　　８　「看護職員</t>
    </r>
    <r>
      <rPr>
        <sz val="9"/>
        <color indexed="8"/>
        <rFont val="ＭＳ 明朝"/>
        <family val="1"/>
        <charset val="128"/>
      </rPr>
      <t>（保健師、助産師）離職率」の算出にあたっては次式による。なお、各数値は当該年度の前年度の数値を使用すること。</t>
    </r>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23"/>
  </si>
  <si>
    <r>
      <t>　　　　　　　看護職</t>
    </r>
    <r>
      <rPr>
        <sz val="9"/>
        <color indexed="8"/>
        <rFont val="ＭＳ 明朝"/>
        <family val="1"/>
        <charset val="128"/>
      </rPr>
      <t>（保健師、助産師）員離職率＝看護職員（保健師、助産師）退職者数／平均看護職員（保健師、助産師）数×１００　（小数第２位を四捨五入）</t>
    </r>
    <rPh sb="7" eb="9">
      <t>カンゴ</t>
    </rPh>
    <rPh sb="11" eb="14">
      <t>ホケンシ</t>
    </rPh>
    <rPh sb="15" eb="18">
      <t>ジョサンシ</t>
    </rPh>
    <rPh sb="19" eb="20">
      <t>イン</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3"/>
  </si>
  <si>
    <r>
      <t>※看護職員</t>
    </r>
    <r>
      <rPr>
        <sz val="9"/>
        <color indexed="8"/>
        <rFont val="ＭＳ 明朝"/>
        <family val="1"/>
        <charset val="128"/>
      </rPr>
      <t>（保健師、助産師）退職者数＝その年度の４月１日から３月３１日までの間に退職した看護職員（保健師、助産師）の数</t>
    </r>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22"/>
  </si>
  <si>
    <r>
      <t>　平均看護職員</t>
    </r>
    <r>
      <rPr>
        <sz val="9"/>
        <color indexed="8"/>
        <rFont val="ＭＳ 明朝"/>
        <family val="1"/>
        <charset val="128"/>
      </rPr>
      <t>（保健師、助産師）数＝（年度当初の在籍看護職員（保健師、助産師）数＋年度末の在籍看護職員（保健師、助産師）数）／２</t>
    </r>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スウ</t>
    </rPh>
    <rPh sb="41" eb="44">
      <t>ネンドマツ</t>
    </rPh>
    <rPh sb="45" eb="47">
      <t>ザイセキ</t>
    </rPh>
    <rPh sb="47" eb="49">
      <t>カンゴ</t>
    </rPh>
    <rPh sb="49" eb="51">
      <t>ショクイン</t>
    </rPh>
    <rPh sb="52" eb="55">
      <t>ホケンシ</t>
    </rPh>
    <rPh sb="56" eb="59">
      <t>ジョサンシ</t>
    </rPh>
    <rPh sb="60" eb="61">
      <t>スウ</t>
    </rPh>
    <phoneticPr fontId="23"/>
  </si>
  <si>
    <r>
      <t>　　　９　「新人看護職員</t>
    </r>
    <r>
      <rPr>
        <sz val="9"/>
        <color indexed="8"/>
        <rFont val="ＭＳ 明朝"/>
        <family val="1"/>
        <charset val="128"/>
      </rPr>
      <t>（保健師、助産師）離職率」の算出にあたっては次式による。なお、各数値は当該年度の前年度の数値を使用すること。</t>
    </r>
    <rPh sb="6" eb="8">
      <t>シンジン</t>
    </rPh>
    <rPh sb="8" eb="10">
      <t>カンゴ</t>
    </rPh>
    <rPh sb="10" eb="12">
      <t>ショクイン</t>
    </rPh>
    <rPh sb="13" eb="16">
      <t>ホケンシ</t>
    </rPh>
    <rPh sb="17" eb="20">
      <t>ジョサンシ</t>
    </rPh>
    <rPh sb="21" eb="24">
      <t>リショクリツ</t>
    </rPh>
    <rPh sb="26" eb="28">
      <t>サンシュツ</t>
    </rPh>
    <rPh sb="34" eb="36">
      <t>ジシキ</t>
    </rPh>
    <rPh sb="43" eb="44">
      <t>カク</t>
    </rPh>
    <rPh sb="44" eb="46">
      <t>スウチ</t>
    </rPh>
    <rPh sb="59" eb="61">
      <t>シヨウ</t>
    </rPh>
    <phoneticPr fontId="23"/>
  </si>
  <si>
    <t>保健師離職率
(再掲)</t>
    <rPh sb="0" eb="3">
      <t>ホケンシ</t>
    </rPh>
    <rPh sb="3" eb="6">
      <t>リショクリツ</t>
    </rPh>
    <rPh sb="8" eb="10">
      <t>サイケイ</t>
    </rPh>
    <phoneticPr fontId="23"/>
  </si>
  <si>
    <t>助産師離職率
(再掲)</t>
    <rPh sb="0" eb="3">
      <t>ジョサンシ</t>
    </rPh>
    <rPh sb="3" eb="6">
      <t>リショクリツ</t>
    </rPh>
    <rPh sb="8" eb="10">
      <t>サイケイ</t>
    </rPh>
    <phoneticPr fontId="23"/>
  </si>
  <si>
    <t>新人
保健師
離職率</t>
    <rPh sb="0" eb="2">
      <t>シンジン</t>
    </rPh>
    <rPh sb="3" eb="6">
      <t>ホケンシ</t>
    </rPh>
    <rPh sb="7" eb="10">
      <t>リショクリツ</t>
    </rPh>
    <phoneticPr fontId="23"/>
  </si>
  <si>
    <t>新人
助産師
離職率</t>
    <rPh sb="0" eb="2">
      <t>シンジン</t>
    </rPh>
    <rPh sb="3" eb="6">
      <t>ジョサンシ</t>
    </rPh>
    <rPh sb="7" eb="10">
      <t>リショクリツ</t>
    </rPh>
    <phoneticPr fontId="23"/>
  </si>
  <si>
    <t>前年度事業への申請の有無</t>
    <rPh sb="0" eb="3">
      <t>ゼンネンド</t>
    </rPh>
    <rPh sb="3" eb="5">
      <t>ジギョウ</t>
    </rPh>
    <rPh sb="7" eb="9">
      <t>シンセイ</t>
    </rPh>
    <rPh sb="10" eb="12">
      <t>ウム</t>
    </rPh>
    <phoneticPr fontId="22"/>
  </si>
  <si>
    <r>
      <t>　　　　　　　新人看護職員</t>
    </r>
    <r>
      <rPr>
        <sz val="9"/>
        <color indexed="8"/>
        <rFont val="ＭＳ 明朝"/>
        <family val="1"/>
        <charset val="128"/>
      </rPr>
      <t>（保健師、助産師）離職率＝新人看護職員（保健師、助産師）退職者数／新人看護職員（保健師、助産師）採用者数×１００　（小数第２位を四捨五入）</t>
    </r>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3"/>
  </si>
  <si>
    <r>
      <t>※新人看護職員</t>
    </r>
    <r>
      <rPr>
        <sz val="9"/>
        <color indexed="8"/>
        <rFont val="ＭＳ 明朝"/>
        <family val="1"/>
        <charset val="128"/>
      </rPr>
      <t>（保健師、助産師）退職者数＝その年度の４月１日から３月３１日の間に退職した新人看護職員（保健師、助産師）の数</t>
    </r>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23"/>
  </si>
  <si>
    <r>
      <t>　新人看護職員</t>
    </r>
    <r>
      <rPr>
        <sz val="9"/>
        <color indexed="8"/>
        <rFont val="ＭＳ 明朝"/>
        <family val="1"/>
        <charset val="128"/>
      </rPr>
      <t>（保健師、助産師）採用者数＝その年度の４月１日から３月３１日の間に採用した新人看護職員（保健師、助産師）の数</t>
    </r>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23"/>
  </si>
  <si>
    <t>←水色のセルに入力してください</t>
    <rPh sb="1" eb="3">
      <t>ミズイロ</t>
    </rPh>
    <rPh sb="7" eb="9">
      <t>ニュウリョク</t>
    </rPh>
    <phoneticPr fontId="22"/>
  </si>
  <si>
    <t>　　　　　新人看護職員等の人数は当該年度の４月末日（見込）に在職している、新人看護職員、新人保健師及び新人助産師であって、それぞれの研修に参加する人数とする。</t>
    <rPh sb="26" eb="28">
      <t>ミコ</t>
    </rPh>
    <phoneticPr fontId="22"/>
  </si>
  <si>
    <t>対 象 経 費 の 内 容 に つ い て</t>
    <rPh sb="10" eb="11">
      <t>ナイ</t>
    </rPh>
    <rPh sb="12" eb="13">
      <t>カタチ</t>
    </rPh>
    <phoneticPr fontId="22"/>
  </si>
  <si>
    <t>区分</t>
  </si>
  <si>
    <t>内　　　　　　容</t>
    <rPh sb="0" eb="1">
      <t>ナイ</t>
    </rPh>
    <rPh sb="7" eb="8">
      <t>カタチ</t>
    </rPh>
    <phoneticPr fontId="22"/>
  </si>
  <si>
    <t>賃　　　　　　　金</t>
    <rPh sb="0" eb="1">
      <t>チン</t>
    </rPh>
    <rPh sb="8" eb="9">
      <t>キン</t>
    </rPh>
    <phoneticPr fontId="23"/>
  </si>
  <si>
    <t>（注１）
　新人看護職員研修事業の業務とは実施要綱に定める事業内容を遂行するために必要（プログラムの策定，新人研修の企画・立案なども含む）な全ての業務を含みます。
　なお、ガイドラインにおける教育担当者の育成や実地指導者の育成にかかる部分については実施要綱の業務内容に含まれていないため対象外となります。</t>
    <rPh sb="1" eb="2">
      <t>チュウ</t>
    </rPh>
    <rPh sb="6" eb="8">
      <t>シンジン</t>
    </rPh>
    <rPh sb="8" eb="10">
      <t>カンゴ</t>
    </rPh>
    <rPh sb="10" eb="12">
      <t>ショクイン</t>
    </rPh>
    <rPh sb="12" eb="14">
      <t>ケンシュウ</t>
    </rPh>
    <rPh sb="14" eb="16">
      <t>ジギョウ</t>
    </rPh>
    <rPh sb="17" eb="19">
      <t>ギョウム</t>
    </rPh>
    <rPh sb="21" eb="23">
      <t>ジッシ</t>
    </rPh>
    <rPh sb="23" eb="25">
      <t>ヨウコウ</t>
    </rPh>
    <rPh sb="26" eb="27">
      <t>サダ</t>
    </rPh>
    <rPh sb="29" eb="31">
      <t>ジギョウ</t>
    </rPh>
    <rPh sb="31" eb="33">
      <t>ナイヨウ</t>
    </rPh>
    <rPh sb="34" eb="36">
      <t>スイコウ</t>
    </rPh>
    <rPh sb="41" eb="43">
      <t>ヒツヨウ</t>
    </rPh>
    <rPh sb="70" eb="71">
      <t>スベ</t>
    </rPh>
    <rPh sb="73" eb="75">
      <t>ギョウム</t>
    </rPh>
    <rPh sb="76" eb="77">
      <t>フク</t>
    </rPh>
    <rPh sb="96" eb="98">
      <t>キョウイク</t>
    </rPh>
    <rPh sb="98" eb="101">
      <t>タントウシャ</t>
    </rPh>
    <rPh sb="102" eb="104">
      <t>イクセイ</t>
    </rPh>
    <rPh sb="105" eb="107">
      <t>ジッチ</t>
    </rPh>
    <rPh sb="107" eb="110">
      <t>シドウシャ</t>
    </rPh>
    <rPh sb="111" eb="113">
      <t>イクセイ</t>
    </rPh>
    <rPh sb="117" eb="119">
      <t>ブブン</t>
    </rPh>
    <rPh sb="124" eb="126">
      <t>ジッシ</t>
    </rPh>
    <rPh sb="126" eb="128">
      <t>ヨウコウ</t>
    </rPh>
    <rPh sb="129" eb="131">
      <t>ギョウム</t>
    </rPh>
    <rPh sb="131" eb="133">
      <t>ナイヨウ</t>
    </rPh>
    <rPh sb="134" eb="135">
      <t>フク</t>
    </rPh>
    <rPh sb="143" eb="146">
      <t>タイショウガイ</t>
    </rPh>
    <phoneticPr fontId="22"/>
  </si>
  <si>
    <t>謝金</t>
    <rPh sb="0" eb="1">
      <t>シャ</t>
    </rPh>
    <rPh sb="1" eb="2">
      <t>キン</t>
    </rPh>
    <phoneticPr fontId="23"/>
  </si>
  <si>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22"/>
  </si>
  <si>
    <t>旅　　　　　　　　　　　　費</t>
    <rPh sb="0" eb="1">
      <t>タビ</t>
    </rPh>
    <rPh sb="13" eb="14">
      <t>ヒ</t>
    </rPh>
    <phoneticPr fontId="23"/>
  </si>
  <si>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22"/>
  </si>
  <si>
    <t>需　　　　用　　　　費</t>
    <rPh sb="0" eb="1">
      <t>モトメ</t>
    </rPh>
    <rPh sb="5" eb="6">
      <t>ヨウ</t>
    </rPh>
    <rPh sb="10" eb="11">
      <t>ヒ</t>
    </rPh>
    <phoneticPr fontId="23"/>
  </si>
  <si>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22"/>
  </si>
  <si>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22"/>
  </si>
  <si>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</si>
  <si>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</si>
  <si>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役　　務　　費</t>
    <rPh sb="0" eb="1">
      <t>エキ</t>
    </rPh>
    <rPh sb="3" eb="4">
      <t>ツトム</t>
    </rPh>
    <rPh sb="6" eb="7">
      <t>ヒ</t>
    </rPh>
    <phoneticPr fontId="23"/>
  </si>
  <si>
    <t>通信運搬費</t>
    <rPh sb="0" eb="1">
      <t>ツウ</t>
    </rPh>
    <rPh sb="1" eb="2">
      <t>シン</t>
    </rPh>
    <rPh sb="2" eb="3">
      <t>ウン</t>
    </rPh>
    <rPh sb="3" eb="4">
      <t>ハン</t>
    </rPh>
    <rPh sb="4" eb="5">
      <t>ヒ</t>
    </rPh>
    <phoneticPr fontId="23"/>
  </si>
  <si>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22"/>
  </si>
  <si>
    <t>雑役務費</t>
    <rPh sb="0" eb="1">
      <t>ザツ</t>
    </rPh>
    <rPh sb="1" eb="2">
      <t>エキ</t>
    </rPh>
    <rPh sb="2" eb="3">
      <t>ツトム</t>
    </rPh>
    <rPh sb="3" eb="4">
      <t>ヒ</t>
    </rPh>
    <phoneticPr fontId="23"/>
  </si>
  <si>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22"/>
  </si>
  <si>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22"/>
  </si>
  <si>
    <t>備品購入費</t>
    <rPh sb="0" eb="1">
      <t>ソナエ</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</si>
  <si>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22"/>
  </si>
  <si>
    <t>（注２）
　自施設の新人研修にかかる教育担当者経費と医療機関受入研修事業にかかる教育担当者を切り分けることが難しい場合、全ての教育担当者経費を一括計上可能です。</t>
    <rPh sb="1" eb="2">
      <t>チュウ</t>
    </rPh>
    <rPh sb="6" eb="7">
      <t>ジ</t>
    </rPh>
    <rPh sb="7" eb="9">
      <t>シセツ</t>
    </rPh>
    <rPh sb="10" eb="12">
      <t>シンジン</t>
    </rPh>
    <rPh sb="12" eb="14">
      <t>ケンシュウ</t>
    </rPh>
    <rPh sb="18" eb="20">
      <t>キョウイク</t>
    </rPh>
    <rPh sb="20" eb="23">
      <t>タントウシャ</t>
    </rPh>
    <rPh sb="23" eb="25">
      <t>ケイヒ</t>
    </rPh>
    <rPh sb="26" eb="28">
      <t>イリョウ</t>
    </rPh>
    <rPh sb="28" eb="30">
      <t>キカン</t>
    </rPh>
    <rPh sb="30" eb="32">
      <t>ウケイレ</t>
    </rPh>
    <rPh sb="32" eb="34">
      <t>ケンシュウ</t>
    </rPh>
    <rPh sb="34" eb="36">
      <t>ジギョウ</t>
    </rPh>
    <rPh sb="40" eb="42">
      <t>キョウイク</t>
    </rPh>
    <rPh sb="42" eb="45">
      <t>タントウシャ</t>
    </rPh>
    <rPh sb="46" eb="47">
      <t>キ</t>
    </rPh>
    <rPh sb="48" eb="49">
      <t>ワ</t>
    </rPh>
    <rPh sb="54" eb="55">
      <t>ムズカ</t>
    </rPh>
    <rPh sb="57" eb="59">
      <t>バアイ</t>
    </rPh>
    <rPh sb="60" eb="61">
      <t>スベ</t>
    </rPh>
    <rPh sb="63" eb="65">
      <t>キョウイク</t>
    </rPh>
    <rPh sb="65" eb="68">
      <t>タントウシャ</t>
    </rPh>
    <rPh sb="68" eb="70">
      <t>ケイヒ</t>
    </rPh>
    <rPh sb="71" eb="73">
      <t>イッカツ</t>
    </rPh>
    <rPh sb="73" eb="75">
      <t>ケイジョウ</t>
    </rPh>
    <rPh sb="75" eb="77">
      <t>カノウ</t>
    </rPh>
    <phoneticPr fontId="22"/>
  </si>
  <si>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22"/>
  </si>
  <si>
    <t>本事業にかかるその他役務費</t>
    <rPh sb="0" eb="1">
      <t>ホン</t>
    </rPh>
    <rPh sb="1" eb="3">
      <t>ジギョウ</t>
    </rPh>
    <rPh sb="9" eb="10">
      <t>タ</t>
    </rPh>
    <rPh sb="10" eb="12">
      <t>エキム</t>
    </rPh>
    <rPh sb="12" eb="13">
      <t>ヒ</t>
    </rPh>
    <phoneticPr fontId="22"/>
  </si>
  <si>
    <t>備品購入費</t>
    <rPh sb="0" eb="1">
      <t>トモ</t>
    </rPh>
    <rPh sb="1" eb="2">
      <t>ヒン</t>
    </rPh>
    <rPh sb="2" eb="3">
      <t>コウ</t>
    </rPh>
    <rPh sb="3" eb="4">
      <t>イ</t>
    </rPh>
    <rPh sb="4" eb="5">
      <t>ヒ</t>
    </rPh>
    <phoneticPr fontId="23"/>
  </si>
  <si>
    <t>本事業で使用する器具機械その他備品等のうち、比較的長期の使用に耐えうる物品の購入にかかる経費（例えばシミュレータやモデル人形の購入費などが考えられます）</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22"/>
  </si>
  <si>
    <r>
      <t xml:space="preserve">一部外部研修に参加した新人看護職員の代替職員にかかる賃金
</t>
    </r>
    <r>
      <rPr>
        <sz val="10.5"/>
        <color indexed="8"/>
        <rFont val="HGPｺﾞｼｯｸE"/>
        <family val="3"/>
        <charset val="128"/>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ダイタイ</t>
    </rPh>
    <rPh sb="32" eb="34">
      <t>ショクイン</t>
    </rPh>
    <rPh sb="36" eb="37">
      <t>カナラ</t>
    </rPh>
    <rPh sb="40" eb="41">
      <t>アラ</t>
    </rPh>
    <rPh sb="43" eb="45">
      <t>コヨウ</t>
    </rPh>
    <rPh sb="47" eb="49">
      <t>ヒツヨウ</t>
    </rPh>
    <rPh sb="54" eb="56">
      <t>シンジン</t>
    </rPh>
    <rPh sb="56" eb="58">
      <t>カンゴ</t>
    </rPh>
    <rPh sb="58" eb="60">
      <t>ショクイン</t>
    </rPh>
    <rPh sb="61" eb="63">
      <t>ガイブ</t>
    </rPh>
    <rPh sb="63" eb="65">
      <t>ケンシュウ</t>
    </rPh>
    <rPh sb="65" eb="67">
      <t>サンカ</t>
    </rPh>
    <rPh sb="71" eb="73">
      <t>ダイタイ</t>
    </rPh>
    <rPh sb="73" eb="75">
      <t>ショクイン</t>
    </rPh>
    <rPh sb="76" eb="78">
      <t>チンギン</t>
    </rPh>
    <rPh sb="84" eb="86">
      <t>ビョウイン</t>
    </rPh>
    <rPh sb="86" eb="87">
      <t>トウ</t>
    </rPh>
    <rPh sb="91" eb="93">
      <t>カンサ</t>
    </rPh>
    <rPh sb="93" eb="94">
      <t>トウ</t>
    </rPh>
    <rPh sb="95" eb="97">
      <t>セツメイ</t>
    </rPh>
    <rPh sb="104" eb="106">
      <t>セイリ</t>
    </rPh>
    <rPh sb="110" eb="112">
      <t>ヒツヨウ</t>
    </rPh>
    <phoneticPr fontId="22"/>
  </si>
  <si>
    <r>
      <t xml:space="preserve">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＊謝金とは研修責任者の本事業の業務にかかる対価が謝金として支給される場合を想定しています
＊手当とは研修責任者の本事業の業務にかかる対価が時間外手当やその他特別手当などにより支給される場合を想定しています</t>
    </r>
    <rPh sb="0" eb="2">
      <t>ケンシュウ</t>
    </rPh>
    <rPh sb="2" eb="5">
      <t>セキニンシャ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40" eb="42">
      <t>センニン</t>
    </rPh>
    <rPh sb="45" eb="47">
      <t>バアイ</t>
    </rPh>
    <rPh sb="48" eb="49">
      <t>スベ</t>
    </rPh>
    <rPh sb="51" eb="54">
      <t>ジンケンヒ</t>
    </rPh>
    <rPh sb="55" eb="57">
      <t>ケイジョウ</t>
    </rPh>
    <rPh sb="57" eb="59">
      <t>カノウ</t>
    </rPh>
    <rPh sb="63" eb="65">
      <t>ケンニン</t>
    </rPh>
    <rPh sb="66" eb="68">
      <t>バアイ</t>
    </rPh>
    <rPh sb="69" eb="70">
      <t>ホン</t>
    </rPh>
    <rPh sb="70" eb="72">
      <t>ジギョウ</t>
    </rPh>
    <rPh sb="73" eb="75">
      <t>ジュウジ</t>
    </rPh>
    <rPh sb="77" eb="78">
      <t>ブン</t>
    </rPh>
    <rPh sb="79" eb="81">
      <t>ジュウジ</t>
    </rPh>
    <rPh sb="81" eb="83">
      <t>ワリアイ</t>
    </rPh>
    <rPh sb="84" eb="86">
      <t>ギョウム</t>
    </rPh>
    <rPh sb="86" eb="88">
      <t>ジカン</t>
    </rPh>
    <rPh sb="88" eb="89">
      <t>トウ</t>
    </rPh>
    <rPh sb="92" eb="94">
      <t>アンブン</t>
    </rPh>
    <rPh sb="99" eb="101">
      <t>ホウホウ</t>
    </rPh>
    <rPh sb="104" eb="106">
      <t>ケイジョウ</t>
    </rPh>
    <rPh sb="107" eb="109">
      <t>カノウ</t>
    </rPh>
    <rPh sb="115" eb="116">
      <t>タ</t>
    </rPh>
    <rPh sb="117" eb="119">
      <t>ギョウム</t>
    </rPh>
    <rPh sb="123" eb="126">
      <t>ジンケンヒ</t>
    </rPh>
    <rPh sb="128" eb="129">
      <t>ス</t>
    </rPh>
    <rPh sb="130" eb="131">
      <t>ワ</t>
    </rPh>
    <rPh sb="133" eb="135">
      <t>ビョウイン</t>
    </rPh>
    <rPh sb="135" eb="136">
      <t>トウ</t>
    </rPh>
    <rPh sb="140" eb="142">
      <t>カンサ</t>
    </rPh>
    <rPh sb="142" eb="143">
      <t>トウ</t>
    </rPh>
    <rPh sb="144" eb="146">
      <t>セツメイ</t>
    </rPh>
    <rPh sb="153" eb="155">
      <t>セイリ</t>
    </rPh>
    <rPh sb="159" eb="161">
      <t>ヒツヨウ</t>
    </rPh>
    <rPh sb="168" eb="170">
      <t>シャキン</t>
    </rPh>
    <rPh sb="172" eb="174">
      <t>ケンシュウ</t>
    </rPh>
    <rPh sb="174" eb="177">
      <t>セキニンシャ</t>
    </rPh>
    <rPh sb="178" eb="179">
      <t>ホン</t>
    </rPh>
    <rPh sb="179" eb="181">
      <t>ジギョウ</t>
    </rPh>
    <rPh sb="182" eb="184">
      <t>ギョウム</t>
    </rPh>
    <rPh sb="188" eb="190">
      <t>タイカ</t>
    </rPh>
    <rPh sb="191" eb="193">
      <t>シャキン</t>
    </rPh>
    <rPh sb="196" eb="198">
      <t>シキュウ</t>
    </rPh>
    <rPh sb="201" eb="203">
      <t>バアイ</t>
    </rPh>
    <rPh sb="204" eb="206">
      <t>ソウテイ</t>
    </rPh>
    <rPh sb="213" eb="215">
      <t>テアテ</t>
    </rPh>
    <rPh sb="217" eb="219">
      <t>ケンシュウ</t>
    </rPh>
    <rPh sb="219" eb="222">
      <t>セキニンシャ</t>
    </rPh>
    <rPh sb="223" eb="224">
      <t>ホン</t>
    </rPh>
    <rPh sb="224" eb="226">
      <t>ジギョウ</t>
    </rPh>
    <rPh sb="227" eb="229">
      <t>ギョウム</t>
    </rPh>
    <rPh sb="233" eb="235">
      <t>タイカ</t>
    </rPh>
    <rPh sb="236" eb="239">
      <t>ジカンガイ</t>
    </rPh>
    <rPh sb="239" eb="241">
      <t>テアテ</t>
    </rPh>
    <rPh sb="244" eb="245">
      <t>タ</t>
    </rPh>
    <rPh sb="245" eb="247">
      <t>トクベツ</t>
    </rPh>
    <rPh sb="247" eb="249">
      <t>テアテ</t>
    </rPh>
    <rPh sb="254" eb="256">
      <t>シキュウ</t>
    </rPh>
    <rPh sb="259" eb="261">
      <t>バアイ</t>
    </rPh>
    <rPh sb="262" eb="264">
      <t>ソウテイ</t>
    </rPh>
    <phoneticPr fontId="22"/>
  </si>
  <si>
    <r>
      <t xml:space="preserve">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t>
    </r>
    <r>
      <rPr>
        <sz val="10.5"/>
        <color indexed="8"/>
        <rFont val="HGPｺﾞｼｯｸE"/>
        <family val="3"/>
        <charset val="128"/>
      </rPr>
      <t>＊謝金とは教育担当者の本事業の業務にかかる対価が謝金として支給される場合を想定しています
＊手当とは教育担当者の本事業の業務にかかる対価が時間外手当やその他特別手当などにより支給される場合を想定しています</t>
    </r>
    <rPh sb="0" eb="2">
      <t>キョウイク</t>
    </rPh>
    <rPh sb="2" eb="5">
      <t>タントウシャ</t>
    </rPh>
    <rPh sb="6" eb="8">
      <t>シンジン</t>
    </rPh>
    <rPh sb="8" eb="10">
      <t>カンゴ</t>
    </rPh>
    <rPh sb="10" eb="12">
      <t>ショクイン</t>
    </rPh>
    <rPh sb="12" eb="14">
      <t>ケンシュウ</t>
    </rPh>
    <rPh sb="14" eb="16">
      <t>ジギョウ</t>
    </rPh>
    <rPh sb="17" eb="19">
      <t>ギョウム</t>
    </rPh>
    <rPh sb="20" eb="21">
      <t>チュウ</t>
    </rPh>
    <rPh sb="27" eb="29">
      <t>シャキン</t>
    </rPh>
    <rPh sb="30" eb="33">
      <t>ジンケンヒ</t>
    </rPh>
    <rPh sb="36" eb="38">
      <t>テアテ</t>
    </rPh>
    <rPh sb="39" eb="40">
      <t>チュウ</t>
    </rPh>
    <rPh sb="44" eb="46">
      <t>センニン</t>
    </rPh>
    <rPh sb="49" eb="51">
      <t>バアイ</t>
    </rPh>
    <rPh sb="52" eb="53">
      <t>スベ</t>
    </rPh>
    <rPh sb="55" eb="58">
      <t>ジンケンヒ</t>
    </rPh>
    <rPh sb="59" eb="61">
      <t>ケイジョウ</t>
    </rPh>
    <rPh sb="61" eb="63">
      <t>カノウ</t>
    </rPh>
    <rPh sb="67" eb="69">
      <t>ケンニン</t>
    </rPh>
    <rPh sb="70" eb="72">
      <t>バアイ</t>
    </rPh>
    <rPh sb="73" eb="74">
      <t>ホン</t>
    </rPh>
    <rPh sb="74" eb="76">
      <t>ジギョウ</t>
    </rPh>
    <rPh sb="77" eb="79">
      <t>ジュウジ</t>
    </rPh>
    <rPh sb="81" eb="82">
      <t>ブン</t>
    </rPh>
    <rPh sb="83" eb="85">
      <t>ジュウジ</t>
    </rPh>
    <rPh sb="85" eb="87">
      <t>ワリアイ</t>
    </rPh>
    <rPh sb="88" eb="90">
      <t>ギョウム</t>
    </rPh>
    <rPh sb="90" eb="92">
      <t>ジカン</t>
    </rPh>
    <rPh sb="92" eb="93">
      <t>トウ</t>
    </rPh>
    <rPh sb="96" eb="98">
      <t>アンブン</t>
    </rPh>
    <rPh sb="103" eb="105">
      <t>ホウホウ</t>
    </rPh>
    <rPh sb="108" eb="110">
      <t>ケイジョウ</t>
    </rPh>
    <rPh sb="111" eb="113">
      <t>カノウ</t>
    </rPh>
    <rPh sb="119" eb="120">
      <t>タ</t>
    </rPh>
    <rPh sb="121" eb="123">
      <t>ギョウム</t>
    </rPh>
    <rPh sb="127" eb="130">
      <t>ジンケンヒ</t>
    </rPh>
    <rPh sb="132" eb="133">
      <t>ス</t>
    </rPh>
    <rPh sb="134" eb="135">
      <t>ワ</t>
    </rPh>
    <rPh sb="137" eb="139">
      <t>ビョウイン</t>
    </rPh>
    <rPh sb="139" eb="140">
      <t>トウ</t>
    </rPh>
    <rPh sb="144" eb="146">
      <t>カンサ</t>
    </rPh>
    <rPh sb="146" eb="147">
      <t>トウ</t>
    </rPh>
    <rPh sb="148" eb="150">
      <t>セツメイ</t>
    </rPh>
    <rPh sb="157" eb="159">
      <t>セイリ</t>
    </rPh>
    <rPh sb="163" eb="165">
      <t>ヒツヨウ</t>
    </rPh>
    <rPh sb="172" eb="174">
      <t>シャキン</t>
    </rPh>
    <rPh sb="176" eb="178">
      <t>キョウイク</t>
    </rPh>
    <rPh sb="178" eb="181">
      <t>タントウシャ</t>
    </rPh>
    <rPh sb="182" eb="183">
      <t>ホン</t>
    </rPh>
    <rPh sb="183" eb="185">
      <t>ジギョウ</t>
    </rPh>
    <rPh sb="186" eb="188">
      <t>ギョウム</t>
    </rPh>
    <rPh sb="192" eb="194">
      <t>タイカ</t>
    </rPh>
    <rPh sb="195" eb="197">
      <t>シャキン</t>
    </rPh>
    <rPh sb="200" eb="202">
      <t>シキュウ</t>
    </rPh>
    <rPh sb="205" eb="207">
      <t>バアイ</t>
    </rPh>
    <rPh sb="208" eb="210">
      <t>ソウテイ</t>
    </rPh>
    <rPh sb="217" eb="219">
      <t>テアテ</t>
    </rPh>
    <rPh sb="221" eb="223">
      <t>キョウイク</t>
    </rPh>
    <rPh sb="223" eb="226">
      <t>タントウシャ</t>
    </rPh>
    <rPh sb="227" eb="228">
      <t>ホン</t>
    </rPh>
    <rPh sb="228" eb="230">
      <t>ジギョウ</t>
    </rPh>
    <rPh sb="231" eb="233">
      <t>ギョウム</t>
    </rPh>
    <rPh sb="237" eb="239">
      <t>タイカ</t>
    </rPh>
    <rPh sb="240" eb="243">
      <t>ジカンガイ</t>
    </rPh>
    <rPh sb="243" eb="245">
      <t>テアテ</t>
    </rPh>
    <rPh sb="248" eb="249">
      <t>タ</t>
    </rPh>
    <rPh sb="249" eb="251">
      <t>トクベツ</t>
    </rPh>
    <rPh sb="251" eb="253">
      <t>テアテ</t>
    </rPh>
    <rPh sb="258" eb="260">
      <t>シキュウ</t>
    </rPh>
    <rPh sb="263" eb="265">
      <t>バアイ</t>
    </rPh>
    <rPh sb="266" eb="268">
      <t>ソウテイ</t>
    </rPh>
    <phoneticPr fontId="22"/>
  </si>
  <si>
    <t>備　　　考</t>
    <rPh sb="0" eb="1">
      <t>ビン</t>
    </rPh>
    <rPh sb="4" eb="5">
      <t>コウ</t>
    </rPh>
    <phoneticPr fontId="22"/>
  </si>
  <si>
    <t>参考</t>
    <rPh sb="0" eb="2">
      <t>サンコウ</t>
    </rPh>
    <phoneticPr fontId="22"/>
  </si>
  <si>
    <t>報　　　　償　　　　　費</t>
    <rPh sb="0" eb="1">
      <t>ホウ</t>
    </rPh>
    <rPh sb="5" eb="6">
      <t>ショウ</t>
    </rPh>
    <rPh sb="11" eb="12">
      <t>ヒ</t>
    </rPh>
    <phoneticPr fontId="22"/>
  </si>
  <si>
    <t>様式第３号（第３条関係）
(300床未満）</t>
    <rPh sb="0" eb="2">
      <t>ヨウシキ</t>
    </rPh>
    <rPh sb="2" eb="3">
      <t>ダイ</t>
    </rPh>
    <rPh sb="4" eb="5">
      <t>ゴウ</t>
    </rPh>
    <rPh sb="6" eb="7">
      <t>ダイ</t>
    </rPh>
    <rPh sb="8" eb="9">
      <t>ジョウ</t>
    </rPh>
    <rPh sb="9" eb="11">
      <t>カンケイ</t>
    </rPh>
    <phoneticPr fontId="22"/>
  </si>
  <si>
    <t>総事業費</t>
  </si>
  <si>
    <t>対象経費
の支出
予定額</t>
    <phoneticPr fontId="23"/>
  </si>
  <si>
    <t>選定額</t>
  </si>
  <si>
    <t>県補助
基本額</t>
    <rPh sb="0" eb="1">
      <t>ケン</t>
    </rPh>
    <rPh sb="1" eb="3">
      <t>ホジョ</t>
    </rPh>
    <rPh sb="4" eb="6">
      <t>キホン</t>
    </rPh>
    <rPh sb="6" eb="7">
      <t>ガク</t>
    </rPh>
    <phoneticPr fontId="23"/>
  </si>
  <si>
    <t>受入
予定数</t>
    <rPh sb="0" eb="2">
      <t>ウケイレ</t>
    </rPh>
    <rPh sb="3" eb="5">
      <t>ヨテイ</t>
    </rPh>
    <rPh sb="5" eb="6">
      <t>スウ</t>
    </rPh>
    <phoneticPr fontId="23"/>
  </si>
  <si>
    <t xml:space="preserve">Ａ </t>
  </si>
  <si>
    <t xml:space="preserve">Ｄ </t>
  </si>
  <si>
    <t>Ｅ</t>
    <phoneticPr fontId="23"/>
  </si>
  <si>
    <t xml:space="preserve">Ｆ </t>
  </si>
  <si>
    <t>Ｇ</t>
    <phoneticPr fontId="23"/>
  </si>
  <si>
    <t>　　　６　Ｆ欄には、Ｄ欄の金額とＥ欄の金額とを比較して少ない方の額と、Ｃ欄を比較して少ない方の額を記入すること。</t>
    <rPh sb="36" eb="37">
      <t>ラン</t>
    </rPh>
    <rPh sb="38" eb="40">
      <t>ヒカク</t>
    </rPh>
    <rPh sb="42" eb="43">
      <t>スク</t>
    </rPh>
    <rPh sb="45" eb="46">
      <t>ホウ</t>
    </rPh>
    <rPh sb="47" eb="48">
      <t>ガク</t>
    </rPh>
    <phoneticPr fontId="23"/>
  </si>
  <si>
    <t>　　　７　Ｇ欄には、Ｆ欄の金額の２分の１の額を記入すること。（１，０００円未満の端数切り捨て）</t>
    <rPh sb="17" eb="18">
      <t>ブン</t>
    </rPh>
    <rPh sb="36" eb="37">
      <t>エン</t>
    </rPh>
    <rPh sb="37" eb="39">
      <t>ミマン</t>
    </rPh>
    <rPh sb="40" eb="42">
      <t>ハスウ</t>
    </rPh>
    <rPh sb="42" eb="43">
      <t>キ</t>
    </rPh>
    <rPh sb="44" eb="45">
      <t>ス</t>
    </rPh>
    <phoneticPr fontId="23"/>
  </si>
  <si>
    <t>　　１０　「過去の新人看護職員研修の実施状況」は、当該年度以前に新人看護職員研修ガイドライン（平成２６年度以降は新人看護職員研修ガイドライン改訂版）に沿った研修を実施していた場合に開始年度を記載すること。</t>
    <rPh sb="6" eb="8">
      <t>カコ</t>
    </rPh>
    <rPh sb="9" eb="11">
      <t>シンジン</t>
    </rPh>
    <rPh sb="11" eb="13">
      <t>カンゴ</t>
    </rPh>
    <rPh sb="13" eb="15">
      <t>ショクイン</t>
    </rPh>
    <rPh sb="15" eb="17">
      <t>ケンシュウ</t>
    </rPh>
    <rPh sb="18" eb="20">
      <t>ジッシ</t>
    </rPh>
    <rPh sb="20" eb="22">
      <t>ジョウキョウ</t>
    </rPh>
    <rPh sb="25" eb="27">
      <t>トウガイ</t>
    </rPh>
    <rPh sb="27" eb="28">
      <t>ネン</t>
    </rPh>
    <rPh sb="28" eb="29">
      <t>ド</t>
    </rPh>
    <rPh sb="29" eb="31">
      <t>イゼン</t>
    </rPh>
    <rPh sb="32" eb="34">
      <t>シンジン</t>
    </rPh>
    <rPh sb="34" eb="36">
      <t>カンゴ</t>
    </rPh>
    <rPh sb="36" eb="38">
      <t>ショクイン</t>
    </rPh>
    <rPh sb="38" eb="40">
      <t>ケンシュウ</t>
    </rPh>
    <rPh sb="47" eb="49">
      <t>ヘイセイ</t>
    </rPh>
    <rPh sb="51" eb="55">
      <t>ネンドイコウ</t>
    </rPh>
    <rPh sb="56" eb="64">
      <t>シンジンカンゴショクインケンシュウ</t>
    </rPh>
    <rPh sb="70" eb="73">
      <t>カイテイバン</t>
    </rPh>
    <rPh sb="75" eb="76">
      <t>ソ</t>
    </rPh>
    <rPh sb="78" eb="80">
      <t>ケンシュウ</t>
    </rPh>
    <rPh sb="81" eb="83">
      <t>ジッシ</t>
    </rPh>
    <rPh sb="87" eb="89">
      <t>バアイ</t>
    </rPh>
    <rPh sb="90" eb="92">
      <t>カイシ</t>
    </rPh>
    <rPh sb="92" eb="94">
      <t>ネンド</t>
    </rPh>
    <rPh sb="95" eb="97">
      <t>キサイ</t>
    </rPh>
    <phoneticPr fontId="22"/>
  </si>
  <si>
    <t>　　　　　　　①平成２４年度以前　　②平成２５年度　　③平成２６年度　　④平成２７年度　　⑤平成２８年度　　⑥平成２９年度　　⑦平成３０年度　⑧令和元年度</t>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rPh sb="55" eb="57">
      <t>ヘイセイ</t>
    </rPh>
    <rPh sb="59" eb="61">
      <t>ネンド</t>
    </rPh>
    <rPh sb="64" eb="66">
      <t>ヘイセイ</t>
    </rPh>
    <rPh sb="68" eb="70">
      <t>ネンド</t>
    </rPh>
    <rPh sb="72" eb="74">
      <t>レイワ</t>
    </rPh>
    <rPh sb="74" eb="77">
      <t>ガンネンド</t>
    </rPh>
    <phoneticPr fontId="22"/>
  </si>
  <si>
    <t>　なお、平成２１年度以前はガイドラインと同程度の研修を実施していた場合に記載すること。</t>
    <phoneticPr fontId="22"/>
  </si>
  <si>
    <t>　　　２　「看護職員数」、「新人看護職員数」、「新人保健師数」、「新人助産師数」及び「研修における組織体制」は当該年度の４月末現在（見込）で記載すること。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0" eb="61">
      <t>ヘイネン</t>
    </rPh>
    <rPh sb="61" eb="62">
      <t>ガツ</t>
    </rPh>
    <rPh sb="63" eb="65">
      <t>ゲンザイ</t>
    </rPh>
    <rPh sb="66" eb="68">
      <t>ミコ</t>
    </rPh>
    <rPh sb="70" eb="72">
      <t>キサイ</t>
    </rPh>
    <phoneticPr fontId="23"/>
  </si>
  <si>
    <t>（教育担当者経費）</t>
    <rPh sb="1" eb="2">
      <t>キョウ</t>
    </rPh>
    <rPh sb="2" eb="3">
      <t>イク</t>
    </rPh>
    <rPh sb="3" eb="4">
      <t>タダシ</t>
    </rPh>
    <rPh sb="4" eb="5">
      <t>トウ</t>
    </rPh>
    <rPh sb="5" eb="6">
      <t>モノ</t>
    </rPh>
    <rPh sb="6" eb="7">
      <t>キョウ</t>
    </rPh>
    <rPh sb="7" eb="8">
      <t>ヒ</t>
    </rPh>
    <phoneticPr fontId="23"/>
  </si>
  <si>
    <t>（研修経費）</t>
    <rPh sb="1" eb="2">
      <t>ケン</t>
    </rPh>
    <rPh sb="2" eb="3">
      <t>オサム</t>
    </rPh>
    <rPh sb="3" eb="4">
      <t>キョウ</t>
    </rPh>
    <rPh sb="4" eb="5">
      <t>ヒ</t>
    </rPh>
    <phoneticPr fontId="23"/>
  </si>
  <si>
    <t>病　院　等　名</t>
    <rPh sb="0" eb="1">
      <t>ヤマイ</t>
    </rPh>
    <rPh sb="2" eb="3">
      <t>イン</t>
    </rPh>
    <rPh sb="4" eb="5">
      <t>トウ</t>
    </rPh>
    <rPh sb="6" eb="7">
      <t>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</si>
</sst>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_);[Red]\(#,##0\)"/>
    <numFmt numFmtId="195" formatCode="0.0_ "/>
  </numFmts>
  <fonts count="5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6"/>
      <name val="ＭＳ 明朝"/>
      <family val="1"/>
      <charset val="128"/>
    </font>
    <font>
      <sz val="14"/>
      <name val="ＭＳ Ｐ明朝"/>
      <family val="1"/>
      <charset val="128"/>
    </font>
    <font>
      <u/>
      <sz val="14"/>
      <name val="ＭＳ 明朝"/>
      <family val="1"/>
      <charset val="128"/>
    </font>
    <font>
      <sz val="16"/>
      <name val="ＭＳ 明朝"/>
      <family val="1"/>
      <charset val="128"/>
    </font>
    <font>
      <sz val="16"/>
      <name val="ＭＳ Ｐゴシック"/>
      <family val="3"/>
      <charset val="128"/>
    </font>
    <font>
      <sz val="18"/>
      <name val="ＭＳ 明朝"/>
      <family val="1"/>
      <charset val="128"/>
    </font>
    <font>
      <sz val="12"/>
      <name val="ＭＳ Ｐゴシック"/>
      <family val="3"/>
      <charset val="128"/>
    </font>
    <font>
      <sz val="9"/>
      <color indexed="8"/>
      <name val="ＭＳ 明朝"/>
      <family val="1"/>
      <charset val="128"/>
    </font>
    <font>
      <sz val="14"/>
      <name val="ＭＳ ゴシック"/>
      <family val="3"/>
      <charset val="128"/>
    </font>
    <font>
      <b/>
      <sz val="9"/>
      <color indexed="81"/>
      <name val="ＭＳ Ｐゴシック"/>
      <family val="3"/>
      <charset val="128"/>
    </font>
    <font>
      <sz val="11"/>
      <name val="HGPｺﾞｼｯｸE"/>
      <family val="3"/>
      <charset val="128"/>
    </font>
    <font>
      <sz val="14"/>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10.5"/>
      <color indexed="8"/>
      <name val="HGPｺﾞｼｯｸE"/>
      <family val="3"/>
      <charset val="128"/>
    </font>
    <font>
      <sz val="10.5"/>
      <name val="HGPｺﾞｼｯｸE"/>
      <family val="3"/>
      <charset val="128"/>
    </font>
    <font>
      <b/>
      <sz val="11"/>
      <color indexed="81"/>
      <name val="MS P ゴシック"/>
      <family val="3"/>
      <charset val="128"/>
    </font>
    <font>
      <b/>
      <sz val="9"/>
      <color indexed="81"/>
      <name val="MS P ゴシック"/>
      <family val="3"/>
      <charset val="128"/>
    </font>
    <font>
      <b/>
      <sz val="16"/>
      <name val="ＭＳ 明朝"/>
      <family val="1"/>
      <charset val="128"/>
    </font>
    <font>
      <sz val="9"/>
      <color theme="1"/>
      <name val="ＭＳ 明朝"/>
      <family val="1"/>
      <charset val="128"/>
    </font>
    <font>
      <sz val="11"/>
      <color theme="1"/>
      <name val="ＭＳ 明朝"/>
      <family val="1"/>
      <charset val="128"/>
    </font>
    <font>
      <sz val="16"/>
      <color theme="1"/>
      <name val="ＭＳ 明朝"/>
      <family val="1"/>
      <charset val="128"/>
    </font>
    <font>
      <sz val="10"/>
      <color theme="1"/>
      <name val="HGPｺﾞｼｯｸE"/>
      <family val="3"/>
      <charset val="128"/>
    </font>
    <font>
      <sz val="10.5"/>
      <color theme="1"/>
      <name val="HGPｺﾞｼｯｸE"/>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0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hair">
        <color indexed="64"/>
      </left>
      <right style="hair">
        <color indexed="64"/>
      </right>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top style="thick">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thin">
        <color indexed="64"/>
      </left>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9" fillId="0" borderId="0"/>
    <xf numFmtId="1" fontId="20" fillId="0" borderId="0"/>
    <xf numFmtId="0" fontId="21" fillId="4" borderId="0" applyNumberFormat="0" applyBorder="0" applyAlignment="0" applyProtection="0">
      <alignment vertical="center"/>
    </xf>
  </cellStyleXfs>
  <cellXfs count="420">
    <xf numFmtId="0" fontId="0" fillId="0" borderId="0" xfId="0"/>
    <xf numFmtId="0" fontId="19" fillId="0" borderId="0" xfId="44" applyAlignment="1">
      <alignment vertical="center"/>
    </xf>
    <xf numFmtId="0" fontId="25" fillId="0" borderId="0" xfId="44" applyFont="1" applyAlignment="1">
      <alignment vertical="center"/>
    </xf>
    <xf numFmtId="0" fontId="19" fillId="0" borderId="0" xfId="44" applyFill="1" applyAlignment="1">
      <alignment vertical="center"/>
    </xf>
    <xf numFmtId="0" fontId="19" fillId="0" borderId="0" xfId="43" applyFont="1" applyBorder="1" applyAlignment="1">
      <alignment vertical="center"/>
    </xf>
    <xf numFmtId="0" fontId="19" fillId="0" borderId="0" xfId="43" applyFont="1" applyAlignment="1">
      <alignment vertical="center"/>
    </xf>
    <xf numFmtId="0" fontId="25" fillId="0" borderId="10" xfId="0" applyFont="1" applyFill="1" applyBorder="1" applyAlignment="1" applyProtection="1">
      <alignment horizontal="center" vertical="center" wrapText="1"/>
      <protection locked="0"/>
    </xf>
    <xf numFmtId="0" fontId="25" fillId="0" borderId="10" xfId="0" applyFont="1" applyFill="1" applyBorder="1" applyAlignment="1" applyProtection="1">
      <alignment vertical="center" wrapText="1"/>
      <protection locked="0"/>
    </xf>
    <xf numFmtId="0" fontId="11" fillId="0" borderId="0" xfId="43" applyAlignment="1">
      <alignment vertical="center"/>
    </xf>
    <xf numFmtId="0" fontId="19" fillId="0" borderId="11" xfId="43" applyFont="1" applyBorder="1" applyAlignment="1">
      <alignment horizontal="center" vertical="center"/>
    </xf>
    <xf numFmtId="0" fontId="19" fillId="0" borderId="12" xfId="43" applyFont="1" applyBorder="1" applyAlignment="1">
      <alignment vertical="center"/>
    </xf>
    <xf numFmtId="0" fontId="19" fillId="0" borderId="13" xfId="43" applyFont="1" applyBorder="1" applyAlignment="1">
      <alignment vertical="center"/>
    </xf>
    <xf numFmtId="0" fontId="19" fillId="0" borderId="14" xfId="43" applyFont="1" applyBorder="1" applyAlignment="1">
      <alignment vertical="center"/>
    </xf>
    <xf numFmtId="0" fontId="19" fillId="0" borderId="15" xfId="43" applyFont="1" applyBorder="1" applyAlignment="1">
      <alignment vertical="center"/>
    </xf>
    <xf numFmtId="0" fontId="19" fillId="0" borderId="11" xfId="43" applyFont="1" applyBorder="1" applyAlignment="1">
      <alignment vertical="center"/>
    </xf>
    <xf numFmtId="0" fontId="19" fillId="0" borderId="16" xfId="43" applyFont="1" applyBorder="1" applyAlignment="1">
      <alignment horizontal="distributed" vertical="center" indent="1"/>
    </xf>
    <xf numFmtId="0" fontId="19" fillId="0" borderId="17" xfId="43" applyFont="1" applyBorder="1" applyAlignment="1">
      <alignment horizontal="distributed" vertical="center" indent="1"/>
    </xf>
    <xf numFmtId="0" fontId="19" fillId="0" borderId="18" xfId="43" applyFont="1" applyBorder="1" applyAlignment="1">
      <alignment vertical="center"/>
    </xf>
    <xf numFmtId="0" fontId="19" fillId="0" borderId="19" xfId="43" applyFont="1" applyBorder="1" applyAlignment="1">
      <alignment horizontal="distributed" vertical="center" indent="1"/>
    </xf>
    <xf numFmtId="0" fontId="19" fillId="0" borderId="20" xfId="43" applyFont="1" applyBorder="1" applyAlignment="1">
      <alignment horizontal="distributed" vertical="center" indent="1"/>
    </xf>
    <xf numFmtId="0" fontId="19" fillId="0" borderId="13" xfId="43" applyFont="1" applyFill="1" applyBorder="1" applyAlignment="1">
      <alignment vertical="center"/>
    </xf>
    <xf numFmtId="0" fontId="19" fillId="0" borderId="21" xfId="43" applyFont="1" applyFill="1" applyBorder="1" applyAlignment="1">
      <alignment horizontal="distributed" vertical="center" indent="1"/>
    </xf>
    <xf numFmtId="0" fontId="19" fillId="0" borderId="22" xfId="43" applyFont="1" applyFill="1" applyBorder="1" applyAlignment="1">
      <alignment horizontal="distributed" vertical="center" indent="1"/>
    </xf>
    <xf numFmtId="0" fontId="11" fillId="0" borderId="0" xfId="43" applyFill="1" applyAlignment="1">
      <alignment vertical="center"/>
    </xf>
    <xf numFmtId="0" fontId="19" fillId="0" borderId="23" xfId="43" applyFont="1" applyBorder="1" applyAlignment="1">
      <alignment vertical="center"/>
    </xf>
    <xf numFmtId="0" fontId="19" fillId="0" borderId="24" xfId="43" applyFont="1" applyFill="1" applyBorder="1" applyAlignment="1">
      <alignment horizontal="distributed" vertical="center" indent="1"/>
    </xf>
    <xf numFmtId="0" fontId="19" fillId="0" borderId="25" xfId="43" applyFont="1" applyBorder="1" applyAlignment="1">
      <alignment horizontal="distributed" vertical="center" indent="1"/>
    </xf>
    <xf numFmtId="0" fontId="19" fillId="0" borderId="26" xfId="43" applyFont="1" applyFill="1" applyBorder="1" applyAlignment="1">
      <alignment horizontal="distributed" vertical="center" indent="1"/>
    </xf>
    <xf numFmtId="0" fontId="19" fillId="0" borderId="21" xfId="43" applyFont="1" applyBorder="1" applyAlignment="1">
      <alignment horizontal="distributed" vertical="center" indent="1"/>
    </xf>
    <xf numFmtId="0" fontId="19" fillId="0" borderId="22" xfId="43" applyFont="1" applyBorder="1" applyAlignment="1">
      <alignment horizontal="distributed" vertical="center" indent="1"/>
    </xf>
    <xf numFmtId="0" fontId="19" fillId="0" borderId="24" xfId="43" applyFont="1" applyBorder="1" applyAlignment="1">
      <alignment horizontal="distributed" vertical="center" indent="1"/>
    </xf>
    <xf numFmtId="0" fontId="19" fillId="0" borderId="27" xfId="43" applyFont="1" applyBorder="1" applyAlignment="1">
      <alignment horizontal="distributed" vertical="center" indent="1"/>
    </xf>
    <xf numFmtId="0" fontId="19" fillId="0" borderId="26" xfId="43" applyFont="1" applyBorder="1" applyAlignment="1">
      <alignment horizontal="distributed" vertical="center" indent="1"/>
    </xf>
    <xf numFmtId="0" fontId="19" fillId="0" borderId="28" xfId="43" applyFont="1" applyBorder="1" applyAlignment="1">
      <alignment horizontal="distributed" vertical="center" indent="1"/>
    </xf>
    <xf numFmtId="0" fontId="19" fillId="0" borderId="29" xfId="43" applyFont="1" applyBorder="1" applyAlignment="1">
      <alignment horizontal="distributed" vertical="center" indent="1"/>
    </xf>
    <xf numFmtId="0" fontId="19" fillId="0" borderId="30" xfId="43" applyFont="1" applyBorder="1" applyAlignment="1">
      <alignment vertical="center"/>
    </xf>
    <xf numFmtId="0" fontId="19" fillId="0" borderId="31" xfId="43" applyFont="1" applyBorder="1" applyAlignment="1">
      <alignment horizontal="distributed" vertical="center" indent="1"/>
    </xf>
    <xf numFmtId="0" fontId="19" fillId="0" borderId="32" xfId="43" applyFont="1" applyBorder="1" applyAlignment="1">
      <alignment horizontal="distributed" vertical="center" indent="1"/>
    </xf>
    <xf numFmtId="0" fontId="19" fillId="0" borderId="33" xfId="43" applyFont="1" applyBorder="1" applyAlignment="1">
      <alignment vertical="center"/>
    </xf>
    <xf numFmtId="0" fontId="19" fillId="0" borderId="34" xfId="43" applyFont="1" applyBorder="1" applyAlignment="1">
      <alignment vertical="center"/>
    </xf>
    <xf numFmtId="0" fontId="19" fillId="0" borderId="0" xfId="43" applyFont="1" applyBorder="1" applyAlignment="1">
      <alignment horizontal="distributed" vertical="center" indent="1"/>
    </xf>
    <xf numFmtId="0" fontId="20" fillId="0" borderId="0" xfId="43" applyFont="1" applyFill="1" applyBorder="1" applyAlignment="1">
      <alignment horizontal="distributed" vertical="center" indent="4"/>
    </xf>
    <xf numFmtId="0" fontId="19" fillId="0" borderId="11" xfId="43" applyFont="1" applyFill="1" applyBorder="1" applyAlignment="1">
      <alignment horizontal="center" vertical="center"/>
    </xf>
    <xf numFmtId="0" fontId="19" fillId="0" borderId="35" xfId="43" applyFont="1" applyBorder="1" applyAlignment="1">
      <alignment vertical="center"/>
    </xf>
    <xf numFmtId="0" fontId="11" fillId="0" borderId="0" xfId="43" applyBorder="1" applyAlignment="1">
      <alignment vertical="center"/>
    </xf>
    <xf numFmtId="0" fontId="11" fillId="0" borderId="0" xfId="43" applyBorder="1" applyAlignment="1">
      <alignment horizontal="distributed" vertical="center" indent="1"/>
    </xf>
    <xf numFmtId="0" fontId="25" fillId="0" borderId="0" xfId="0" applyFont="1" applyFill="1" applyBorder="1" applyAlignment="1" applyProtection="1">
      <alignment horizontal="center" vertical="center" wrapText="1"/>
      <protection locked="0"/>
    </xf>
    <xf numFmtId="0" fontId="25" fillId="0" borderId="0" xfId="0" applyFont="1" applyFill="1" applyBorder="1" applyAlignment="1" applyProtection="1">
      <alignment vertical="center" wrapText="1"/>
      <protection locked="0"/>
    </xf>
    <xf numFmtId="0" fontId="11" fillId="0" borderId="0" xfId="43" applyFont="1" applyFill="1" applyAlignment="1">
      <alignment vertical="center"/>
    </xf>
    <xf numFmtId="0" fontId="11" fillId="0" borderId="0" xfId="43" applyFont="1" applyAlignment="1">
      <alignment vertical="center"/>
    </xf>
    <xf numFmtId="38" fontId="29" fillId="24" borderId="10" xfId="33" applyFont="1" applyFill="1" applyBorder="1" applyAlignment="1" applyProtection="1">
      <alignment vertical="center"/>
      <protection locked="0"/>
    </xf>
    <xf numFmtId="38" fontId="24" fillId="24" borderId="36" xfId="33" applyFont="1" applyFill="1" applyBorder="1" applyAlignment="1" applyProtection="1">
      <alignment horizontal="left"/>
      <protection locked="0"/>
    </xf>
    <xf numFmtId="0" fontId="36" fillId="0" borderId="0" xfId="43" applyFont="1"/>
    <xf numFmtId="0" fontId="37" fillId="0" borderId="0" xfId="43" applyFont="1"/>
    <xf numFmtId="0" fontId="36" fillId="0" borderId="0" xfId="43" applyFont="1" applyAlignment="1">
      <alignment horizontal="right"/>
    </xf>
    <xf numFmtId="0" fontId="38" fillId="0" borderId="0" xfId="43" applyFont="1"/>
    <xf numFmtId="0" fontId="39" fillId="0" borderId="0" xfId="43" applyFont="1" applyAlignment="1">
      <alignment vertical="center"/>
    </xf>
    <xf numFmtId="0" fontId="38" fillId="0" borderId="37" xfId="43" applyFont="1" applyBorder="1"/>
    <xf numFmtId="0" fontId="38" fillId="0" borderId="38" xfId="43" applyFont="1" applyBorder="1"/>
    <xf numFmtId="0" fontId="38" fillId="0" borderId="39" xfId="43" applyFont="1" applyBorder="1"/>
    <xf numFmtId="0" fontId="38" fillId="0" borderId="40" xfId="43" applyFont="1" applyBorder="1" applyAlignment="1">
      <alignment horizontal="center" vertical="center"/>
    </xf>
    <xf numFmtId="0" fontId="42" fillId="0" borderId="37" xfId="43" applyFont="1" applyBorder="1" applyAlignment="1">
      <alignment vertical="center"/>
    </xf>
    <xf numFmtId="0" fontId="42" fillId="0" borderId="41" xfId="43" applyFont="1" applyBorder="1" applyAlignment="1">
      <alignment vertical="center"/>
    </xf>
    <xf numFmtId="0" fontId="42" fillId="0" borderId="40" xfId="43" applyFont="1" applyBorder="1" applyAlignment="1">
      <alignment vertical="center"/>
    </xf>
    <xf numFmtId="0" fontId="42" fillId="0" borderId="39" xfId="43" applyFont="1" applyBorder="1" applyAlignment="1">
      <alignment vertical="center"/>
    </xf>
    <xf numFmtId="0" fontId="42" fillId="0" borderId="42" xfId="43" applyFont="1" applyBorder="1" applyAlignment="1">
      <alignment vertical="center"/>
    </xf>
    <xf numFmtId="0" fontId="42" fillId="0" borderId="43" xfId="43" applyFont="1" applyBorder="1" applyAlignment="1">
      <alignment vertical="center"/>
    </xf>
    <xf numFmtId="0" fontId="42" fillId="0" borderId="38" xfId="43" applyFont="1" applyBorder="1" applyAlignment="1">
      <alignment vertical="center"/>
    </xf>
    <xf numFmtId="0" fontId="42" fillId="0" borderId="40" xfId="43" applyFont="1" applyBorder="1"/>
    <xf numFmtId="0" fontId="42" fillId="0" borderId="39" xfId="43" applyFont="1" applyBorder="1"/>
    <xf numFmtId="0" fontId="38" fillId="25" borderId="40" xfId="43" applyFont="1" applyFill="1" applyBorder="1" applyAlignment="1">
      <alignment horizontal="center" vertical="center"/>
    </xf>
    <xf numFmtId="38" fontId="29" fillId="24" borderId="10" xfId="33" applyFont="1" applyFill="1" applyBorder="1" applyProtection="1">
      <protection locked="0"/>
    </xf>
    <xf numFmtId="38" fontId="29" fillId="24" borderId="40" xfId="33" applyFont="1" applyFill="1" applyBorder="1" applyAlignment="1" applyProtection="1">
      <alignment vertical="center"/>
      <protection locked="0"/>
    </xf>
    <xf numFmtId="38" fontId="24" fillId="24" borderId="44" xfId="33" applyFont="1" applyFill="1" applyBorder="1" applyAlignment="1" applyProtection="1">
      <alignment horizontal="left"/>
      <protection locked="0"/>
    </xf>
    <xf numFmtId="0" fontId="19" fillId="0" borderId="45" xfId="43" applyFont="1" applyBorder="1" applyAlignment="1">
      <alignment vertical="center" wrapText="1"/>
    </xf>
    <xf numFmtId="0" fontId="19" fillId="0" borderId="46" xfId="43" applyFont="1" applyBorder="1" applyAlignment="1">
      <alignment horizontal="distributed" vertical="center" indent="2"/>
    </xf>
    <xf numFmtId="0" fontId="19" fillId="0" borderId="47" xfId="43" applyFont="1" applyBorder="1" applyAlignment="1">
      <alignment horizontal="distributed" vertical="center" indent="2"/>
    </xf>
    <xf numFmtId="0" fontId="19" fillId="0" borderId="48" xfId="43" applyFont="1" applyBorder="1" applyAlignment="1">
      <alignment horizontal="distributed" vertical="center" indent="2"/>
    </xf>
    <xf numFmtId="0" fontId="19" fillId="0" borderId="45" xfId="43" applyFont="1" applyFill="1" applyBorder="1" applyAlignment="1">
      <alignment vertical="center" wrapText="1"/>
    </xf>
    <xf numFmtId="0" fontId="19" fillId="0" borderId="46" xfId="43" applyFont="1" applyBorder="1" applyAlignment="1">
      <alignment horizontal="distributed" vertical="center" indent="4"/>
    </xf>
    <xf numFmtId="0" fontId="19" fillId="0" borderId="47" xfId="43" applyFont="1" applyBorder="1" applyAlignment="1">
      <alignment horizontal="distributed" vertical="center" indent="4"/>
    </xf>
    <xf numFmtId="0" fontId="19" fillId="0" borderId="48" xfId="43" applyFont="1" applyBorder="1" applyAlignment="1">
      <alignment horizontal="distributed" vertical="center" indent="4"/>
    </xf>
    <xf numFmtId="180" fontId="29" fillId="24" borderId="49" xfId="43" applyNumberFormat="1" applyFont="1" applyFill="1" applyBorder="1" applyAlignment="1" applyProtection="1">
      <alignment horizontal="right" vertical="center"/>
      <protection locked="0"/>
    </xf>
    <xf numFmtId="0" fontId="19" fillId="0" borderId="18" xfId="43" applyFont="1" applyBorder="1" applyAlignment="1">
      <alignment horizontal="right" vertical="center"/>
    </xf>
    <xf numFmtId="0" fontId="19" fillId="0" borderId="13" xfId="43" applyFont="1" applyBorder="1" applyAlignment="1">
      <alignment horizontal="right" vertical="center"/>
    </xf>
    <xf numFmtId="0" fontId="19" fillId="0" borderId="23" xfId="43" applyFont="1" applyBorder="1" applyAlignment="1">
      <alignment horizontal="right" vertical="center"/>
    </xf>
    <xf numFmtId="38" fontId="24" fillId="26" borderId="36" xfId="33" applyFont="1" applyFill="1" applyBorder="1" applyAlignment="1" applyProtection="1">
      <alignment horizontal="left"/>
      <protection locked="0"/>
    </xf>
    <xf numFmtId="0" fontId="19" fillId="0" borderId="0" xfId="44" applyFont="1" applyAlignment="1" applyProtection="1">
      <alignment vertical="center"/>
      <protection locked="0"/>
    </xf>
    <xf numFmtId="0" fontId="19" fillId="0" borderId="0" xfId="44" applyFont="1" applyFill="1" applyAlignment="1" applyProtection="1">
      <alignment vertical="center"/>
      <protection locked="0"/>
    </xf>
    <xf numFmtId="0" fontId="19" fillId="0" borderId="0" xfId="44" applyFont="1" applyAlignment="1" applyProtection="1">
      <alignment horizontal="left" vertical="center"/>
      <protection locked="0"/>
    </xf>
    <xf numFmtId="0" fontId="19" fillId="0" borderId="0" xfId="44" applyFont="1" applyAlignment="1" applyProtection="1">
      <alignment horizontal="right" vertical="center"/>
      <protection locked="0"/>
    </xf>
    <xf numFmtId="0" fontId="25" fillId="0" borderId="38" xfId="44" applyFont="1" applyBorder="1" applyAlignment="1" applyProtection="1">
      <alignment horizontal="distributed" vertical="center" wrapText="1"/>
      <protection locked="0"/>
    </xf>
    <xf numFmtId="0" fontId="25" fillId="0" borderId="10" xfId="44" applyFont="1" applyBorder="1" applyAlignment="1" applyProtection="1">
      <alignment horizontal="center" vertical="center" wrapText="1"/>
      <protection locked="0"/>
    </xf>
    <xf numFmtId="0" fontId="19" fillId="0" borderId="50" xfId="44" applyFont="1" applyBorder="1" applyAlignment="1" applyProtection="1">
      <alignment horizontal="distributed" vertical="center"/>
      <protection locked="0"/>
    </xf>
    <xf numFmtId="0" fontId="19" fillId="0" borderId="40" xfId="44" applyFont="1" applyBorder="1" applyAlignment="1" applyProtection="1">
      <alignment horizontal="distributed" vertical="center"/>
      <protection locked="0"/>
    </xf>
    <xf numFmtId="0" fontId="26" fillId="0" borderId="40" xfId="44" applyFont="1" applyBorder="1" applyAlignment="1" applyProtection="1">
      <alignment horizontal="right" vertical="top"/>
      <protection locked="0"/>
    </xf>
    <xf numFmtId="0" fontId="26" fillId="0" borderId="40" xfId="44" applyFont="1" applyFill="1" applyBorder="1" applyAlignment="1" applyProtection="1">
      <alignment horizontal="right" vertical="top"/>
      <protection locked="0"/>
    </xf>
    <xf numFmtId="0" fontId="26" fillId="0" borderId="42" xfId="44" applyFont="1" applyFill="1" applyBorder="1" applyAlignment="1" applyProtection="1">
      <alignment horizontal="right" vertical="top"/>
      <protection locked="0"/>
    </xf>
    <xf numFmtId="0" fontId="26" fillId="0" borderId="51" xfId="44" applyFont="1" applyFill="1" applyBorder="1" applyAlignment="1" applyProtection="1">
      <alignment horizontal="right" vertical="top"/>
      <protection locked="0"/>
    </xf>
    <xf numFmtId="0" fontId="26" fillId="0" borderId="52" xfId="44" applyFont="1" applyFill="1" applyBorder="1" applyAlignment="1" applyProtection="1">
      <alignment horizontal="right" vertical="top"/>
      <protection locked="0"/>
    </xf>
    <xf numFmtId="0" fontId="26" fillId="0" borderId="43" xfId="44" applyFont="1" applyFill="1" applyBorder="1" applyAlignment="1" applyProtection="1">
      <alignment horizontal="right" vertical="top"/>
      <protection locked="0"/>
    </xf>
    <xf numFmtId="0" fontId="26" fillId="0" borderId="43" xfId="44" applyFont="1" applyBorder="1" applyAlignment="1" applyProtection="1">
      <alignment horizontal="right" vertical="top"/>
      <protection locked="0"/>
    </xf>
    <xf numFmtId="0" fontId="26" fillId="0" borderId="39" xfId="44" applyFont="1" applyBorder="1" applyAlignment="1" applyProtection="1">
      <alignment horizontal="right" vertical="top"/>
      <protection locked="0"/>
    </xf>
    <xf numFmtId="0" fontId="26" fillId="0" borderId="41" xfId="44" applyFont="1" applyBorder="1" applyAlignment="1" applyProtection="1">
      <alignment horizontal="right" vertical="top"/>
      <protection locked="0"/>
    </xf>
    <xf numFmtId="0" fontId="19" fillId="0" borderId="53" xfId="44" applyFont="1" applyBorder="1" applyAlignment="1" applyProtection="1">
      <alignment horizontal="center" vertical="center"/>
      <protection locked="0"/>
    </xf>
    <xf numFmtId="0" fontId="19" fillId="0" borderId="10" xfId="44" applyFont="1" applyBorder="1" applyAlignment="1" applyProtection="1">
      <alignment vertical="center"/>
      <protection locked="0"/>
    </xf>
    <xf numFmtId="0" fontId="19" fillId="0" borderId="10" xfId="44" applyFont="1" applyBorder="1" applyAlignment="1" applyProtection="1">
      <alignment horizontal="center" vertical="center"/>
      <protection locked="0"/>
    </xf>
    <xf numFmtId="0" fontId="19" fillId="0" borderId="54" xfId="44" applyFont="1" applyBorder="1" applyAlignment="1" applyProtection="1">
      <alignment vertical="center"/>
      <protection locked="0"/>
    </xf>
    <xf numFmtId="0" fontId="19" fillId="0" borderId="55" xfId="44" applyFont="1" applyBorder="1" applyAlignment="1" applyProtection="1">
      <alignment vertical="center"/>
      <protection locked="0"/>
    </xf>
    <xf numFmtId="0" fontId="19" fillId="0" borderId="56" xfId="44" applyFont="1" applyFill="1" applyBorder="1" applyAlignment="1" applyProtection="1">
      <alignment vertical="center"/>
      <protection locked="0"/>
    </xf>
    <xf numFmtId="0" fontId="19" fillId="0" borderId="57" xfId="44" applyFont="1" applyFill="1" applyBorder="1" applyAlignment="1" applyProtection="1">
      <alignment vertical="center"/>
      <protection locked="0"/>
    </xf>
    <xf numFmtId="0" fontId="19" fillId="0" borderId="57" xfId="44" applyFont="1" applyFill="1" applyBorder="1" applyAlignment="1" applyProtection="1">
      <alignment horizontal="right" vertical="center"/>
      <protection locked="0"/>
    </xf>
    <xf numFmtId="0" fontId="19" fillId="0" borderId="58" xfId="44" applyFont="1" applyFill="1" applyBorder="1" applyAlignment="1" applyProtection="1">
      <alignment horizontal="right" vertical="center"/>
      <protection locked="0"/>
    </xf>
    <xf numFmtId="0" fontId="19" fillId="0" borderId="59" xfId="44" applyFont="1" applyFill="1" applyBorder="1" applyAlignment="1" applyProtection="1">
      <alignment horizontal="right" vertical="center"/>
      <protection locked="0"/>
    </xf>
    <xf numFmtId="0" fontId="19" fillId="0" borderId="60" xfId="44" applyFont="1" applyFill="1" applyBorder="1" applyAlignment="1" applyProtection="1">
      <alignment horizontal="right" vertical="center"/>
      <protection locked="0"/>
    </xf>
    <xf numFmtId="195" fontId="19" fillId="0" borderId="60" xfId="44" applyNumberFormat="1" applyFont="1" applyFill="1" applyBorder="1" applyAlignment="1" applyProtection="1">
      <alignment horizontal="right" vertical="center" shrinkToFit="1"/>
      <protection locked="0"/>
    </xf>
    <xf numFmtId="195" fontId="19" fillId="0" borderId="60" xfId="44" applyNumberFormat="1" applyFont="1" applyFill="1" applyBorder="1" applyAlignment="1" applyProtection="1">
      <alignment horizontal="right" vertical="center"/>
      <protection locked="0"/>
    </xf>
    <xf numFmtId="0" fontId="19" fillId="0" borderId="60" xfId="44" applyNumberFormat="1" applyFont="1" applyFill="1" applyBorder="1" applyAlignment="1" applyProtection="1">
      <alignment horizontal="right" vertical="center"/>
      <protection locked="0"/>
    </xf>
    <xf numFmtId="195" fontId="19" fillId="0" borderId="60" xfId="44" applyNumberFormat="1" applyFont="1" applyFill="1" applyBorder="1" applyAlignment="1" applyProtection="1">
      <alignment horizontal="center" vertical="center"/>
      <protection locked="0"/>
    </xf>
    <xf numFmtId="0" fontId="19" fillId="0" borderId="57" xfId="44" applyFont="1" applyFill="1" applyBorder="1" applyAlignment="1" applyProtection="1">
      <alignment horizontal="right" vertical="center" wrapText="1" shrinkToFit="1"/>
      <protection locked="0"/>
    </xf>
    <xf numFmtId="0" fontId="19" fillId="0" borderId="60" xfId="44" applyFont="1" applyFill="1" applyBorder="1" applyAlignment="1" applyProtection="1">
      <alignment horizontal="center" vertical="center"/>
      <protection locked="0"/>
    </xf>
    <xf numFmtId="0" fontId="19" fillId="0" borderId="57" xfId="44" applyFont="1" applyFill="1" applyBorder="1" applyAlignment="1" applyProtection="1">
      <alignment horizontal="center" vertical="center"/>
      <protection locked="0"/>
    </xf>
    <xf numFmtId="0" fontId="19" fillId="0" borderId="61" xfId="44" applyFont="1" applyFill="1" applyBorder="1" applyAlignment="1" applyProtection="1">
      <alignment vertical="center"/>
      <protection locked="0"/>
    </xf>
    <xf numFmtId="0" fontId="19" fillId="0" borderId="0" xfId="44" applyFont="1" applyBorder="1" applyAlignment="1" applyProtection="1">
      <alignment vertical="center"/>
      <protection locked="0"/>
    </xf>
    <xf numFmtId="0" fontId="19" fillId="0" borderId="0" xfId="44" applyFont="1" applyBorder="1" applyAlignment="1" applyProtection="1">
      <alignment horizontal="right" vertical="center"/>
      <protection locked="0"/>
    </xf>
    <xf numFmtId="0" fontId="19" fillId="0" borderId="0" xfId="44" applyFont="1" applyFill="1" applyBorder="1" applyAlignment="1" applyProtection="1">
      <alignment horizontal="right" vertical="center"/>
      <protection locked="0"/>
    </xf>
    <xf numFmtId="195" fontId="19" fillId="0" borderId="0" xfId="44" applyNumberFormat="1" applyFont="1" applyBorder="1" applyAlignment="1" applyProtection="1">
      <alignment horizontal="right" vertical="center"/>
      <protection locked="0"/>
    </xf>
    <xf numFmtId="195" fontId="19" fillId="0" borderId="0" xfId="44" applyNumberFormat="1" applyFont="1" applyBorder="1" applyAlignment="1" applyProtection="1">
      <alignment horizontal="center" vertical="center"/>
      <protection locked="0"/>
    </xf>
    <xf numFmtId="0" fontId="19" fillId="0" borderId="0" xfId="44" applyFont="1" applyBorder="1" applyAlignment="1" applyProtection="1">
      <alignment horizontal="center" vertical="center"/>
      <protection locked="0"/>
    </xf>
    <xf numFmtId="0" fontId="46" fillId="0" borderId="0" xfId="44" applyFont="1" applyAlignment="1" applyProtection="1">
      <alignment vertical="center"/>
      <protection locked="0"/>
    </xf>
    <xf numFmtId="0" fontId="47" fillId="0" borderId="0" xfId="44" applyFont="1" applyAlignment="1" applyProtection="1">
      <alignment vertical="center"/>
      <protection locked="0"/>
    </xf>
    <xf numFmtId="0" fontId="47" fillId="0" borderId="0" xfId="44" applyFont="1" applyFill="1" applyAlignment="1" applyProtection="1">
      <alignment vertical="center"/>
      <protection locked="0"/>
    </xf>
    <xf numFmtId="0" fontId="46" fillId="0" borderId="0" xfId="44" applyFont="1" applyFill="1" applyAlignment="1" applyProtection="1">
      <alignment vertical="center"/>
      <protection locked="0"/>
    </xf>
    <xf numFmtId="0" fontId="25" fillId="0" borderId="0" xfId="44" applyFont="1" applyFill="1" applyAlignment="1" applyProtection="1">
      <alignment vertical="center"/>
      <protection locked="0"/>
    </xf>
    <xf numFmtId="0" fontId="25" fillId="0" borderId="0" xfId="44" applyFont="1" applyAlignment="1" applyProtection="1">
      <alignment vertical="center"/>
      <protection locked="0"/>
    </xf>
    <xf numFmtId="0" fontId="19" fillId="0" borderId="57" xfId="44" applyFont="1" applyFill="1" applyBorder="1" applyAlignment="1" applyProtection="1">
      <alignment horizontal="right" vertical="center"/>
    </xf>
    <xf numFmtId="0" fontId="19" fillId="0" borderId="57" xfId="44" applyFont="1" applyFill="1" applyBorder="1" applyAlignment="1" applyProtection="1">
      <alignment vertical="center" wrapText="1"/>
      <protection locked="0"/>
    </xf>
    <xf numFmtId="38" fontId="24" fillId="0" borderId="36" xfId="33" applyFont="1" applyFill="1" applyBorder="1" applyAlignment="1" applyProtection="1">
      <alignment horizontal="left"/>
      <protection locked="0"/>
    </xf>
    <xf numFmtId="38" fontId="20" fillId="0" borderId="0" xfId="33" applyFont="1" applyProtection="1">
      <protection locked="0"/>
    </xf>
    <xf numFmtId="38" fontId="20" fillId="0" borderId="0" xfId="33" applyFont="1" applyAlignment="1" applyProtection="1">
      <alignment horizontal="right"/>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7" fillId="0" borderId="62" xfId="33" applyFont="1" applyBorder="1" applyAlignment="1" applyProtection="1">
      <alignment horizontal="center"/>
      <protection locked="0"/>
    </xf>
    <xf numFmtId="38" fontId="28" fillId="0" borderId="0" xfId="33" applyFont="1" applyAlignment="1" applyProtection="1">
      <alignment horizontal="center" vertical="center"/>
      <protection locked="0"/>
    </xf>
    <xf numFmtId="38" fontId="24" fillId="0" borderId="63" xfId="33" applyFont="1" applyBorder="1" applyAlignment="1" applyProtection="1">
      <alignment horizontal="distributed" vertical="center" justifyLastLine="1"/>
      <protection locked="0"/>
    </xf>
    <xf numFmtId="38" fontId="24" fillId="0" borderId="64" xfId="33" applyFont="1" applyBorder="1" applyAlignment="1" applyProtection="1">
      <alignment horizontal="distributed" vertical="center" justifyLastLine="1"/>
      <protection locked="0"/>
    </xf>
    <xf numFmtId="38" fontId="20" fillId="24" borderId="0" xfId="33" applyFont="1" applyFill="1" applyProtection="1">
      <protection locked="0"/>
    </xf>
    <xf numFmtId="38" fontId="34" fillId="0" borderId="0" xfId="33" applyFont="1" applyAlignment="1" applyProtection="1">
      <alignment vertical="center"/>
      <protection locked="0"/>
    </xf>
    <xf numFmtId="38" fontId="24" fillId="0" borderId="23" xfId="33" applyFont="1" applyFill="1" applyBorder="1" applyProtection="1">
      <protection locked="0"/>
    </xf>
    <xf numFmtId="38" fontId="24" fillId="0" borderId="65" xfId="33" applyFont="1" applyFill="1" applyBorder="1" applyProtection="1">
      <protection locked="0"/>
    </xf>
    <xf numFmtId="38" fontId="24" fillId="0" borderId="65" xfId="33" applyFont="1" applyFill="1" applyBorder="1" applyAlignment="1" applyProtection="1">
      <alignment horizontal="distributed"/>
      <protection locked="0"/>
    </xf>
    <xf numFmtId="38" fontId="24" fillId="0" borderId="43" xfId="33" applyFont="1" applyFill="1" applyBorder="1" applyProtection="1">
      <protection locked="0"/>
    </xf>
    <xf numFmtId="38" fontId="24" fillId="0" borderId="40" xfId="33" applyFont="1" applyFill="1" applyBorder="1" applyAlignment="1" applyProtection="1">
      <alignment horizontal="right"/>
      <protection locked="0"/>
    </xf>
    <xf numFmtId="38" fontId="24" fillId="0" borderId="44" xfId="33" applyFont="1" applyFill="1" applyBorder="1" applyProtection="1">
      <protection locked="0"/>
    </xf>
    <xf numFmtId="38" fontId="24" fillId="0" borderId="13" xfId="33" applyFont="1" applyFill="1" applyBorder="1" applyAlignment="1" applyProtection="1">
      <alignment horizontal="left" vertical="center"/>
      <protection locked="0"/>
    </xf>
    <xf numFmtId="38" fontId="24" fillId="0" borderId="54" xfId="33" applyFont="1" applyFill="1" applyBorder="1" applyAlignment="1" applyProtection="1">
      <protection locked="0"/>
    </xf>
    <xf numFmtId="38" fontId="24" fillId="0" borderId="30" xfId="33" applyFont="1" applyFill="1" applyBorder="1" applyAlignment="1" applyProtection="1">
      <alignment vertical="center"/>
      <protection locked="0"/>
    </xf>
    <xf numFmtId="38" fontId="24" fillId="0" borderId="66" xfId="33" applyFont="1" applyFill="1" applyBorder="1" applyAlignment="1" applyProtection="1">
      <protection locked="0"/>
    </xf>
    <xf numFmtId="38" fontId="24" fillId="0" borderId="67" xfId="33" applyFont="1" applyFill="1" applyBorder="1" applyAlignment="1" applyProtection="1">
      <alignment horizontal="left"/>
      <protection locked="0"/>
    </xf>
    <xf numFmtId="38" fontId="20" fillId="0" borderId="0" xfId="33" applyFont="1" applyAlignment="1" applyProtection="1">
      <alignment vertical="center"/>
      <protection locked="0"/>
    </xf>
    <xf numFmtId="38" fontId="24" fillId="0" borderId="53" xfId="33" applyFont="1" applyBorder="1" applyProtection="1">
      <protection locked="0"/>
    </xf>
    <xf numFmtId="38" fontId="24" fillId="0" borderId="0" xfId="33" applyFont="1" applyBorder="1" applyProtection="1">
      <protection locked="0"/>
    </xf>
    <xf numFmtId="38" fontId="24" fillId="0" borderId="0" xfId="33" applyFont="1" applyProtection="1">
      <protection locked="0"/>
    </xf>
    <xf numFmtId="38" fontId="24" fillId="0" borderId="50" xfId="33" applyFont="1" applyFill="1" applyBorder="1" applyAlignment="1" applyProtection="1">
      <alignment vertical="center"/>
      <protection locked="0"/>
    </xf>
    <xf numFmtId="38" fontId="24" fillId="0" borderId="42" xfId="33" applyFont="1" applyFill="1" applyBorder="1" applyAlignment="1" applyProtection="1">
      <alignment horizontal="distributed" vertical="center"/>
      <protection locked="0"/>
    </xf>
    <xf numFmtId="38" fontId="24" fillId="0" borderId="37" xfId="33" applyFont="1" applyFill="1" applyBorder="1" applyAlignment="1" applyProtection="1">
      <alignment vertical="center"/>
      <protection locked="0"/>
    </xf>
    <xf numFmtId="38" fontId="24" fillId="0" borderId="68" xfId="33" applyFont="1" applyFill="1" applyBorder="1" applyAlignment="1" applyProtection="1">
      <alignment horizontal="distributed" vertical="center"/>
      <protection locked="0"/>
    </xf>
    <xf numFmtId="38" fontId="24" fillId="0" borderId="54" xfId="33" applyFont="1" applyFill="1" applyBorder="1" applyProtection="1">
      <protection locked="0"/>
    </xf>
    <xf numFmtId="38" fontId="24" fillId="0" borderId="44" xfId="33" applyFont="1" applyFill="1" applyBorder="1" applyAlignment="1" applyProtection="1">
      <alignment horizontal="left"/>
      <protection locked="0"/>
    </xf>
    <xf numFmtId="38" fontId="24" fillId="0" borderId="0" xfId="33" applyFont="1" applyFill="1" applyBorder="1" applyProtection="1">
      <protection locked="0"/>
    </xf>
    <xf numFmtId="38" fontId="24" fillId="0" borderId="0" xfId="33" applyFont="1" applyFill="1" applyProtection="1">
      <protection locked="0"/>
    </xf>
    <xf numFmtId="38" fontId="24" fillId="0" borderId="37" xfId="33" applyFont="1" applyFill="1" applyBorder="1" applyAlignment="1" applyProtection="1">
      <alignment horizontal="distributed" vertical="center"/>
      <protection locked="0"/>
    </xf>
    <xf numFmtId="38" fontId="24" fillId="0" borderId="69" xfId="33" applyFont="1" applyFill="1" applyBorder="1" applyAlignment="1" applyProtection="1">
      <alignment vertical="center"/>
      <protection locked="0"/>
    </xf>
    <xf numFmtId="38" fontId="24" fillId="0" borderId="55" xfId="33" applyFont="1" applyFill="1" applyBorder="1" applyAlignment="1" applyProtection="1">
      <alignment horizontal="distributed" vertical="center"/>
      <protection locked="0"/>
    </xf>
    <xf numFmtId="38" fontId="24" fillId="0" borderId="39" xfId="33" applyFont="1" applyFill="1" applyBorder="1" applyAlignment="1" applyProtection="1">
      <alignment vertical="center"/>
      <protection locked="0"/>
    </xf>
    <xf numFmtId="38" fontId="24" fillId="0" borderId="38" xfId="33" applyFont="1" applyFill="1" applyBorder="1" applyAlignment="1" applyProtection="1">
      <alignment vertical="center"/>
      <protection locked="0"/>
    </xf>
    <xf numFmtId="38" fontId="24" fillId="0" borderId="70" xfId="33" applyFont="1" applyFill="1" applyBorder="1" applyAlignment="1" applyProtection="1">
      <alignment vertical="center"/>
      <protection locked="0"/>
    </xf>
    <xf numFmtId="38" fontId="24" fillId="0" borderId="71" xfId="33" applyFont="1" applyFill="1" applyBorder="1" applyProtection="1">
      <protection locked="0"/>
    </xf>
    <xf numFmtId="38" fontId="24" fillId="0" borderId="72" xfId="33" applyFont="1" applyFill="1" applyBorder="1" applyAlignment="1" applyProtection="1">
      <alignment horizontal="left"/>
      <protection locked="0"/>
    </xf>
    <xf numFmtId="38" fontId="24" fillId="0" borderId="73" xfId="33" applyFont="1" applyFill="1" applyBorder="1" applyAlignment="1" applyProtection="1">
      <alignment vertical="center"/>
      <protection locked="0"/>
    </xf>
    <xf numFmtId="38" fontId="24" fillId="0" borderId="74" xfId="33" applyFont="1" applyFill="1" applyBorder="1" applyProtection="1">
      <protection locked="0"/>
    </xf>
    <xf numFmtId="38" fontId="24" fillId="0" borderId="75" xfId="33" applyFont="1" applyFill="1" applyBorder="1" applyAlignment="1" applyProtection="1">
      <alignment horizontal="left"/>
      <protection locked="0"/>
    </xf>
    <xf numFmtId="38" fontId="47" fillId="0" borderId="0" xfId="33" applyFont="1" applyProtection="1">
      <protection locked="0"/>
    </xf>
    <xf numFmtId="38" fontId="47" fillId="0" borderId="0" xfId="33" applyFont="1" applyBorder="1" applyProtection="1">
      <protection locked="0"/>
    </xf>
    <xf numFmtId="38" fontId="20" fillId="0" borderId="62" xfId="33" applyFont="1" applyFill="1" applyBorder="1" applyAlignment="1" applyProtection="1">
      <alignment horizontal="center"/>
    </xf>
    <xf numFmtId="38" fontId="29" fillId="0" borderId="10" xfId="33" applyFont="1" applyFill="1" applyBorder="1" applyAlignment="1" applyProtection="1"/>
    <xf numFmtId="38" fontId="29" fillId="26" borderId="10" xfId="33" applyFont="1" applyFill="1" applyBorder="1" applyAlignment="1" applyProtection="1"/>
    <xf numFmtId="38" fontId="29" fillId="0" borderId="76" xfId="33" applyFont="1" applyFill="1" applyBorder="1" applyAlignment="1" applyProtection="1"/>
    <xf numFmtId="38" fontId="29" fillId="0" borderId="10" xfId="33" applyFont="1" applyFill="1" applyBorder="1" applyAlignment="1" applyProtection="1">
      <alignment vertical="center"/>
    </xf>
    <xf numFmtId="38" fontId="29" fillId="0" borderId="40" xfId="33" applyFont="1" applyFill="1" applyBorder="1" applyAlignment="1" applyProtection="1">
      <alignment vertical="center"/>
    </xf>
    <xf numFmtId="38" fontId="29" fillId="0" borderId="77" xfId="33" applyFont="1" applyFill="1" applyBorder="1" applyAlignment="1" applyProtection="1">
      <alignment vertical="center"/>
    </xf>
    <xf numFmtId="38" fontId="29" fillId="0" borderId="78" xfId="33" applyFont="1" applyFill="1" applyBorder="1" applyAlignment="1" applyProtection="1">
      <alignment vertical="center"/>
    </xf>
    <xf numFmtId="0" fontId="19" fillId="0" borderId="0" xfId="43" applyFont="1" applyProtection="1">
      <protection locked="0"/>
    </xf>
    <xf numFmtId="0" fontId="19" fillId="0" borderId="0" xfId="43" applyFont="1" applyAlignment="1" applyProtection="1">
      <alignment horizontal="right"/>
      <protection locked="0"/>
    </xf>
    <xf numFmtId="0" fontId="30" fillId="0" borderId="0" xfId="0" applyFont="1" applyAlignment="1" applyProtection="1">
      <alignment horizontal="center"/>
      <protection locked="0"/>
    </xf>
    <xf numFmtId="0" fontId="20" fillId="0" borderId="0" xfId="43" applyFont="1" applyAlignment="1" applyProtection="1">
      <alignment horizontal="distributed" indent="15"/>
      <protection locked="0"/>
    </xf>
    <xf numFmtId="0" fontId="24" fillId="0" borderId="79" xfId="43" applyFont="1" applyBorder="1" applyAlignment="1" applyProtection="1">
      <alignment vertical="center"/>
      <protection locked="0"/>
    </xf>
    <xf numFmtId="0" fontId="24" fillId="0" borderId="79" xfId="43" applyFont="1" applyBorder="1" applyProtection="1">
      <protection locked="0"/>
    </xf>
    <xf numFmtId="0" fontId="24" fillId="0" borderId="79" xfId="43" applyFont="1" applyBorder="1" applyAlignment="1" applyProtection="1">
      <alignment horizontal="center" vertical="center"/>
      <protection locked="0"/>
    </xf>
    <xf numFmtId="0" fontId="24" fillId="0" borderId="80" xfId="43" applyFont="1" applyBorder="1" applyAlignment="1" applyProtection="1">
      <alignment horizontal="center" vertical="center"/>
      <protection locked="0"/>
    </xf>
    <xf numFmtId="0" fontId="24" fillId="0" borderId="39" xfId="43" applyFont="1" applyBorder="1" applyAlignment="1" applyProtection="1">
      <alignment horizontal="distributed" vertical="center" wrapText="1"/>
      <protection locked="0"/>
    </xf>
    <xf numFmtId="0" fontId="24" fillId="0" borderId="39" xfId="43" applyFont="1" applyBorder="1" applyAlignment="1" applyProtection="1">
      <alignment horizontal="distributed" vertical="center"/>
      <protection locked="0"/>
    </xf>
    <xf numFmtId="0" fontId="24" fillId="0" borderId="10" xfId="43" applyFont="1" applyBorder="1" applyAlignment="1" applyProtection="1">
      <alignment horizontal="distributed" vertical="center" wrapText="1"/>
      <protection locked="0"/>
    </xf>
    <xf numFmtId="0" fontId="24" fillId="0" borderId="38" xfId="43" applyFont="1" applyBorder="1" applyAlignment="1" applyProtection="1">
      <alignment vertical="center"/>
      <protection locked="0"/>
    </xf>
    <xf numFmtId="0" fontId="24" fillId="0" borderId="38" xfId="43" applyFont="1" applyBorder="1" applyAlignment="1" applyProtection="1">
      <alignment horizontal="right" vertical="center"/>
      <protection locked="0"/>
    </xf>
    <xf numFmtId="0" fontId="24" fillId="0" borderId="38" xfId="43" applyFont="1" applyBorder="1" applyAlignment="1" applyProtection="1">
      <alignment horizontal="center" vertical="center"/>
      <protection locked="0"/>
    </xf>
    <xf numFmtId="0" fontId="24" fillId="0" borderId="81" xfId="43" applyFont="1" applyBorder="1" applyAlignment="1" applyProtection="1">
      <alignment horizontal="right" vertical="center"/>
      <protection locked="0"/>
    </xf>
    <xf numFmtId="0" fontId="19" fillId="0" borderId="0" xfId="43" applyFont="1" applyAlignment="1" applyProtection="1">
      <alignment vertical="center"/>
      <protection locked="0"/>
    </xf>
    <xf numFmtId="0" fontId="24" fillId="0" borderId="40" xfId="43" applyFont="1" applyBorder="1" applyProtection="1">
      <protection locked="0"/>
    </xf>
    <xf numFmtId="0" fontId="24" fillId="0" borderId="40" xfId="43" applyFont="1" applyBorder="1" applyAlignment="1" applyProtection="1">
      <alignment horizontal="right"/>
      <protection locked="0"/>
    </xf>
    <xf numFmtId="0" fontId="24" fillId="0" borderId="44" xfId="43" applyFont="1" applyBorder="1" applyAlignment="1" applyProtection="1">
      <alignment horizontal="right"/>
      <protection locked="0"/>
    </xf>
    <xf numFmtId="0" fontId="29" fillId="0" borderId="0" xfId="43" applyFont="1" applyAlignment="1" applyProtection="1">
      <alignment horizontal="center" vertical="center"/>
      <protection locked="0"/>
    </xf>
    <xf numFmtId="180" fontId="29" fillId="0" borderId="0" xfId="43" applyNumberFormat="1" applyFont="1" applyAlignment="1" applyProtection="1">
      <alignment horizontal="right" vertical="center"/>
      <protection locked="0"/>
    </xf>
    <xf numFmtId="0" fontId="48" fillId="0" borderId="0" xfId="44" applyFont="1" applyAlignment="1" applyProtection="1">
      <alignment vertical="center"/>
      <protection locked="0"/>
    </xf>
    <xf numFmtId="0" fontId="47" fillId="0" borderId="0" xfId="43" applyFont="1" applyProtection="1">
      <protection locked="0"/>
    </xf>
    <xf numFmtId="0" fontId="48" fillId="0" borderId="0" xfId="43" applyFont="1" applyProtection="1">
      <protection locked="0"/>
    </xf>
    <xf numFmtId="0" fontId="19" fillId="0" borderId="0" xfId="0" applyFont="1" applyProtection="1">
      <protection locked="0"/>
    </xf>
    <xf numFmtId="0" fontId="29" fillId="0" borderId="49" xfId="43" applyFont="1" applyFill="1" applyBorder="1" applyAlignment="1" applyProtection="1">
      <alignment horizontal="center" vertical="center"/>
    </xf>
    <xf numFmtId="0" fontId="29" fillId="0" borderId="49" xfId="43" applyFont="1" applyFill="1" applyBorder="1" applyAlignment="1" applyProtection="1">
      <alignment horizontal="center" vertical="center" wrapText="1"/>
    </xf>
    <xf numFmtId="180" fontId="29" fillId="0" borderId="49" xfId="43" applyNumberFormat="1" applyFont="1" applyFill="1" applyBorder="1" applyAlignment="1" applyProtection="1">
      <alignment horizontal="right" vertical="center"/>
    </xf>
    <xf numFmtId="180" fontId="29" fillId="0" borderId="49" xfId="43" applyNumberFormat="1" applyFont="1" applyBorder="1" applyAlignment="1" applyProtection="1">
      <alignment horizontal="right" vertical="center"/>
    </xf>
    <xf numFmtId="180" fontId="29" fillId="0" borderId="82" xfId="43" applyNumberFormat="1" applyFont="1" applyBorder="1" applyAlignment="1" applyProtection="1">
      <alignment horizontal="right" vertical="center"/>
    </xf>
    <xf numFmtId="0" fontId="19" fillId="0" borderId="62" xfId="0" applyFont="1" applyBorder="1" applyProtection="1">
      <protection locked="0"/>
    </xf>
    <xf numFmtId="0" fontId="19" fillId="0" borderId="10" xfId="0" applyFont="1" applyBorder="1" applyAlignment="1" applyProtection="1">
      <alignment horizontal="center" vertical="center"/>
      <protection locked="0"/>
    </xf>
    <xf numFmtId="0" fontId="19" fillId="0" borderId="10" xfId="0" applyFont="1" applyBorder="1" applyProtection="1">
      <protection locked="0"/>
    </xf>
    <xf numFmtId="0" fontId="25" fillId="0" borderId="38" xfId="0" applyFont="1" applyBorder="1" applyAlignment="1" applyProtection="1">
      <alignment horizontal="right" vertical="center"/>
      <protection locked="0"/>
    </xf>
    <xf numFmtId="0" fontId="24" fillId="0" borderId="0" xfId="44" applyFont="1" applyAlignment="1" applyProtection="1">
      <alignment horizontal="distributed" vertical="center" indent="15"/>
      <protection locked="0"/>
    </xf>
    <xf numFmtId="0" fontId="25" fillId="0" borderId="91" xfId="44" applyFont="1" applyBorder="1" applyAlignment="1" applyProtection="1">
      <alignment horizontal="distributed" vertical="center" wrapText="1"/>
      <protection locked="0"/>
    </xf>
    <xf numFmtId="0" fontId="25" fillId="0" borderId="50" xfId="44" applyFont="1" applyBorder="1" applyAlignment="1" applyProtection="1">
      <alignment horizontal="distributed" vertical="center"/>
      <protection locked="0"/>
    </xf>
    <xf numFmtId="0" fontId="25" fillId="0" borderId="18" xfId="44" applyFont="1" applyBorder="1" applyAlignment="1" applyProtection="1">
      <alignment horizontal="distributed" vertical="center"/>
      <protection locked="0"/>
    </xf>
    <xf numFmtId="0" fontId="25" fillId="0" borderId="79" xfId="44" applyFont="1" applyBorder="1" applyAlignment="1" applyProtection="1">
      <alignment horizontal="distributed" vertical="center"/>
      <protection locked="0"/>
    </xf>
    <xf numFmtId="0" fontId="25" fillId="0" borderId="39" xfId="44" applyFont="1" applyBorder="1" applyAlignment="1" applyProtection="1">
      <alignment horizontal="distributed" vertical="center"/>
      <protection locked="0"/>
    </xf>
    <xf numFmtId="0" fontId="25" fillId="0" borderId="38" xfId="44" applyFont="1" applyBorder="1" applyAlignment="1" applyProtection="1">
      <alignment horizontal="distributed" vertical="center"/>
      <protection locked="0"/>
    </xf>
    <xf numFmtId="0" fontId="25" fillId="0" borderId="79" xfId="44" applyFont="1" applyBorder="1" applyAlignment="1" applyProtection="1">
      <alignment horizontal="distributed" vertical="center" wrapText="1"/>
      <protection locked="0"/>
    </xf>
    <xf numFmtId="0" fontId="25" fillId="0" borderId="39" xfId="44" applyFont="1" applyBorder="1" applyAlignment="1" applyProtection="1">
      <alignment horizontal="distributed" vertical="center" wrapText="1"/>
      <protection locked="0"/>
    </xf>
    <xf numFmtId="0" fontId="25" fillId="0" borderId="38" xfId="44" applyFont="1" applyBorder="1" applyAlignment="1" applyProtection="1">
      <alignment horizontal="distributed" vertical="center" wrapText="1"/>
      <protection locked="0"/>
    </xf>
    <xf numFmtId="0" fontId="25" fillId="0" borderId="79" xfId="44" applyFont="1" applyFill="1" applyBorder="1" applyAlignment="1" applyProtection="1">
      <alignment horizontal="distributed" vertical="center" wrapText="1"/>
      <protection locked="0"/>
    </xf>
    <xf numFmtId="0" fontId="25" fillId="0" borderId="39" xfId="44" applyFont="1" applyFill="1" applyBorder="1" applyAlignment="1" applyProtection="1">
      <alignment horizontal="distributed" vertical="center" wrapText="1"/>
      <protection locked="0"/>
    </xf>
    <xf numFmtId="0" fontId="25" fillId="0" borderId="38" xfId="44" applyFont="1" applyFill="1" applyBorder="1" applyAlignment="1" applyProtection="1">
      <alignment horizontal="distributed" vertical="center" wrapText="1"/>
      <protection locked="0"/>
    </xf>
    <xf numFmtId="0" fontId="25" fillId="0" borderId="92" xfId="44" applyFont="1" applyFill="1" applyBorder="1" applyAlignment="1" applyProtection="1">
      <alignment horizontal="center" vertical="center" wrapText="1"/>
      <protection locked="0"/>
    </xf>
    <xf numFmtId="0" fontId="25" fillId="0" borderId="37" xfId="44" applyFont="1" applyFill="1" applyBorder="1" applyAlignment="1" applyProtection="1">
      <alignment horizontal="center" vertical="center" wrapText="1"/>
      <protection locked="0"/>
    </xf>
    <xf numFmtId="0" fontId="25" fillId="0" borderId="69" xfId="44" applyFont="1" applyFill="1" applyBorder="1" applyAlignment="1" applyProtection="1">
      <alignment horizontal="center" vertical="center" wrapText="1"/>
      <protection locked="0"/>
    </xf>
    <xf numFmtId="0" fontId="25" fillId="0" borderId="88" xfId="44" applyFont="1" applyFill="1" applyBorder="1" applyAlignment="1" applyProtection="1">
      <alignment horizontal="center" vertical="center" wrapText="1"/>
      <protection locked="0"/>
    </xf>
    <xf numFmtId="0" fontId="25" fillId="0" borderId="89" xfId="44" applyFont="1" applyFill="1" applyBorder="1" applyAlignment="1" applyProtection="1">
      <alignment horizontal="center" vertical="center" wrapText="1"/>
      <protection locked="0"/>
    </xf>
    <xf numFmtId="0" fontId="25" fillId="0" borderId="90" xfId="44" applyFont="1" applyFill="1" applyBorder="1" applyAlignment="1" applyProtection="1">
      <alignment horizontal="center" vertical="center" wrapText="1"/>
      <protection locked="0"/>
    </xf>
    <xf numFmtId="0" fontId="25" fillId="0" borderId="79" xfId="44" applyFont="1" applyBorder="1" applyAlignment="1" applyProtection="1">
      <alignment horizontal="center" vertical="center" wrapText="1"/>
      <protection locked="0"/>
    </xf>
    <xf numFmtId="0" fontId="25" fillId="0" borderId="39" xfId="44" applyFont="1" applyBorder="1" applyAlignment="1" applyProtection="1">
      <alignment horizontal="center" vertical="center" wrapText="1"/>
      <protection locked="0"/>
    </xf>
    <xf numFmtId="0" fontId="25" fillId="0" borderId="38" xfId="44" applyFont="1" applyBorder="1" applyAlignment="1" applyProtection="1">
      <alignment horizontal="center" vertical="center" wrapText="1"/>
      <protection locked="0"/>
    </xf>
    <xf numFmtId="0" fontId="25" fillId="0" borderId="79" xfId="44" applyFont="1" applyBorder="1" applyAlignment="1" applyProtection="1">
      <alignment horizontal="left" vertical="center" wrapText="1"/>
      <protection locked="0"/>
    </xf>
    <xf numFmtId="0" fontId="25" fillId="0" borderId="39" xfId="44" applyFont="1" applyBorder="1" applyAlignment="1" applyProtection="1">
      <alignment horizontal="left" vertical="center"/>
      <protection locked="0"/>
    </xf>
    <xf numFmtId="0" fontId="25" fillId="0" borderId="38" xfId="44" applyFont="1" applyBorder="1" applyAlignment="1" applyProtection="1">
      <alignment horizontal="left" vertical="center"/>
      <protection locked="0"/>
    </xf>
    <xf numFmtId="0" fontId="25" fillId="0" borderId="39" xfId="44" applyFont="1" applyBorder="1" applyAlignment="1" applyProtection="1">
      <alignment horizontal="left" vertical="center" wrapText="1"/>
      <protection locked="0"/>
    </xf>
    <xf numFmtId="0" fontId="25" fillId="0" borderId="38" xfId="44" applyFont="1" applyBorder="1" applyAlignment="1" applyProtection="1">
      <alignment horizontal="left" vertical="center" wrapText="1"/>
      <protection locked="0"/>
    </xf>
    <xf numFmtId="0" fontId="25" fillId="0" borderId="83" xfId="44" applyFont="1" applyBorder="1" applyAlignment="1" applyProtection="1">
      <alignment horizontal="distributed" vertical="center"/>
      <protection locked="0"/>
    </xf>
    <xf numFmtId="0" fontId="25" fillId="0" borderId="84" xfId="44" applyFont="1" applyBorder="1" applyAlignment="1" applyProtection="1">
      <alignment horizontal="distributed" vertical="center"/>
      <protection locked="0"/>
    </xf>
    <xf numFmtId="0" fontId="25" fillId="0" borderId="85" xfId="44" applyFont="1" applyBorder="1" applyAlignment="1" applyProtection="1">
      <alignment horizontal="distributed" vertical="center"/>
      <protection locked="0"/>
    </xf>
    <xf numFmtId="0" fontId="25" fillId="0" borderId="69" xfId="44" applyFont="1" applyBorder="1" applyAlignment="1" applyProtection="1">
      <alignment horizontal="distributed" vertical="center" wrapText="1"/>
      <protection locked="0"/>
    </xf>
    <xf numFmtId="0" fontId="25" fillId="0" borderId="87" xfId="44" applyFont="1" applyBorder="1" applyAlignment="1" applyProtection="1">
      <alignment horizontal="distributed" vertical="center" wrapText="1"/>
      <protection locked="0"/>
    </xf>
    <xf numFmtId="0" fontId="25" fillId="0" borderId="86" xfId="44" applyFont="1" applyBorder="1" applyAlignment="1" applyProtection="1">
      <alignment horizontal="center" vertical="center"/>
      <protection locked="0"/>
    </xf>
    <xf numFmtId="0" fontId="25" fillId="0" borderId="53" xfId="44" applyFont="1" applyBorder="1" applyAlignment="1" applyProtection="1">
      <alignment horizontal="center" vertical="center"/>
      <protection locked="0"/>
    </xf>
    <xf numFmtId="0" fontId="25" fillId="0" borderId="20" xfId="44" applyFont="1" applyBorder="1" applyAlignment="1" applyProtection="1">
      <alignment horizontal="center" vertical="center"/>
      <protection locked="0"/>
    </xf>
    <xf numFmtId="0" fontId="25" fillId="0" borderId="42" xfId="44" applyFont="1" applyBorder="1" applyAlignment="1" applyProtection="1">
      <alignment horizontal="center" vertical="center"/>
      <protection locked="0"/>
    </xf>
    <xf numFmtId="0" fontId="25" fillId="0" borderId="65" xfId="44" applyFont="1" applyBorder="1" applyAlignment="1" applyProtection="1">
      <alignment horizontal="center" vertical="center"/>
      <protection locked="0"/>
    </xf>
    <xf numFmtId="0" fontId="25" fillId="0" borderId="43" xfId="44" applyFont="1" applyBorder="1" applyAlignment="1" applyProtection="1">
      <alignment horizontal="center" vertical="center"/>
      <protection locked="0"/>
    </xf>
    <xf numFmtId="0" fontId="25" fillId="0" borderId="40" xfId="44" applyFont="1" applyBorder="1" applyAlignment="1" applyProtection="1">
      <alignment horizontal="distributed" vertical="center" wrapText="1"/>
      <protection locked="0"/>
    </xf>
    <xf numFmtId="38" fontId="45" fillId="0" borderId="95" xfId="33" applyFont="1" applyFill="1" applyBorder="1" applyAlignment="1" applyProtection="1">
      <alignment horizontal="left" vertical="center"/>
      <protection locked="0"/>
    </xf>
    <xf numFmtId="38" fontId="45" fillId="0" borderId="96" xfId="33" applyFont="1" applyFill="1" applyBorder="1" applyAlignment="1" applyProtection="1">
      <alignment horizontal="left" vertical="center"/>
      <protection locked="0"/>
    </xf>
    <xf numFmtId="38" fontId="45" fillId="0" borderId="97" xfId="33" applyFont="1" applyFill="1" applyBorder="1" applyAlignment="1" applyProtection="1">
      <alignment horizontal="left" vertical="center"/>
      <protection locked="0"/>
    </xf>
    <xf numFmtId="38" fontId="45" fillId="0" borderId="50" xfId="33" applyFont="1" applyFill="1" applyBorder="1" applyAlignment="1" applyProtection="1">
      <alignment horizontal="left" vertical="center"/>
      <protection locked="0"/>
    </xf>
    <xf numFmtId="38" fontId="45" fillId="0" borderId="0" xfId="33" applyFont="1" applyFill="1" applyBorder="1" applyAlignment="1" applyProtection="1">
      <alignment horizontal="left" vertical="center"/>
      <protection locked="0"/>
    </xf>
    <xf numFmtId="38" fontId="45" fillId="0" borderId="53" xfId="33" applyFont="1" applyFill="1" applyBorder="1" applyAlignment="1" applyProtection="1">
      <alignment horizontal="left" vertical="center"/>
      <protection locked="0"/>
    </xf>
    <xf numFmtId="38" fontId="45" fillId="0" borderId="98" xfId="33" applyFont="1" applyFill="1" applyBorder="1" applyAlignment="1" applyProtection="1">
      <alignment horizontal="distributed" vertical="center"/>
      <protection locked="0"/>
    </xf>
    <xf numFmtId="38" fontId="24" fillId="0" borderId="42" xfId="33" applyFont="1" applyFill="1" applyBorder="1" applyAlignment="1" applyProtection="1">
      <alignment horizontal="distributed" vertical="center"/>
      <protection locked="0"/>
    </xf>
    <xf numFmtId="38" fontId="24" fillId="0" borderId="55" xfId="33" applyFont="1" applyFill="1" applyBorder="1" applyAlignment="1" applyProtection="1">
      <alignment horizontal="distributed" vertical="center"/>
      <protection locked="0"/>
    </xf>
    <xf numFmtId="38" fontId="24" fillId="0" borderId="99" xfId="33" applyFont="1" applyFill="1" applyBorder="1" applyAlignment="1" applyProtection="1">
      <alignment horizontal="distributed" vertical="center"/>
      <protection locked="0"/>
    </xf>
    <xf numFmtId="38" fontId="24" fillId="0" borderId="100" xfId="33" applyFont="1" applyFill="1" applyBorder="1" applyAlignment="1" applyProtection="1">
      <alignment horizontal="distributed" vertical="center"/>
      <protection locked="0"/>
    </xf>
    <xf numFmtId="38" fontId="24" fillId="0" borderId="68" xfId="33" applyFont="1" applyFill="1" applyBorder="1" applyAlignment="1" applyProtection="1">
      <alignment horizontal="distributed" vertical="center"/>
      <protection locked="0"/>
    </xf>
    <xf numFmtId="38" fontId="24" fillId="0" borderId="65" xfId="33" applyFont="1" applyFill="1" applyBorder="1" applyAlignment="1" applyProtection="1">
      <alignment horizontal="distributed" vertical="center"/>
      <protection locked="0"/>
    </xf>
    <xf numFmtId="38" fontId="20" fillId="0" borderId="0" xfId="33" applyFont="1" applyBorder="1" applyAlignment="1" applyProtection="1">
      <alignment horizontal="left" vertical="center"/>
      <protection locked="0"/>
    </xf>
    <xf numFmtId="38" fontId="20" fillId="0" borderId="62" xfId="33" applyFont="1" applyBorder="1" applyAlignment="1" applyProtection="1">
      <alignment horizontal="left" vertical="center"/>
      <protection locked="0"/>
    </xf>
    <xf numFmtId="38" fontId="24" fillId="0" borderId="93" xfId="33" applyFont="1" applyBorder="1" applyAlignment="1" applyProtection="1">
      <alignment horizontal="center" vertical="center"/>
      <protection locked="0"/>
    </xf>
    <xf numFmtId="38" fontId="0" fillId="0" borderId="84" xfId="33" applyFont="1" applyBorder="1" applyAlignment="1" applyProtection="1">
      <alignment horizontal="center"/>
      <protection locked="0"/>
    </xf>
    <xf numFmtId="38" fontId="0" fillId="0" borderId="85" xfId="33" applyFont="1" applyBorder="1" applyAlignment="1" applyProtection="1">
      <alignment horizontal="center"/>
      <protection locked="0"/>
    </xf>
    <xf numFmtId="38" fontId="45" fillId="0" borderId="23" xfId="33" applyFont="1" applyFill="1" applyBorder="1" applyAlignment="1" applyProtection="1">
      <alignment horizontal="left" vertical="center"/>
      <protection locked="0"/>
    </xf>
    <xf numFmtId="38" fontId="45" fillId="0" borderId="65" xfId="33" applyFont="1" applyFill="1" applyBorder="1" applyAlignment="1" applyProtection="1">
      <alignment horizontal="left" vertical="center"/>
      <protection locked="0"/>
    </xf>
    <xf numFmtId="38" fontId="45" fillId="0" borderId="25" xfId="33" applyFont="1" applyFill="1" applyBorder="1" applyAlignment="1" applyProtection="1">
      <alignment horizontal="left" vertical="center"/>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4" fillId="0" borderId="94" xfId="33" applyFont="1" applyFill="1" applyBorder="1" applyAlignment="1" applyProtection="1">
      <alignment vertical="center"/>
      <protection locked="0"/>
    </xf>
    <xf numFmtId="38" fontId="0" fillId="0" borderId="94" xfId="33" applyFont="1" applyBorder="1" applyAlignment="1" applyProtection="1">
      <alignment vertical="center"/>
      <protection locked="0"/>
    </xf>
    <xf numFmtId="38" fontId="24" fillId="0" borderId="55" xfId="33" applyFont="1" applyFill="1" applyBorder="1" applyAlignment="1" applyProtection="1">
      <alignment vertical="center"/>
      <protection locked="0"/>
    </xf>
    <xf numFmtId="38" fontId="0" fillId="0" borderId="55" xfId="33" applyFont="1" applyBorder="1" applyAlignment="1" applyProtection="1">
      <alignment vertical="center"/>
      <protection locked="0"/>
    </xf>
    <xf numFmtId="0" fontId="20" fillId="0" borderId="0" xfId="43" applyFont="1" applyAlignment="1" applyProtection="1">
      <alignment horizontal="left" wrapText="1"/>
      <protection locked="0"/>
    </xf>
    <xf numFmtId="0" fontId="31" fillId="0" borderId="0" xfId="43" applyFont="1" applyAlignment="1" applyProtection="1">
      <alignment horizontal="distributed" indent="15"/>
      <protection locked="0"/>
    </xf>
    <xf numFmtId="0" fontId="24" fillId="0" borderId="92" xfId="43" applyFont="1" applyBorder="1" applyAlignment="1" applyProtection="1">
      <alignment horizontal="distributed" vertical="center" indent="3"/>
      <protection locked="0"/>
    </xf>
    <xf numFmtId="0" fontId="24" fillId="0" borderId="101" xfId="43" applyFont="1" applyBorder="1" applyAlignment="1" applyProtection="1">
      <alignment horizontal="distributed" vertical="center" indent="3"/>
      <protection locked="0"/>
    </xf>
    <xf numFmtId="0" fontId="24" fillId="0" borderId="39" xfId="43" applyFont="1" applyBorder="1" applyAlignment="1" applyProtection="1">
      <alignment horizontal="center" vertical="center" wrapText="1"/>
      <protection locked="0"/>
    </xf>
    <xf numFmtId="0" fontId="24" fillId="0" borderId="39" xfId="43" applyFont="1" applyBorder="1" applyAlignment="1" applyProtection="1">
      <alignment horizontal="distributed" vertical="center" indent="1"/>
      <protection locked="0"/>
    </xf>
    <xf numFmtId="0" fontId="24" fillId="0" borderId="39" xfId="43" applyFont="1" applyBorder="1" applyAlignment="1" applyProtection="1">
      <alignment horizontal="distributed" vertical="center" wrapText="1"/>
      <protection locked="0"/>
    </xf>
    <xf numFmtId="0" fontId="24" fillId="0" borderId="39" xfId="43" applyFont="1" applyBorder="1" applyAlignment="1" applyProtection="1">
      <alignment horizontal="distributed" vertical="center"/>
      <protection locked="0"/>
    </xf>
    <xf numFmtId="0" fontId="24" fillId="0" borderId="40" xfId="43" applyFont="1" applyBorder="1" applyAlignment="1" applyProtection="1">
      <alignment horizontal="distributed" vertical="center" wrapText="1"/>
      <protection locked="0"/>
    </xf>
    <xf numFmtId="0" fontId="32" fillId="0" borderId="38" xfId="0" applyFont="1" applyBorder="1" applyAlignment="1" applyProtection="1">
      <alignment vertical="center"/>
      <protection locked="0"/>
    </xf>
    <xf numFmtId="0" fontId="24" fillId="0" borderId="102" xfId="43" applyFont="1" applyBorder="1" applyAlignment="1" applyProtection="1">
      <alignment horizontal="distributed" vertical="center" wrapText="1"/>
      <protection locked="0"/>
    </xf>
    <xf numFmtId="0" fontId="24" fillId="0" borderId="102" xfId="43" applyFont="1" applyBorder="1" applyAlignment="1" applyProtection="1">
      <alignment horizontal="distributed" vertical="center"/>
      <protection locked="0"/>
    </xf>
    <xf numFmtId="0" fontId="48" fillId="0" borderId="0" xfId="43" applyFont="1" applyAlignment="1" applyProtection="1">
      <alignment horizontal="left" wrapText="1"/>
      <protection locked="0"/>
    </xf>
    <xf numFmtId="0" fontId="24" fillId="0" borderId="68" xfId="43" applyFont="1" applyBorder="1" applyAlignment="1" applyProtection="1">
      <alignment horizontal="distributed" vertical="center" wrapText="1"/>
      <protection locked="0"/>
    </xf>
    <xf numFmtId="0" fontId="24" fillId="0" borderId="55" xfId="43" applyFont="1" applyBorder="1" applyAlignment="1" applyProtection="1">
      <alignment horizontal="distributed" vertical="center" wrapText="1"/>
      <protection locked="0"/>
    </xf>
    <xf numFmtId="0" fontId="24" fillId="0" borderId="54" xfId="43" applyFont="1" applyBorder="1" applyAlignment="1" applyProtection="1">
      <alignment horizontal="distributed" vertical="center"/>
      <protection locked="0"/>
    </xf>
    <xf numFmtId="0" fontId="24" fillId="0" borderId="40" xfId="43" applyFont="1" applyBorder="1" applyAlignment="1" applyProtection="1">
      <alignment horizontal="distributed" vertical="center" justifyLastLine="1"/>
      <protection locked="0"/>
    </xf>
    <xf numFmtId="0" fontId="24" fillId="0" borderId="39" xfId="43" applyFont="1" applyBorder="1" applyAlignment="1" applyProtection="1">
      <alignment horizontal="distributed" vertical="center" justifyLastLine="1"/>
      <protection locked="0"/>
    </xf>
    <xf numFmtId="0" fontId="20" fillId="0" borderId="0" xfId="0" applyFont="1" applyAlignment="1" applyProtection="1">
      <alignment horizontal="center" vertical="center"/>
      <protection locked="0"/>
    </xf>
    <xf numFmtId="0" fontId="20" fillId="0" borderId="0" xfId="0" applyFont="1" applyAlignment="1" applyProtection="1">
      <alignment vertical="center"/>
      <protection locked="0"/>
    </xf>
    <xf numFmtId="0" fontId="25" fillId="0" borderId="10"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wrapText="1"/>
      <protection locked="0"/>
    </xf>
    <xf numFmtId="0" fontId="19" fillId="0" borderId="39" xfId="0" applyFont="1" applyBorder="1" applyAlignment="1" applyProtection="1">
      <alignment vertical="center"/>
      <protection locked="0"/>
    </xf>
    <xf numFmtId="0" fontId="19" fillId="0" borderId="39" xfId="0" applyFont="1" applyBorder="1" applyAlignment="1" applyProtection="1">
      <alignment horizontal="center" vertical="center" wrapText="1"/>
      <protection locked="0"/>
    </xf>
    <xf numFmtId="0" fontId="25" fillId="0" borderId="40" xfId="0" applyFont="1" applyBorder="1" applyAlignment="1" applyProtection="1">
      <alignment horizontal="center" vertical="center"/>
      <protection locked="0"/>
    </xf>
    <xf numFmtId="0" fontId="25" fillId="0" borderId="39" xfId="0" applyFont="1" applyBorder="1" applyAlignment="1" applyProtection="1">
      <alignment horizontal="center" vertical="center"/>
      <protection locked="0"/>
    </xf>
    <xf numFmtId="0" fontId="25"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wrapText="1"/>
      <protection locked="0"/>
    </xf>
    <xf numFmtId="0" fontId="25" fillId="0" borderId="38" xfId="0" applyFont="1" applyBorder="1" applyAlignment="1" applyProtection="1">
      <alignment horizontal="center" vertical="center" wrapText="1"/>
      <protection locked="0"/>
    </xf>
    <xf numFmtId="0" fontId="19" fillId="0" borderId="62" xfId="0" applyFont="1" applyBorder="1" applyAlignment="1" applyProtection="1">
      <alignment horizontal="center"/>
    </xf>
    <xf numFmtId="0" fontId="19" fillId="0" borderId="68" xfId="44" applyBorder="1" applyAlignment="1">
      <alignment horizontal="distributed" vertical="distributed"/>
    </xf>
    <xf numFmtId="0" fontId="19" fillId="0" borderId="22" xfId="44" applyBorder="1" applyAlignment="1">
      <alignment horizontal="distributed" vertical="distributed"/>
    </xf>
    <xf numFmtId="0" fontId="19" fillId="0" borderId="108" xfId="44" applyBorder="1" applyAlignment="1">
      <alignment horizontal="distributed" vertical="distributed"/>
    </xf>
    <xf numFmtId="0" fontId="19" fillId="0" borderId="32" xfId="44" applyBorder="1" applyAlignment="1">
      <alignment horizontal="distributed" vertical="distributed"/>
    </xf>
    <xf numFmtId="0" fontId="25" fillId="0" borderId="101" xfId="44" applyFont="1" applyBorder="1" applyAlignment="1">
      <alignment horizontal="left" vertical="center" wrapText="1"/>
    </xf>
    <xf numFmtId="0" fontId="19" fillId="0" borderId="14" xfId="43" applyFont="1" applyBorder="1" applyAlignment="1">
      <alignment horizontal="right" vertical="center"/>
    </xf>
    <xf numFmtId="0" fontId="19" fillId="0" borderId="103" xfId="43" applyFont="1" applyBorder="1" applyAlignment="1">
      <alignment horizontal="right" vertical="center"/>
    </xf>
    <xf numFmtId="0" fontId="19" fillId="0" borderId="104" xfId="43" applyFont="1" applyBorder="1" applyAlignment="1">
      <alignment horizontal="right" vertical="center"/>
    </xf>
    <xf numFmtId="0" fontId="24" fillId="0" borderId="0" xfId="43" applyFont="1" applyAlignment="1">
      <alignment horizontal="distributed" vertical="center" indent="4"/>
    </xf>
    <xf numFmtId="0" fontId="19" fillId="0" borderId="105" xfId="43" applyFont="1" applyBorder="1" applyAlignment="1">
      <alignment horizontal="distributed" vertical="center" wrapText="1" indent="5"/>
    </xf>
    <xf numFmtId="0" fontId="19" fillId="0" borderId="17" xfId="43" applyFont="1" applyBorder="1" applyAlignment="1">
      <alignment horizontal="distributed" vertical="center" wrapText="1" indent="5"/>
    </xf>
    <xf numFmtId="0" fontId="19" fillId="0" borderId="106" xfId="43" applyFont="1" applyBorder="1" applyAlignment="1">
      <alignment horizontal="distributed" vertical="distributed" wrapText="1"/>
    </xf>
    <xf numFmtId="0" fontId="19" fillId="0" borderId="107" xfId="43" applyFont="1" applyBorder="1" applyAlignment="1">
      <alignment horizontal="distributed" vertical="distributed" wrapText="1"/>
    </xf>
    <xf numFmtId="0" fontId="19" fillId="0" borderId="68" xfId="44" applyBorder="1" applyAlignment="1">
      <alignment horizontal="distributed" vertical="distributed" wrapText="1"/>
    </xf>
    <xf numFmtId="0" fontId="19" fillId="0" borderId="22" xfId="44" applyBorder="1" applyAlignment="1">
      <alignment horizontal="distributed" vertical="distributed" wrapText="1"/>
    </xf>
    <xf numFmtId="0" fontId="19" fillId="0" borderId="25" xfId="43" applyFont="1" applyBorder="1" applyAlignment="1">
      <alignment horizontal="distributed" vertical="center" indent="1"/>
    </xf>
    <xf numFmtId="0" fontId="19" fillId="0" borderId="53" xfId="43" applyFont="1" applyBorder="1" applyAlignment="1">
      <alignment horizontal="distributed" vertical="center" indent="1"/>
    </xf>
    <xf numFmtId="0" fontId="19" fillId="0" borderId="20" xfId="43" applyFont="1" applyBorder="1" applyAlignment="1">
      <alignment horizontal="distributed" vertical="center" indent="1"/>
    </xf>
    <xf numFmtId="0" fontId="20" fillId="0" borderId="0" xfId="43" applyFont="1" applyAlignment="1">
      <alignment horizontal="distributed" vertical="center" indent="4"/>
    </xf>
    <xf numFmtId="0" fontId="20" fillId="0" borderId="0" xfId="43" applyFont="1" applyFill="1" applyBorder="1" applyAlignment="1">
      <alignment horizontal="distributed" vertical="center" indent="4"/>
    </xf>
    <xf numFmtId="0" fontId="38" fillId="0" borderId="42" xfId="43" applyFont="1" applyBorder="1" applyAlignment="1">
      <alignment horizontal="distributed" vertical="center" indent="1"/>
    </xf>
    <xf numFmtId="0" fontId="38" fillId="0" borderId="65" xfId="43" applyFont="1" applyBorder="1" applyAlignment="1">
      <alignment horizontal="distributed" vertical="center" indent="1"/>
    </xf>
    <xf numFmtId="0" fontId="38" fillId="0" borderId="43" xfId="43" applyFont="1" applyBorder="1" applyAlignment="1">
      <alignment horizontal="distributed" vertical="center" indent="1"/>
    </xf>
    <xf numFmtId="0" fontId="38" fillId="0" borderId="69" xfId="43" applyFont="1" applyBorder="1" applyAlignment="1">
      <alignment horizontal="distributed" vertical="center" indent="1"/>
    </xf>
    <xf numFmtId="0" fontId="38" fillId="0" borderId="62" xfId="43" applyFont="1" applyBorder="1" applyAlignment="1">
      <alignment horizontal="distributed" vertical="center" indent="1"/>
    </xf>
    <xf numFmtId="0" fontId="38" fillId="0" borderId="87" xfId="43" applyFont="1" applyBorder="1" applyAlignment="1">
      <alignment horizontal="distributed" vertical="center" indent="1"/>
    </xf>
    <xf numFmtId="0" fontId="42" fillId="0" borderId="37" xfId="43" applyFont="1" applyBorder="1" applyAlignment="1">
      <alignment horizontal="left" vertical="center" wrapText="1"/>
    </xf>
    <xf numFmtId="0" fontId="42" fillId="0" borderId="41" xfId="43" applyFont="1" applyBorder="1" applyAlignment="1">
      <alignment horizontal="left" vertical="center" wrapText="1"/>
    </xf>
    <xf numFmtId="0" fontId="42" fillId="0" borderId="69" xfId="43" applyFont="1" applyBorder="1" applyAlignment="1">
      <alignment horizontal="left" vertical="center" wrapText="1"/>
    </xf>
    <xf numFmtId="0" fontId="42" fillId="0" borderId="87" xfId="43" applyFont="1" applyBorder="1" applyAlignment="1">
      <alignment horizontal="left" vertical="center" wrapText="1"/>
    </xf>
    <xf numFmtId="0" fontId="42" fillId="0" borderId="40" xfId="43" applyFont="1" applyBorder="1" applyAlignment="1">
      <alignment horizontal="left" vertical="top"/>
    </xf>
    <xf numFmtId="0" fontId="42" fillId="0" borderId="38" xfId="43" applyFont="1" applyBorder="1" applyAlignment="1">
      <alignment horizontal="left" vertical="top"/>
    </xf>
    <xf numFmtId="0" fontId="38" fillId="0" borderId="42" xfId="43" applyFont="1" applyBorder="1" applyAlignment="1">
      <alignment horizontal="distributed" vertical="center" wrapText="1" indent="1"/>
    </xf>
    <xf numFmtId="0" fontId="38" fillId="0" borderId="65" xfId="43" applyFont="1" applyBorder="1" applyAlignment="1">
      <alignment horizontal="distributed" vertical="center" wrapText="1" indent="1"/>
    </xf>
    <xf numFmtId="0" fontId="38" fillId="0" borderId="43" xfId="43" applyFont="1" applyBorder="1" applyAlignment="1">
      <alignment horizontal="distributed" vertical="center" wrapText="1" indent="1"/>
    </xf>
    <xf numFmtId="0" fontId="38" fillId="0" borderId="69" xfId="43" applyFont="1" applyBorder="1" applyAlignment="1">
      <alignment horizontal="distributed" vertical="center" wrapText="1" indent="1"/>
    </xf>
    <xf numFmtId="0" fontId="38" fillId="0" borderId="62" xfId="43" applyFont="1" applyBorder="1" applyAlignment="1">
      <alignment horizontal="distributed" vertical="center" wrapText="1" indent="1"/>
    </xf>
    <xf numFmtId="0" fontId="38" fillId="0" borderId="87" xfId="43" applyFont="1" applyBorder="1" applyAlignment="1">
      <alignment horizontal="distributed" vertical="center" wrapText="1" indent="1"/>
    </xf>
    <xf numFmtId="0" fontId="42" fillId="0" borderId="42" xfId="43" applyFont="1" applyBorder="1" applyAlignment="1">
      <alignment horizontal="left" vertical="center" wrapText="1"/>
    </xf>
    <xf numFmtId="0" fontId="42" fillId="0" borderId="43" xfId="43" applyFont="1" applyBorder="1" applyAlignment="1">
      <alignment horizontal="left" vertical="center" wrapText="1"/>
    </xf>
    <xf numFmtId="0" fontId="42" fillId="0" borderId="40" xfId="43" applyFont="1" applyBorder="1" applyAlignment="1">
      <alignment horizontal="center" vertical="top" wrapText="1"/>
    </xf>
    <xf numFmtId="0" fontId="42" fillId="0" borderId="38" xfId="43" applyFont="1" applyBorder="1" applyAlignment="1">
      <alignment horizontal="center" vertical="top" wrapText="1"/>
    </xf>
    <xf numFmtId="0" fontId="0" fillId="0" borderId="65" xfId="0" applyBorder="1" applyAlignment="1">
      <alignment horizontal="distributed" indent="1"/>
    </xf>
    <xf numFmtId="0" fontId="0" fillId="0" borderId="43" xfId="0" applyBorder="1" applyAlignment="1">
      <alignment horizontal="distributed" indent="1"/>
    </xf>
    <xf numFmtId="0" fontId="0" fillId="0" borderId="37" xfId="0" applyBorder="1" applyAlignment="1">
      <alignment horizontal="distributed" indent="1"/>
    </xf>
    <xf numFmtId="0" fontId="0" fillId="0" borderId="0" xfId="0" applyAlignment="1">
      <alignment horizontal="distributed" indent="1"/>
    </xf>
    <xf numFmtId="0" fontId="0" fillId="0" borderId="41" xfId="0" applyBorder="1" applyAlignment="1">
      <alignment horizontal="distributed" indent="1"/>
    </xf>
    <xf numFmtId="0" fontId="42" fillId="0" borderId="40" xfId="43" applyFont="1" applyBorder="1" applyAlignment="1">
      <alignment horizontal="left" vertical="top" wrapText="1"/>
    </xf>
    <xf numFmtId="0" fontId="42" fillId="0" borderId="38" xfId="43" applyFont="1" applyBorder="1" applyAlignment="1">
      <alignment horizontal="left" vertical="top" wrapText="1"/>
    </xf>
    <xf numFmtId="0" fontId="38" fillId="0" borderId="37" xfId="43" applyFont="1" applyBorder="1" applyAlignment="1">
      <alignment horizontal="distributed" vertical="center" indent="1"/>
    </xf>
    <xf numFmtId="0" fontId="38" fillId="0" borderId="0" xfId="43" applyFont="1" applyAlignment="1">
      <alignment horizontal="distributed" vertical="center" indent="1"/>
    </xf>
    <xf numFmtId="0" fontId="38" fillId="0" borderId="41" xfId="43" applyFont="1" applyBorder="1" applyAlignment="1">
      <alignment horizontal="distributed" vertical="center" indent="1"/>
    </xf>
    <xf numFmtId="0" fontId="42" fillId="0" borderId="10" xfId="43" applyFont="1" applyBorder="1" applyAlignment="1">
      <alignment horizontal="left" vertical="center" wrapText="1"/>
    </xf>
    <xf numFmtId="0" fontId="42" fillId="0" borderId="43" xfId="43" applyFont="1" applyBorder="1" applyAlignment="1">
      <alignment horizontal="left" vertical="top"/>
    </xf>
    <xf numFmtId="0" fontId="42" fillId="0" borderId="87" xfId="43" applyFont="1" applyBorder="1" applyAlignment="1">
      <alignment horizontal="left" vertical="top"/>
    </xf>
    <xf numFmtId="0" fontId="42" fillId="0" borderId="40" xfId="43" applyFont="1" applyBorder="1" applyAlignment="1">
      <alignment horizontal="center" vertical="top"/>
    </xf>
    <xf numFmtId="0" fontId="42" fillId="0" borderId="38" xfId="43" applyFont="1" applyBorder="1" applyAlignment="1">
      <alignment horizontal="center" vertical="top"/>
    </xf>
    <xf numFmtId="0" fontId="38" fillId="27" borderId="68" xfId="43" applyFont="1" applyFill="1" applyBorder="1" applyAlignment="1">
      <alignment horizontal="center" vertical="center"/>
    </xf>
    <xf numFmtId="0" fontId="38" fillId="27" borderId="55" xfId="43" applyFont="1" applyFill="1" applyBorder="1" applyAlignment="1">
      <alignment horizontal="center" vertical="center"/>
    </xf>
    <xf numFmtId="0" fontId="38" fillId="27" borderId="54" xfId="43" applyFont="1" applyFill="1" applyBorder="1" applyAlignment="1">
      <alignment horizontal="center" vertical="center"/>
    </xf>
    <xf numFmtId="0" fontId="38" fillId="0" borderId="68" xfId="43" applyFont="1" applyBorder="1" applyAlignment="1">
      <alignment horizontal="distributed" vertical="center" indent="3"/>
    </xf>
    <xf numFmtId="0" fontId="0" fillId="0" borderId="55" xfId="0" applyBorder="1" applyAlignment="1">
      <alignment horizontal="distributed" indent="3"/>
    </xf>
    <xf numFmtId="0" fontId="0" fillId="0" borderId="54" xfId="0" applyBorder="1" applyAlignment="1">
      <alignment horizontal="distributed" indent="3"/>
    </xf>
    <xf numFmtId="0" fontId="38" fillId="0" borderId="69" xfId="43" applyFont="1" applyBorder="1" applyAlignment="1">
      <alignment horizontal="center" vertical="center" justifyLastLine="1"/>
    </xf>
    <xf numFmtId="0" fontId="38" fillId="0" borderId="87" xfId="43" applyFont="1" applyBorder="1" applyAlignment="1">
      <alignment horizontal="center" vertical="center" justifyLastLine="1"/>
    </xf>
    <xf numFmtId="0" fontId="50" fillId="0" borderId="40" xfId="43" applyFont="1" applyBorder="1" applyAlignment="1">
      <alignment horizontal="left" vertical="top" wrapText="1"/>
    </xf>
    <xf numFmtId="0" fontId="50" fillId="0" borderId="39" xfId="43" applyFont="1" applyBorder="1" applyAlignment="1">
      <alignment horizontal="left" vertical="top" wrapText="1"/>
    </xf>
    <xf numFmtId="0" fontId="50" fillId="0" borderId="38" xfId="43" applyFont="1" applyBorder="1" applyAlignment="1">
      <alignment horizontal="left" vertical="top" wrapText="1"/>
    </xf>
    <xf numFmtId="0" fontId="38" fillId="0" borderId="10" xfId="43" applyFont="1" applyBorder="1" applyAlignment="1">
      <alignment horizontal="distributed" vertical="center" indent="1"/>
    </xf>
    <xf numFmtId="0" fontId="38" fillId="0" borderId="68" xfId="43" applyFont="1" applyBorder="1" applyAlignment="1">
      <alignment horizontal="distributed" vertical="center" indent="1"/>
    </xf>
    <xf numFmtId="0" fontId="38" fillId="0" borderId="55" xfId="43" applyFont="1" applyBorder="1" applyAlignment="1">
      <alignment horizontal="distributed" vertical="center" indent="1"/>
    </xf>
    <xf numFmtId="0" fontId="38" fillId="0" borderId="54" xfId="43" applyFont="1" applyBorder="1" applyAlignment="1">
      <alignment horizontal="distributed" vertical="center" indent="1"/>
    </xf>
    <xf numFmtId="0" fontId="38" fillId="0" borderId="68" xfId="43" applyFont="1" applyBorder="1" applyAlignment="1">
      <alignment horizontal="center" vertical="center" justifyLastLine="1"/>
    </xf>
    <xf numFmtId="0" fontId="38" fillId="0" borderId="54" xfId="43" applyFont="1" applyBorder="1" applyAlignment="1">
      <alignment horizontal="center" vertical="center" justifyLastLine="1"/>
    </xf>
    <xf numFmtId="0" fontId="49" fillId="0" borderId="40" xfId="43" applyFont="1" applyBorder="1" applyAlignment="1">
      <alignment horizontal="left" vertical="center" wrapText="1"/>
    </xf>
    <xf numFmtId="0" fontId="49" fillId="0" borderId="39" xfId="43" applyFont="1" applyBorder="1" applyAlignment="1">
      <alignment horizontal="left" vertical="center" wrapText="1"/>
    </xf>
    <xf numFmtId="0" fontId="49" fillId="0" borderId="38" xfId="43" applyFont="1" applyBorder="1" applyAlignment="1">
      <alignment horizontal="left" vertical="center" wrapText="1"/>
    </xf>
    <xf numFmtId="0" fontId="42" fillId="0" borderId="40" xfId="43" applyFont="1" applyBorder="1" applyAlignment="1">
      <alignment horizontal="left" vertical="center"/>
    </xf>
    <xf numFmtId="0" fontId="42" fillId="0" borderId="38" xfId="43" applyFont="1" applyBorder="1" applyAlignment="1">
      <alignment horizontal="left" vertical="center"/>
    </xf>
    <xf numFmtId="0" fontId="42" fillId="0" borderId="40" xfId="43" applyFont="1" applyBorder="1" applyAlignment="1">
      <alignment horizontal="left" vertical="center" wrapText="1"/>
    </xf>
    <xf numFmtId="0" fontId="42" fillId="0" borderId="38" xfId="43" applyFont="1" applyBorder="1" applyAlignment="1">
      <alignment horizontal="left" vertical="center" wrapText="1"/>
    </xf>
    <xf numFmtId="0" fontId="42" fillId="0" borderId="40" xfId="43" applyFont="1" applyBorder="1" applyAlignment="1">
      <alignment horizontal="center" vertical="center"/>
    </xf>
    <xf numFmtId="0" fontId="42" fillId="0" borderId="38" xfId="43" applyFont="1" applyBorder="1" applyAlignment="1">
      <alignment horizontal="center" vertical="center"/>
    </xf>
    <xf numFmtId="0" fontId="40" fillId="0" borderId="62" xfId="43" applyFont="1" applyBorder="1" applyAlignment="1">
      <alignment horizontal="center" vertical="center"/>
    </xf>
    <xf numFmtId="0" fontId="38" fillId="25" borderId="68" xfId="43" applyFont="1" applyFill="1" applyBorder="1" applyAlignment="1">
      <alignment horizontal="center" vertical="center"/>
    </xf>
    <xf numFmtId="0" fontId="38" fillId="25" borderId="55" xfId="43" applyFont="1" applyFill="1" applyBorder="1" applyAlignment="1">
      <alignment horizontal="center" vertical="center"/>
    </xf>
    <xf numFmtId="0" fontId="38" fillId="25" borderId="54" xfId="43" applyFont="1" applyFill="1" applyBorder="1" applyAlignment="1">
      <alignment horizontal="center" vertical="center"/>
    </xf>
    <xf numFmtId="0" fontId="38" fillId="25" borderId="68" xfId="43" applyFont="1" applyFill="1" applyBorder="1" applyAlignment="1">
      <alignment horizontal="distributed" vertical="center" indent="3"/>
    </xf>
    <xf numFmtId="0" fontId="0" fillId="25" borderId="55" xfId="0" applyFill="1" applyBorder="1" applyAlignment="1">
      <alignment horizontal="distributed" indent="3"/>
    </xf>
    <xf numFmtId="0" fontId="0" fillId="25" borderId="54" xfId="0" applyFill="1" applyBorder="1" applyAlignment="1">
      <alignment horizontal="distributed" indent="3"/>
    </xf>
    <xf numFmtId="0" fontId="38" fillId="25" borderId="68" xfId="43" applyFont="1" applyFill="1" applyBorder="1" applyAlignment="1">
      <alignment horizontal="center" vertical="center" justifyLastLine="1"/>
    </xf>
    <xf numFmtId="0" fontId="38" fillId="25" borderId="54" xfId="43" applyFont="1" applyFill="1" applyBorder="1" applyAlignment="1">
      <alignment horizontal="center" vertical="center" justifyLastLine="1"/>
    </xf>
    <xf numFmtId="0" fontId="42" fillId="0" borderId="42" xfId="43" applyFont="1" applyBorder="1" applyAlignment="1">
      <alignment vertical="center" wrapText="1"/>
    </xf>
    <xf numFmtId="0" fontId="42" fillId="0" borderId="43" xfId="43" applyFont="1" applyBorder="1" applyAlignment="1">
      <alignment vertical="center" wrapText="1"/>
    </xf>
    <xf numFmtId="0" fontId="42" fillId="0" borderId="69" xfId="43" applyFont="1" applyBorder="1" applyAlignment="1">
      <alignment vertical="center" wrapText="1"/>
    </xf>
    <xf numFmtId="0" fontId="42" fillId="0" borderId="87" xfId="43" applyFont="1" applyBorder="1" applyAlignment="1">
      <alignment vertical="center" wrapText="1"/>
    </xf>
    <xf numFmtId="0" fontId="42" fillId="0" borderId="40" xfId="43" applyFont="1" applyBorder="1" applyAlignment="1">
      <alignment horizontal="center" vertical="center" wrapText="1"/>
    </xf>
    <xf numFmtId="0" fontId="42" fillId="0" borderId="38" xfId="43" applyFont="1" applyBorder="1" applyAlignment="1">
      <alignment horizontal="center"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285FA702-6395-4913-81F4-9C29A19DEC4D}"/>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69EDA306-6300-47F1-8DAA-56DE124BC7F9}"/>
    <cellStyle name="標準_申請_別紙２５－(6)" xfId="44" xr:uid="{89C752A5-DF88-44DA-9E61-B53AFC37DFA4}"/>
    <cellStyle name="未定義" xfId="45" xr:uid="{36123E7A-F786-49A4-9597-ADCAC391BB9D}"/>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18</xdr:col>
      <xdr:colOff>0</xdr:colOff>
      <xdr:row>4</xdr:row>
      <xdr:rowOff>0</xdr:rowOff>
    </xdr:to>
    <xdr:cxnSp macro="">
      <xdr:nvCxnSpPr>
        <xdr:cNvPr id="2" name="直線コネクタ 1">
          <a:extLst>
            <a:ext uri="{FF2B5EF4-FFF2-40B4-BE49-F238E27FC236}">
              <a16:creationId xmlns:a16="http://schemas.microsoft.com/office/drawing/2014/main" id="{9605F911-719D-E7CD-E7E5-48BDE8F4F051}"/>
            </a:ext>
          </a:extLst>
        </xdr:cNvPr>
        <xdr:cNvCxnSpPr/>
      </xdr:nvCxnSpPr>
      <xdr:spPr>
        <a:xfrm rot="5400000">
          <a:off x="14729460" y="487680"/>
          <a:ext cx="0" cy="1143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9</xdr:row>
      <xdr:rowOff>0</xdr:rowOff>
    </xdr:from>
    <xdr:to>
      <xdr:col>22</xdr:col>
      <xdr:colOff>0</xdr:colOff>
      <xdr:row>9</xdr:row>
      <xdr:rowOff>0</xdr:rowOff>
    </xdr:to>
    <xdr:cxnSp macro="">
      <xdr:nvCxnSpPr>
        <xdr:cNvPr id="3" name="直線コネクタ 2">
          <a:extLst>
            <a:ext uri="{FF2B5EF4-FFF2-40B4-BE49-F238E27FC236}">
              <a16:creationId xmlns:a16="http://schemas.microsoft.com/office/drawing/2014/main" id="{6EF0A30A-57A0-123E-6CA2-1E46D7AB5B02}"/>
            </a:ext>
          </a:extLst>
        </xdr:cNvPr>
        <xdr:cNvCxnSpPr/>
      </xdr:nvCxnSpPr>
      <xdr:spPr>
        <a:xfrm rot="5400000">
          <a:off x="19872960" y="273558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xdr:row>
      <xdr:rowOff>0</xdr:rowOff>
    </xdr:from>
    <xdr:to>
      <xdr:col>18</xdr:col>
      <xdr:colOff>0</xdr:colOff>
      <xdr:row>4</xdr:row>
      <xdr:rowOff>0</xdr:rowOff>
    </xdr:to>
    <xdr:sp macro="" textlink="">
      <xdr:nvSpPr>
        <xdr:cNvPr id="12470" name="Line 1">
          <a:extLst>
            <a:ext uri="{FF2B5EF4-FFF2-40B4-BE49-F238E27FC236}">
              <a16:creationId xmlns:a16="http://schemas.microsoft.com/office/drawing/2014/main" id="{6ADD47DF-BB71-ECD4-B276-7B06BAC71691}"/>
            </a:ext>
          </a:extLst>
        </xdr:cNvPr>
        <xdr:cNvSpPr>
          <a:spLocks noChangeShapeType="1"/>
        </xdr:cNvSpPr>
      </xdr:nvSpPr>
      <xdr:spPr bwMode="auto">
        <a:xfrm flipH="1">
          <a:off x="20967700" y="1473200"/>
          <a:ext cx="1162050" cy="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3</xdr:row>
      <xdr:rowOff>0</xdr:rowOff>
    </xdr:from>
    <xdr:to>
      <xdr:col>13</xdr:col>
      <xdr:colOff>0</xdr:colOff>
      <xdr:row>3</xdr:row>
      <xdr:rowOff>0</xdr:rowOff>
    </xdr:to>
    <xdr:cxnSp macro="">
      <xdr:nvCxnSpPr>
        <xdr:cNvPr id="5" name="直線コネクタ 4">
          <a:extLst>
            <a:ext uri="{FF2B5EF4-FFF2-40B4-BE49-F238E27FC236}">
              <a16:creationId xmlns:a16="http://schemas.microsoft.com/office/drawing/2014/main" id="{55D1AF22-614A-D1EE-613E-3FC19381542E}"/>
            </a:ext>
          </a:extLst>
        </xdr:cNvPr>
        <xdr:cNvCxnSpPr/>
      </xdr:nvCxnSpPr>
      <xdr:spPr>
        <a:xfrm rot="5400000">
          <a:off x="15251430" y="643890"/>
          <a:ext cx="0" cy="1150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xdr:row>
      <xdr:rowOff>0</xdr:rowOff>
    </xdr:from>
    <xdr:to>
      <xdr:col>16</xdr:col>
      <xdr:colOff>0</xdr:colOff>
      <xdr:row>8</xdr:row>
      <xdr:rowOff>0</xdr:rowOff>
    </xdr:to>
    <xdr:cxnSp macro="">
      <xdr:nvCxnSpPr>
        <xdr:cNvPr id="6" name="直線コネクタ 5">
          <a:extLst>
            <a:ext uri="{FF2B5EF4-FFF2-40B4-BE49-F238E27FC236}">
              <a16:creationId xmlns:a16="http://schemas.microsoft.com/office/drawing/2014/main" id="{F49B2A2C-1F64-1670-D23E-B35AA67FDC37}"/>
            </a:ext>
          </a:extLst>
        </xdr:cNvPr>
        <xdr:cNvCxnSpPr/>
      </xdr:nvCxnSpPr>
      <xdr:spPr>
        <a:xfrm rot="5400000">
          <a:off x="19507200" y="28956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13</xdr:col>
      <xdr:colOff>0</xdr:colOff>
      <xdr:row>3</xdr:row>
      <xdr:rowOff>0</xdr:rowOff>
    </xdr:to>
    <xdr:cxnSp macro="">
      <xdr:nvCxnSpPr>
        <xdr:cNvPr id="7" name="直線コネクタ 6">
          <a:extLst>
            <a:ext uri="{FF2B5EF4-FFF2-40B4-BE49-F238E27FC236}">
              <a16:creationId xmlns:a16="http://schemas.microsoft.com/office/drawing/2014/main" id="{C4CAA1A4-4CF6-DC08-E023-9528984FFFAF}"/>
            </a:ext>
          </a:extLst>
        </xdr:cNvPr>
        <xdr:cNvCxnSpPr/>
      </xdr:nvCxnSpPr>
      <xdr:spPr>
        <a:xfrm rot="5400000">
          <a:off x="15251430" y="643890"/>
          <a:ext cx="0" cy="1150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xdr:row>
      <xdr:rowOff>0</xdr:rowOff>
    </xdr:from>
    <xdr:to>
      <xdr:col>16</xdr:col>
      <xdr:colOff>0</xdr:colOff>
      <xdr:row>8</xdr:row>
      <xdr:rowOff>0</xdr:rowOff>
    </xdr:to>
    <xdr:cxnSp macro="">
      <xdr:nvCxnSpPr>
        <xdr:cNvPr id="8" name="直線コネクタ 2">
          <a:extLst>
            <a:ext uri="{FF2B5EF4-FFF2-40B4-BE49-F238E27FC236}">
              <a16:creationId xmlns:a16="http://schemas.microsoft.com/office/drawing/2014/main" id="{32D63F90-A1D7-0CC0-2771-BC04B99DCF0D}"/>
            </a:ext>
          </a:extLst>
        </xdr:cNvPr>
        <xdr:cNvCxnSpPr/>
      </xdr:nvCxnSpPr>
      <xdr:spPr>
        <a:xfrm rot="5400000">
          <a:off x="19507200" y="28956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13</xdr:col>
      <xdr:colOff>0</xdr:colOff>
      <xdr:row>3</xdr:row>
      <xdr:rowOff>0</xdr:rowOff>
    </xdr:to>
    <xdr:cxnSp macro="">
      <xdr:nvCxnSpPr>
        <xdr:cNvPr id="9" name="直線コネクタ 8">
          <a:extLst>
            <a:ext uri="{FF2B5EF4-FFF2-40B4-BE49-F238E27FC236}">
              <a16:creationId xmlns:a16="http://schemas.microsoft.com/office/drawing/2014/main" id="{72C45C65-5C48-96A3-A476-BE715FE67340}"/>
            </a:ext>
          </a:extLst>
        </xdr:cNvPr>
        <xdr:cNvCxnSpPr/>
      </xdr:nvCxnSpPr>
      <xdr:spPr>
        <a:xfrm rot="5400000">
          <a:off x="15251430" y="643890"/>
          <a:ext cx="0" cy="115062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8</xdr:row>
      <xdr:rowOff>0</xdr:rowOff>
    </xdr:from>
    <xdr:to>
      <xdr:col>16</xdr:col>
      <xdr:colOff>0</xdr:colOff>
      <xdr:row>8</xdr:row>
      <xdr:rowOff>0</xdr:rowOff>
    </xdr:to>
    <xdr:cxnSp macro="">
      <xdr:nvCxnSpPr>
        <xdr:cNvPr id="10" name="直線コネクタ 2">
          <a:extLst>
            <a:ext uri="{FF2B5EF4-FFF2-40B4-BE49-F238E27FC236}">
              <a16:creationId xmlns:a16="http://schemas.microsoft.com/office/drawing/2014/main" id="{A21ED544-5EBB-260A-96A3-F182FBABB007}"/>
            </a:ext>
          </a:extLst>
        </xdr:cNvPr>
        <xdr:cNvCxnSpPr/>
      </xdr:nvCxnSpPr>
      <xdr:spPr>
        <a:xfrm rot="5400000">
          <a:off x="19507200" y="289560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9.2.9\&#21307;&#25919;&#23616;&#30475;&#35703;&#35506;\hev\&#20104;&#31639;&#20418;&#26411;&#24109;\FY01,02\&#20104;&#31639;&#22519;&#34892;&#12539;&#35201;&#27714;(Execution%20of%20a%20budget,and%20management%20of%20a%20demand)\&#20104;&#31639;&#22519;&#34892;&#31649;&#29702;(&#24179;&#25104;&#65297;&#65299;&#24180;&#24230;)\&#22519;&#34892;&#12487;&#12540;&#12479;(&#20132;&#20184;&#27770;&#23450;DB)\&#38498;&#20869;&#20445;&#32946;&#25152;\DB&#12467;&#12531;&#12499;\DB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ization DWH"/>
      <sheetName val="ようしきくん"/>
      <sheetName val="1)北海道庁DB-2"/>
      <sheetName val="2)青森県庁DB-2"/>
      <sheetName val="4)宮城県庁DB-2"/>
      <sheetName val="5)秋田県庁DB-2"/>
      <sheetName val="6)山形県庁DB-2"/>
      <sheetName val="7)福島県庁DB-2"/>
      <sheetName val="8)茨城県庁DB-2"/>
      <sheetName val="9)栃木県庁DB-2"/>
      <sheetName val="10)群馬県庁DB-2"/>
      <sheetName val="11)埼玉県庁DB-2"/>
      <sheetName val="12)千葉県庁DB-2"/>
      <sheetName val="13)東京都庁DB-2"/>
      <sheetName val="14)神奈川県庁DB-2"/>
      <sheetName val="15)新潟県庁DB-2"/>
      <sheetName val="16)富山県庁DB-2"/>
      <sheetName val="17)石川県庁DB-2"/>
      <sheetName val="18)福井県庁DB-2"/>
      <sheetName val="19)山梨県庁DB-2"/>
      <sheetName val="20)長野県庁DB-2"/>
      <sheetName val="21)岐阜県庁DB-2"/>
      <sheetName val="22)静岡県庁DB-2"/>
      <sheetName val="23)愛知県庁DB-2"/>
      <sheetName val="24)三重県庁DB-2"/>
      <sheetName val="25)滋賀県庁DB-2"/>
      <sheetName val="26)京都府庁DB-2"/>
      <sheetName val="27)大阪府庁DB-2"/>
      <sheetName val="28)兵庫県庁DB-2"/>
      <sheetName val="29)奈良県庁DB-2"/>
      <sheetName val="30)和歌山県庁DB-2"/>
      <sheetName val="31)鳥取県庁DB-2"/>
      <sheetName val="32)島根県庁DB-2"/>
      <sheetName val="33)岡山県DB-2"/>
      <sheetName val="34)広島県庁DB-2"/>
      <sheetName val="35)山口県庁DB-2"/>
      <sheetName val="36)徳島県庁DB-2"/>
      <sheetName val="37)香川県庁DB-2"/>
      <sheetName val="38)愛媛県庁DB-2"/>
      <sheetName val="39)高知県庁DB-2"/>
      <sheetName val="40)福岡県DB-2"/>
      <sheetName val="41)佐賀県庁DB-2"/>
      <sheetName val="42)長崎県庁DB-2"/>
      <sheetName val="43)熊本県庁DB-2"/>
      <sheetName val="44)大分県庁DB-2"/>
      <sheetName val="45)宮崎県庁DB-2"/>
      <sheetName val="46)鹿児島県庁DB-2"/>
      <sheetName val="47)沖縄県庁DB-2"/>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92F58-0CA4-46D6-8827-692113E4205E}">
  <sheetPr>
    <pageSetUpPr fitToPage="1"/>
  </sheetPr>
  <dimension ref="A1:AQ44"/>
  <sheetViews>
    <sheetView showGridLines="0" tabSelected="1" zoomScaleNormal="100" zoomScaleSheetLayoutView="65" workbookViewId="0">
      <selection activeCell="AA12" sqref="AA12"/>
    </sheetView>
  </sheetViews>
  <sheetFormatPr defaultColWidth="9" defaultRowHeight="13"/>
  <cols>
    <col min="1" max="1" width="6.90625" style="87" customWidth="1"/>
    <col min="2" max="2" width="20.36328125" style="87" customWidth="1"/>
    <col min="3" max="3" width="6.81640625" style="87" customWidth="1"/>
    <col min="4" max="4" width="6.453125" style="87" customWidth="1"/>
    <col min="5" max="5" width="5.1796875" style="87" customWidth="1"/>
    <col min="6" max="10" width="5.1796875" style="88" customWidth="1"/>
    <col min="11" max="16" width="5" style="87" customWidth="1"/>
    <col min="17" max="17" width="7" style="87" customWidth="1"/>
    <col min="18" max="18" width="5.1796875" style="87" customWidth="1"/>
    <col min="19" max="19" width="8.6328125" style="87" customWidth="1"/>
    <col min="20" max="25" width="4" style="87" customWidth="1"/>
    <col min="26" max="26" width="4.6328125" style="87" customWidth="1"/>
    <col min="27" max="27" width="5.08984375" style="87" customWidth="1"/>
    <col min="28" max="31" width="4.6328125" style="87" customWidth="1"/>
    <col min="32" max="33" width="3.6328125" style="87" customWidth="1"/>
    <col min="34" max="34" width="10.90625" style="87" customWidth="1"/>
    <col min="35" max="35" width="4.453125" style="87" customWidth="1"/>
    <col min="36" max="36" width="2.1796875" style="87" customWidth="1"/>
    <col min="37" max="37" width="9" style="87"/>
    <col min="38" max="38" width="8.81640625" style="87" customWidth="1"/>
    <col min="39" max="39" width="18.90625" style="87" customWidth="1"/>
    <col min="40" max="40" width="3.81640625" style="87" bestFit="1" customWidth="1"/>
    <col min="41" max="41" width="30.36328125" style="87" customWidth="1"/>
    <col min="42" max="16384" width="9" style="87"/>
  </cols>
  <sheetData>
    <row r="1" spans="1:43">
      <c r="A1" s="87" t="s">
        <v>99</v>
      </c>
    </row>
    <row r="2" spans="1:43">
      <c r="A2" s="87" t="s">
        <v>207</v>
      </c>
    </row>
    <row r="3" spans="1:43" ht="20.25" customHeight="1">
      <c r="A3" s="226" t="s">
        <v>60</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row>
    <row r="5" spans="1:43" ht="13.5" thickBot="1">
      <c r="AH5" s="89"/>
      <c r="AI5" s="90"/>
    </row>
    <row r="6" spans="1:43" ht="13.5" customHeight="1">
      <c r="A6" s="227" t="s">
        <v>214</v>
      </c>
      <c r="B6" s="230" t="s">
        <v>61</v>
      </c>
      <c r="C6" s="233" t="s">
        <v>213</v>
      </c>
      <c r="D6" s="233" t="s">
        <v>62</v>
      </c>
      <c r="E6" s="233" t="s">
        <v>63</v>
      </c>
      <c r="F6" s="236" t="s">
        <v>64</v>
      </c>
      <c r="G6" s="239" t="s">
        <v>212</v>
      </c>
      <c r="H6" s="242" t="s">
        <v>183</v>
      </c>
      <c r="I6" s="239" t="s">
        <v>184</v>
      </c>
      <c r="J6" s="242" t="s">
        <v>183</v>
      </c>
      <c r="K6" s="233" t="s">
        <v>65</v>
      </c>
      <c r="L6" s="248" t="s">
        <v>222</v>
      </c>
      <c r="M6" s="248" t="s">
        <v>223</v>
      </c>
      <c r="N6" s="233" t="s">
        <v>66</v>
      </c>
      <c r="O6" s="248" t="s">
        <v>224</v>
      </c>
      <c r="P6" s="248" t="s">
        <v>225</v>
      </c>
      <c r="Q6" s="245" t="s">
        <v>185</v>
      </c>
      <c r="R6" s="245" t="s">
        <v>226</v>
      </c>
      <c r="S6" s="233" t="s">
        <v>67</v>
      </c>
      <c r="T6" s="253" t="s">
        <v>68</v>
      </c>
      <c r="U6" s="254"/>
      <c r="V6" s="254"/>
      <c r="W6" s="254"/>
      <c r="X6" s="254"/>
      <c r="Y6" s="255"/>
      <c r="Z6" s="230" t="s">
        <v>69</v>
      </c>
      <c r="AA6" s="230" t="s">
        <v>70</v>
      </c>
      <c r="AB6" s="253" t="s">
        <v>71</v>
      </c>
      <c r="AC6" s="254"/>
      <c r="AD6" s="254"/>
      <c r="AE6" s="254"/>
      <c r="AF6" s="254"/>
      <c r="AG6" s="254"/>
      <c r="AH6" s="255"/>
      <c r="AI6" s="258" t="s">
        <v>72</v>
      </c>
    </row>
    <row r="7" spans="1:43" ht="24" customHeight="1">
      <c r="A7" s="228"/>
      <c r="B7" s="231"/>
      <c r="C7" s="234"/>
      <c r="D7" s="234"/>
      <c r="E7" s="234"/>
      <c r="F7" s="237"/>
      <c r="G7" s="240"/>
      <c r="H7" s="243"/>
      <c r="I7" s="240"/>
      <c r="J7" s="243"/>
      <c r="K7" s="231"/>
      <c r="L7" s="249"/>
      <c r="M7" s="249"/>
      <c r="N7" s="234"/>
      <c r="O7" s="251"/>
      <c r="P7" s="251"/>
      <c r="Q7" s="246"/>
      <c r="R7" s="246"/>
      <c r="S7" s="234"/>
      <c r="T7" s="256" t="s">
        <v>73</v>
      </c>
      <c r="U7" s="257"/>
      <c r="V7" s="256" t="s">
        <v>74</v>
      </c>
      <c r="W7" s="257"/>
      <c r="X7" s="256" t="s">
        <v>75</v>
      </c>
      <c r="Y7" s="257"/>
      <c r="Z7" s="231"/>
      <c r="AA7" s="231"/>
      <c r="AB7" s="261" t="s">
        <v>76</v>
      </c>
      <c r="AC7" s="262"/>
      <c r="AD7" s="262"/>
      <c r="AE7" s="263"/>
      <c r="AF7" s="264" t="s">
        <v>77</v>
      </c>
      <c r="AG7" s="264" t="s">
        <v>78</v>
      </c>
      <c r="AH7" s="234" t="s">
        <v>79</v>
      </c>
      <c r="AI7" s="259"/>
    </row>
    <row r="8" spans="1:43" ht="57" customHeight="1">
      <c r="A8" s="229"/>
      <c r="B8" s="232"/>
      <c r="C8" s="235"/>
      <c r="D8" s="235"/>
      <c r="E8" s="235"/>
      <c r="F8" s="238"/>
      <c r="G8" s="241"/>
      <c r="H8" s="244"/>
      <c r="I8" s="241"/>
      <c r="J8" s="244"/>
      <c r="K8" s="232"/>
      <c r="L8" s="250"/>
      <c r="M8" s="250"/>
      <c r="N8" s="235"/>
      <c r="O8" s="252"/>
      <c r="P8" s="252"/>
      <c r="Q8" s="247"/>
      <c r="R8" s="247"/>
      <c r="S8" s="235"/>
      <c r="T8" s="91" t="s">
        <v>80</v>
      </c>
      <c r="U8" s="91" t="s">
        <v>81</v>
      </c>
      <c r="V8" s="91" t="s">
        <v>80</v>
      </c>
      <c r="W8" s="91" t="s">
        <v>81</v>
      </c>
      <c r="X8" s="91" t="s">
        <v>80</v>
      </c>
      <c r="Y8" s="91" t="s">
        <v>81</v>
      </c>
      <c r="Z8" s="232"/>
      <c r="AA8" s="232"/>
      <c r="AB8" s="92" t="s">
        <v>186</v>
      </c>
      <c r="AC8" s="92" t="s">
        <v>187</v>
      </c>
      <c r="AD8" s="92" t="s">
        <v>215</v>
      </c>
      <c r="AE8" s="92" t="s">
        <v>216</v>
      </c>
      <c r="AF8" s="235"/>
      <c r="AG8" s="235"/>
      <c r="AH8" s="235"/>
      <c r="AI8" s="260"/>
    </row>
    <row r="9" spans="1:43" ht="13.5" customHeight="1">
      <c r="A9" s="93"/>
      <c r="B9" s="94"/>
      <c r="C9" s="94"/>
      <c r="D9" s="95" t="s">
        <v>82</v>
      </c>
      <c r="E9" s="95" t="s">
        <v>83</v>
      </c>
      <c r="F9" s="96" t="s">
        <v>83</v>
      </c>
      <c r="G9" s="97" t="s">
        <v>188</v>
      </c>
      <c r="H9" s="98" t="s">
        <v>188</v>
      </c>
      <c r="I9" s="99" t="s">
        <v>188</v>
      </c>
      <c r="J9" s="100" t="s">
        <v>188</v>
      </c>
      <c r="K9" s="101" t="s">
        <v>84</v>
      </c>
      <c r="L9" s="101"/>
      <c r="M9" s="101"/>
      <c r="N9" s="101" t="s">
        <v>84</v>
      </c>
      <c r="O9" s="101"/>
      <c r="P9" s="101"/>
      <c r="Q9" s="101"/>
      <c r="R9" s="101"/>
      <c r="S9" s="95"/>
      <c r="T9" s="95" t="s">
        <v>83</v>
      </c>
      <c r="U9" s="95" t="s">
        <v>83</v>
      </c>
      <c r="V9" s="95" t="s">
        <v>83</v>
      </c>
      <c r="W9" s="102" t="s">
        <v>83</v>
      </c>
      <c r="X9" s="102" t="s">
        <v>83</v>
      </c>
      <c r="Y9" s="102" t="s">
        <v>83</v>
      </c>
      <c r="Z9" s="95"/>
      <c r="AA9" s="102"/>
      <c r="AB9" s="102" t="s">
        <v>83</v>
      </c>
      <c r="AC9" s="103" t="s">
        <v>189</v>
      </c>
      <c r="AD9" s="103" t="s">
        <v>188</v>
      </c>
      <c r="AE9" s="103" t="s">
        <v>188</v>
      </c>
      <c r="AF9" s="103" t="s">
        <v>85</v>
      </c>
      <c r="AG9" s="95" t="s">
        <v>86</v>
      </c>
      <c r="AH9" s="95"/>
      <c r="AI9" s="104"/>
      <c r="AL9" s="105" t="s">
        <v>190</v>
      </c>
      <c r="AM9" s="105" t="s">
        <v>191</v>
      </c>
      <c r="AN9" s="106" t="s">
        <v>192</v>
      </c>
      <c r="AO9" s="107" t="s">
        <v>193</v>
      </c>
      <c r="AP9" s="108" t="s">
        <v>87</v>
      </c>
      <c r="AQ9" s="105" t="s">
        <v>88</v>
      </c>
    </row>
    <row r="10" spans="1:43" ht="45.75" customHeight="1" thickBot="1">
      <c r="A10" s="109"/>
      <c r="B10" s="136"/>
      <c r="C10" s="110"/>
      <c r="D10" s="111"/>
      <c r="E10" s="111"/>
      <c r="F10" s="111"/>
      <c r="G10" s="112"/>
      <c r="H10" s="113"/>
      <c r="I10" s="112"/>
      <c r="J10" s="114"/>
      <c r="K10" s="115"/>
      <c r="L10" s="116"/>
      <c r="M10" s="116"/>
      <c r="N10" s="115"/>
      <c r="O10" s="116"/>
      <c r="P10" s="116"/>
      <c r="Q10" s="117"/>
      <c r="R10" s="118"/>
      <c r="S10" s="119"/>
      <c r="T10" s="111"/>
      <c r="U10" s="111"/>
      <c r="V10" s="111"/>
      <c r="W10" s="111"/>
      <c r="X10" s="111"/>
      <c r="Y10" s="111"/>
      <c r="Z10" s="120"/>
      <c r="AA10" s="121"/>
      <c r="AB10" s="135">
        <f>SUM(AC10:AE10)</f>
        <v>0</v>
      </c>
      <c r="AC10" s="111"/>
      <c r="AD10" s="111"/>
      <c r="AE10" s="111"/>
      <c r="AF10" s="111"/>
      <c r="AG10" s="114"/>
      <c r="AH10" s="114"/>
      <c r="AI10" s="122"/>
      <c r="AL10" s="105" t="s">
        <v>194</v>
      </c>
      <c r="AM10" s="105" t="s">
        <v>195</v>
      </c>
      <c r="AN10" s="106" t="s">
        <v>196</v>
      </c>
      <c r="AO10" s="107" t="s">
        <v>197</v>
      </c>
      <c r="AP10" s="108" t="s">
        <v>89</v>
      </c>
      <c r="AQ10" s="105" t="s">
        <v>90</v>
      </c>
    </row>
    <row r="11" spans="1:43" ht="28.5" customHeight="1">
      <c r="A11" s="123"/>
      <c r="B11" s="123"/>
      <c r="C11" s="123"/>
      <c r="D11" s="124"/>
      <c r="E11" s="124"/>
      <c r="F11" s="125"/>
      <c r="G11" s="125"/>
      <c r="H11" s="125"/>
      <c r="I11" s="125"/>
      <c r="J11" s="125"/>
      <c r="K11" s="126"/>
      <c r="L11" s="126"/>
      <c r="M11" s="126"/>
      <c r="N11" s="126"/>
      <c r="O11" s="126"/>
      <c r="P11" s="126"/>
      <c r="Q11" s="127"/>
      <c r="R11" s="127"/>
      <c r="S11" s="124"/>
      <c r="T11" s="124"/>
      <c r="U11" s="124"/>
      <c r="V11" s="124"/>
      <c r="W11" s="124"/>
      <c r="X11" s="124"/>
      <c r="Y11" s="124"/>
      <c r="Z11" s="128"/>
      <c r="AA11" s="128"/>
      <c r="AB11" s="124"/>
      <c r="AC11" s="124"/>
      <c r="AD11" s="124"/>
      <c r="AE11" s="124"/>
      <c r="AF11" s="124"/>
      <c r="AG11" s="124"/>
      <c r="AH11" s="124"/>
      <c r="AI11" s="123"/>
      <c r="AL11" s="123"/>
      <c r="AM11" s="123"/>
      <c r="AN11" s="128"/>
      <c r="AO11" s="123"/>
      <c r="AP11" s="123"/>
      <c r="AQ11" s="123"/>
    </row>
    <row r="12" spans="1:43" s="130" customFormat="1" ht="21" customHeight="1">
      <c r="A12" s="129" t="s">
        <v>198</v>
      </c>
      <c r="F12" s="131"/>
      <c r="G12" s="131"/>
      <c r="H12" s="131"/>
      <c r="I12" s="131"/>
      <c r="J12" s="131"/>
    </row>
    <row r="13" spans="1:43" s="130" customFormat="1" ht="21" customHeight="1">
      <c r="A13" s="129" t="s">
        <v>281</v>
      </c>
      <c r="F13" s="131"/>
      <c r="G13" s="131"/>
      <c r="H13" s="131"/>
      <c r="I13" s="131"/>
      <c r="J13" s="131"/>
    </row>
    <row r="14" spans="1:43" s="131" customFormat="1" ht="21" customHeight="1">
      <c r="A14" s="132" t="s">
        <v>48</v>
      </c>
    </row>
    <row r="15" spans="1:43" s="131" customFormat="1" ht="21" customHeight="1">
      <c r="A15" s="132" t="s">
        <v>199</v>
      </c>
    </row>
    <row r="16" spans="1:43" s="131" customFormat="1" ht="21" customHeight="1">
      <c r="A16" s="132" t="s">
        <v>200</v>
      </c>
    </row>
    <row r="17" spans="1:39" s="131" customFormat="1" ht="21" customHeight="1">
      <c r="A17" s="132" t="s">
        <v>201</v>
      </c>
    </row>
    <row r="18" spans="1:39" s="131" customFormat="1" ht="21" customHeight="1">
      <c r="A18" s="132" t="s">
        <v>202</v>
      </c>
    </row>
    <row r="19" spans="1:39" s="131" customFormat="1" ht="21" customHeight="1">
      <c r="A19" s="132" t="s">
        <v>217</v>
      </c>
    </row>
    <row r="20" spans="1:39" s="132" customFormat="1" ht="21" customHeight="1">
      <c r="A20" s="132" t="s">
        <v>218</v>
      </c>
      <c r="AL20" s="131"/>
      <c r="AM20" s="131"/>
    </row>
    <row r="21" spans="1:39" s="132" customFormat="1" ht="21" customHeight="1">
      <c r="B21" s="132" t="s">
        <v>219</v>
      </c>
      <c r="AL21" s="131"/>
      <c r="AM21" s="131"/>
    </row>
    <row r="22" spans="1:39" s="132" customFormat="1" ht="21" customHeight="1">
      <c r="B22" s="132" t="s">
        <v>220</v>
      </c>
      <c r="AL22" s="131"/>
    </row>
    <row r="23" spans="1:39" s="132" customFormat="1" ht="21" customHeight="1">
      <c r="A23" s="132" t="s">
        <v>221</v>
      </c>
      <c r="AL23" s="131"/>
    </row>
    <row r="24" spans="1:39" s="132" customFormat="1" ht="21" customHeight="1">
      <c r="A24" s="132" t="s">
        <v>227</v>
      </c>
      <c r="AL24" s="131"/>
    </row>
    <row r="25" spans="1:39" s="132" customFormat="1" ht="21" customHeight="1">
      <c r="B25" s="132" t="s">
        <v>228</v>
      </c>
      <c r="AL25" s="131"/>
    </row>
    <row r="26" spans="1:39" s="132" customFormat="1" ht="21" customHeight="1">
      <c r="B26" s="132" t="s">
        <v>229</v>
      </c>
      <c r="AL26" s="131"/>
    </row>
    <row r="27" spans="1:39" s="132" customFormat="1" ht="21" customHeight="1">
      <c r="A27" s="132" t="s">
        <v>278</v>
      </c>
      <c r="AL27" s="131"/>
    </row>
    <row r="28" spans="1:39" s="132" customFormat="1" ht="21" customHeight="1">
      <c r="A28" s="132" t="s">
        <v>279</v>
      </c>
      <c r="B28" s="132" t="s">
        <v>280</v>
      </c>
      <c r="AL28" s="131"/>
    </row>
    <row r="29" spans="1:39" s="129" customFormat="1" ht="21" customHeight="1">
      <c r="A29" s="129" t="s">
        <v>203</v>
      </c>
      <c r="F29" s="132"/>
      <c r="G29" s="132"/>
      <c r="H29" s="132"/>
      <c r="I29" s="132"/>
      <c r="J29" s="132"/>
      <c r="AL29" s="130"/>
    </row>
    <row r="30" spans="1:39" s="129" customFormat="1" ht="21" customHeight="1">
      <c r="A30" s="129" t="s">
        <v>204</v>
      </c>
      <c r="F30" s="132"/>
      <c r="G30" s="132"/>
      <c r="H30" s="132"/>
      <c r="I30" s="132"/>
      <c r="J30" s="132"/>
      <c r="AL30" s="130"/>
    </row>
    <row r="31" spans="1:39" s="129" customFormat="1" ht="21" customHeight="1">
      <c r="A31" s="129" t="s">
        <v>205</v>
      </c>
      <c r="F31" s="132"/>
      <c r="G31" s="132"/>
      <c r="H31" s="132"/>
      <c r="I31" s="132"/>
      <c r="J31" s="132"/>
      <c r="AL31" s="130"/>
    </row>
    <row r="32" spans="1:39" s="129" customFormat="1" ht="21" customHeight="1">
      <c r="A32" s="129" t="s">
        <v>206</v>
      </c>
      <c r="F32" s="132"/>
      <c r="G32" s="132"/>
      <c r="H32" s="132"/>
      <c r="I32" s="132"/>
      <c r="J32" s="132"/>
    </row>
    <row r="33" spans="6:39" s="134" customFormat="1" ht="11">
      <c r="F33" s="133"/>
      <c r="G33" s="133"/>
      <c r="H33" s="133"/>
      <c r="I33" s="133"/>
      <c r="J33" s="133"/>
    </row>
    <row r="34" spans="6:39" s="134" customFormat="1" ht="11">
      <c r="F34" s="133"/>
      <c r="G34" s="133"/>
      <c r="H34" s="133"/>
      <c r="I34" s="133"/>
      <c r="J34" s="133"/>
    </row>
    <row r="35" spans="6:39" s="134" customFormat="1" ht="11">
      <c r="F35" s="133"/>
      <c r="G35" s="133"/>
      <c r="H35" s="133"/>
      <c r="I35" s="133"/>
      <c r="J35" s="133"/>
    </row>
    <row r="36" spans="6:39">
      <c r="AL36" s="134"/>
      <c r="AM36" s="134"/>
    </row>
    <row r="37" spans="6:39">
      <c r="AL37" s="134"/>
    </row>
    <row r="38" spans="6:39">
      <c r="AL38" s="134"/>
    </row>
    <row r="39" spans="6:39">
      <c r="AL39" s="134"/>
    </row>
    <row r="40" spans="6:39">
      <c r="AL40" s="134"/>
    </row>
    <row r="41" spans="6:39">
      <c r="AL41" s="134"/>
    </row>
    <row r="42" spans="6:39">
      <c r="AL42" s="134"/>
    </row>
    <row r="43" spans="6:39">
      <c r="AL43" s="134"/>
    </row>
    <row r="44" spans="6:39">
      <c r="AL44" s="134"/>
    </row>
  </sheetData>
  <sheetProtection password="C7FC" sheet="1"/>
  <mergeCells count="32">
    <mergeCell ref="AB6:AH6"/>
    <mergeCell ref="AI6:AI8"/>
    <mergeCell ref="AB7:AE7"/>
    <mergeCell ref="AF7:AF8"/>
    <mergeCell ref="AG7:AG8"/>
    <mergeCell ref="AH7:AH8"/>
    <mergeCell ref="T6:Y6"/>
    <mergeCell ref="T7:U7"/>
    <mergeCell ref="V7:W7"/>
    <mergeCell ref="X7:Y7"/>
    <mergeCell ref="Z6:Z8"/>
    <mergeCell ref="AA6:AA8"/>
    <mergeCell ref="Q6:Q8"/>
    <mergeCell ref="R6:R8"/>
    <mergeCell ref="S6:S8"/>
    <mergeCell ref="J6:J8"/>
    <mergeCell ref="K6:K8"/>
    <mergeCell ref="N6:N8"/>
    <mergeCell ref="L6:L8"/>
    <mergeCell ref="M6:M8"/>
    <mergeCell ref="O6:O8"/>
    <mergeCell ref="P6:P8"/>
    <mergeCell ref="A3:AI3"/>
    <mergeCell ref="A6:A8"/>
    <mergeCell ref="B6:B8"/>
    <mergeCell ref="C6:C8"/>
    <mergeCell ref="D6:D8"/>
    <mergeCell ref="E6:E8"/>
    <mergeCell ref="F6:F8"/>
    <mergeCell ref="G6:G8"/>
    <mergeCell ref="H6:H8"/>
    <mergeCell ref="I6:I8"/>
  </mergeCells>
  <phoneticPr fontId="22"/>
  <dataValidations count="10">
    <dataValidation type="decimal" imeMode="halfAlpha" allowBlank="1" showInputMessage="1" showErrorMessage="1" sqref="K10:P10" xr:uid="{D0B15F09-FE02-4864-93BA-28757D824B6C}">
      <formula1>0</formula1>
      <formula2>100</formula2>
    </dataValidation>
    <dataValidation type="whole" imeMode="halfAlpha" operator="greaterThanOrEqual" allowBlank="1" showInputMessage="1" showErrorMessage="1" sqref="E10:J10" xr:uid="{C2B519A1-67F2-495E-8681-75D6C35D3BA9}">
      <formula1>1</formula1>
    </dataValidation>
    <dataValidation type="whole" imeMode="halfAlpha" allowBlank="1" showInputMessage="1" showErrorMessage="1" sqref="AF10" xr:uid="{7F4F0A8F-65FE-4299-93D4-7696F6D3DB9F}">
      <formula1>2</formula1>
      <formula2>12</formula2>
    </dataValidation>
    <dataValidation type="whole" imeMode="halfAlpha" operator="greaterThanOrEqual" allowBlank="1" showInputMessage="1" showErrorMessage="1" sqref="AB10:AE10 D10 T10:Y10" xr:uid="{E6A0A172-560E-4A29-B4EF-BC8AF20D4295}">
      <formula1>0</formula1>
    </dataValidation>
    <dataValidation type="list" allowBlank="1" showInputMessage="1" showErrorMessage="1" sqref="Z10:AA10" xr:uid="{09CA5C04-253A-4BDA-8B29-A9DA72D423B2}">
      <formula1>$AP$9:$AP$10</formula1>
    </dataValidation>
    <dataValidation type="list" imeMode="halfAlpha" allowBlank="1" showInputMessage="1" showErrorMessage="1" sqref="R10" xr:uid="{91F6930A-6C0C-4B28-8C03-74972E7E1333}">
      <formula1>$AP$9:$AP$10</formula1>
    </dataValidation>
    <dataValidation type="list" allowBlank="1" showInputMessage="1" showErrorMessage="1" sqref="A10" xr:uid="{FE3AF6CF-55D2-40D9-93F1-F7B685BCB4F2}">
      <formula1>"1,2,3,4,5"</formula1>
    </dataValidation>
    <dataValidation type="list" showInputMessage="1" showErrorMessage="1" sqref="C10" xr:uid="{324A5FF1-E40D-473E-BF08-D0DDDF672708}">
      <formula1>"1,2,3,4,5,6,7,8,9,10,11,12,13,14,15,16,17,18,19"</formula1>
    </dataValidation>
    <dataValidation type="list" allowBlank="1" showInputMessage="1" showErrorMessage="1" sqref="S10 AH10" xr:uid="{26304F82-D170-4CBC-9D4E-BA9B32F3E854}">
      <formula1>"1,2,3,4,5,6"</formula1>
    </dataValidation>
    <dataValidation imeMode="halfAlpha" allowBlank="1" showInputMessage="1" showErrorMessage="1" sqref="Q10" xr:uid="{43F585AA-FD7A-4006-B1E9-C7E7F128B1DB}"/>
  </dataValidations>
  <printOptions horizontalCentered="1"/>
  <pageMargins left="0.35433070866141736" right="0.27559055118110237" top="1.1023622047244095" bottom="0.55118110236220474" header="0.51181102362204722" footer="0.51181102362204722"/>
  <pageSetup paperSize="9" scale="7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5171A-50DD-47F3-8A9A-EF0BAF56B2A1}">
  <dimension ref="B2:K61"/>
  <sheetViews>
    <sheetView zoomScaleNormal="100" zoomScaleSheetLayoutView="100" workbookViewId="0">
      <selection activeCell="J8" sqref="J8"/>
    </sheetView>
  </sheetViews>
  <sheetFormatPr defaultColWidth="9" defaultRowHeight="16.5"/>
  <cols>
    <col min="1" max="1" width="1.90625" style="138" customWidth="1"/>
    <col min="2" max="3" width="2.08984375" style="138" customWidth="1"/>
    <col min="4" max="4" width="3.453125" style="138" customWidth="1"/>
    <col min="5" max="5" width="33.6328125" style="138" customWidth="1"/>
    <col min="6" max="6" width="2.81640625" style="138" customWidth="1"/>
    <col min="7" max="7" width="26.1796875" style="138" customWidth="1"/>
    <col min="8" max="8" width="45.453125" style="138" customWidth="1"/>
    <col min="9" max="16384" width="9" style="138"/>
  </cols>
  <sheetData>
    <row r="2" spans="2:11">
      <c r="B2" s="138" t="s">
        <v>100</v>
      </c>
      <c r="G2" s="139"/>
    </row>
    <row r="3" spans="2:11" ht="21" customHeight="1">
      <c r="B3" s="286" t="s">
        <v>101</v>
      </c>
      <c r="C3" s="287"/>
      <c r="D3" s="287"/>
      <c r="E3" s="287"/>
      <c r="F3" s="287"/>
      <c r="G3" s="287"/>
      <c r="H3" s="287"/>
    </row>
    <row r="4" spans="2:11" ht="21" customHeight="1">
      <c r="B4" s="140"/>
      <c r="C4" s="141"/>
      <c r="D4" s="141"/>
      <c r="E4" s="141"/>
      <c r="F4" s="141"/>
      <c r="G4" s="141"/>
      <c r="H4" s="141"/>
    </row>
    <row r="5" spans="2:11" ht="21" customHeight="1">
      <c r="F5" s="140"/>
      <c r="G5" s="142" t="s">
        <v>284</v>
      </c>
      <c r="H5" s="184">
        <f>様式１号!B10</f>
        <v>0</v>
      </c>
    </row>
    <row r="6" spans="2:11" ht="30" customHeight="1" thickBot="1">
      <c r="B6" s="138" t="s">
        <v>102</v>
      </c>
      <c r="G6" s="143"/>
    </row>
    <row r="7" spans="2:11" ht="30" customHeight="1">
      <c r="C7" s="280" t="s">
        <v>55</v>
      </c>
      <c r="D7" s="281"/>
      <c r="E7" s="281"/>
      <c r="F7" s="282"/>
      <c r="G7" s="144" t="s">
        <v>103</v>
      </c>
      <c r="H7" s="145" t="s">
        <v>104</v>
      </c>
      <c r="J7" s="146"/>
      <c r="K7" s="147" t="s">
        <v>230</v>
      </c>
    </row>
    <row r="8" spans="2:11" ht="21" customHeight="1">
      <c r="C8" s="148"/>
      <c r="D8" s="149"/>
      <c r="E8" s="150"/>
      <c r="F8" s="151"/>
      <c r="G8" s="152" t="s">
        <v>105</v>
      </c>
      <c r="H8" s="153"/>
    </row>
    <row r="9" spans="2:11" ht="30" customHeight="1">
      <c r="C9" s="154"/>
      <c r="D9" s="290" t="s">
        <v>56</v>
      </c>
      <c r="E9" s="291"/>
      <c r="F9" s="155"/>
      <c r="G9" s="185">
        <f>'様式３号(300床未満）'!P9</f>
        <v>0</v>
      </c>
      <c r="H9" s="137"/>
    </row>
    <row r="10" spans="2:11" ht="30" customHeight="1">
      <c r="C10" s="154"/>
      <c r="D10" s="290" t="s">
        <v>57</v>
      </c>
      <c r="E10" s="291"/>
      <c r="F10" s="155"/>
      <c r="G10" s="186">
        <f>(G57-G9)</f>
        <v>0</v>
      </c>
      <c r="H10" s="86"/>
    </row>
    <row r="11" spans="2:11" ht="30" customHeight="1" thickBot="1">
      <c r="C11" s="156"/>
      <c r="D11" s="288" t="s">
        <v>136</v>
      </c>
      <c r="E11" s="289"/>
      <c r="F11" s="157"/>
      <c r="G11" s="187">
        <f>SUM(G9:G10)</f>
        <v>0</v>
      </c>
      <c r="H11" s="158"/>
    </row>
    <row r="12" spans="2:11" ht="30" customHeight="1">
      <c r="G12" s="143"/>
    </row>
    <row r="13" spans="2:11" s="159" customFormat="1" ht="30" customHeight="1" thickBot="1">
      <c r="B13" s="278" t="s">
        <v>106</v>
      </c>
      <c r="C13" s="279"/>
      <c r="D13" s="279"/>
      <c r="E13" s="279"/>
      <c r="F13" s="279"/>
      <c r="G13" s="279"/>
    </row>
    <row r="14" spans="2:11" s="162" customFormat="1" ht="30" customHeight="1">
      <c r="B14" s="160"/>
      <c r="C14" s="280" t="s">
        <v>55</v>
      </c>
      <c r="D14" s="281"/>
      <c r="E14" s="281"/>
      <c r="F14" s="282"/>
      <c r="G14" s="144" t="s">
        <v>58</v>
      </c>
      <c r="H14" s="145" t="s">
        <v>107</v>
      </c>
      <c r="I14" s="161"/>
    </row>
    <row r="15" spans="2:11" s="162" customFormat="1" ht="21" customHeight="1">
      <c r="C15" s="148"/>
      <c r="D15" s="149"/>
      <c r="E15" s="150"/>
      <c r="F15" s="151"/>
      <c r="G15" s="152" t="s">
        <v>105</v>
      </c>
      <c r="H15" s="153"/>
      <c r="I15" s="161"/>
    </row>
    <row r="16" spans="2:11" s="162" customFormat="1" ht="30" customHeight="1">
      <c r="C16" s="283" t="s">
        <v>283</v>
      </c>
      <c r="D16" s="284"/>
      <c r="E16" s="284"/>
      <c r="F16" s="284"/>
      <c r="G16" s="284"/>
      <c r="H16" s="285"/>
      <c r="I16" s="161"/>
    </row>
    <row r="17" spans="3:9" s="162" customFormat="1" ht="30" customHeight="1">
      <c r="C17" s="163"/>
      <c r="D17" s="272" t="s">
        <v>109</v>
      </c>
      <c r="E17" s="277"/>
      <c r="F17" s="151"/>
      <c r="G17" s="71"/>
      <c r="H17" s="51"/>
      <c r="I17" s="161"/>
    </row>
    <row r="18" spans="3:9" s="162" customFormat="1" ht="30" customHeight="1">
      <c r="C18" s="163"/>
      <c r="D18" s="272" t="s">
        <v>110</v>
      </c>
      <c r="E18" s="277"/>
      <c r="F18" s="151"/>
      <c r="G18" s="188">
        <f>SUM(G19:G21)</f>
        <v>0</v>
      </c>
      <c r="H18" s="137"/>
      <c r="I18" s="161"/>
    </row>
    <row r="19" spans="3:9" s="162" customFormat="1" ht="30" customHeight="1">
      <c r="C19" s="163"/>
      <c r="D19" s="165"/>
      <c r="E19" s="166" t="s">
        <v>111</v>
      </c>
      <c r="F19" s="167"/>
      <c r="G19" s="50"/>
      <c r="H19" s="51"/>
      <c r="I19" s="161"/>
    </row>
    <row r="20" spans="3:9" s="162" customFormat="1" ht="30" customHeight="1">
      <c r="C20" s="163"/>
      <c r="D20" s="165"/>
      <c r="E20" s="166" t="s">
        <v>112</v>
      </c>
      <c r="F20" s="167"/>
      <c r="G20" s="50"/>
      <c r="H20" s="51"/>
      <c r="I20" s="161"/>
    </row>
    <row r="21" spans="3:9" s="162" customFormat="1" ht="30" customHeight="1">
      <c r="C21" s="163"/>
      <c r="D21" s="165"/>
      <c r="E21" s="166" t="s">
        <v>113</v>
      </c>
      <c r="F21" s="167"/>
      <c r="G21" s="50"/>
      <c r="H21" s="51"/>
      <c r="I21" s="161"/>
    </row>
    <row r="22" spans="3:9" s="162" customFormat="1" ht="30" customHeight="1">
      <c r="C22" s="163"/>
      <c r="D22" s="272" t="s">
        <v>114</v>
      </c>
      <c r="E22" s="277"/>
      <c r="F22" s="151"/>
      <c r="G22" s="72"/>
      <c r="H22" s="73"/>
      <c r="I22" s="161"/>
    </row>
    <row r="23" spans="3:9" s="162" customFormat="1" ht="30" customHeight="1">
      <c r="C23" s="163"/>
      <c r="D23" s="272" t="s">
        <v>115</v>
      </c>
      <c r="E23" s="277"/>
      <c r="F23" s="151"/>
      <c r="G23" s="72"/>
      <c r="H23" s="73"/>
      <c r="I23" s="161"/>
    </row>
    <row r="24" spans="3:9" s="170" customFormat="1" ht="30" customHeight="1">
      <c r="C24" s="163"/>
      <c r="D24" s="272" t="s">
        <v>116</v>
      </c>
      <c r="E24" s="277"/>
      <c r="F24" s="151"/>
      <c r="G24" s="189">
        <f>SUM(G25:G28)</f>
        <v>0</v>
      </c>
      <c r="H24" s="168"/>
      <c r="I24" s="169"/>
    </row>
    <row r="25" spans="3:9" s="170" customFormat="1" ht="30" customHeight="1">
      <c r="C25" s="163"/>
      <c r="D25" s="165"/>
      <c r="E25" s="166" t="s">
        <v>117</v>
      </c>
      <c r="F25" s="167"/>
      <c r="G25" s="50"/>
      <c r="H25" s="51"/>
      <c r="I25" s="169"/>
    </row>
    <row r="26" spans="3:9" s="170" customFormat="1" ht="30" customHeight="1">
      <c r="C26" s="163"/>
      <c r="D26" s="165"/>
      <c r="E26" s="166" t="s">
        <v>118</v>
      </c>
      <c r="F26" s="167"/>
      <c r="G26" s="50"/>
      <c r="H26" s="51"/>
      <c r="I26" s="169"/>
    </row>
    <row r="27" spans="3:9" s="170" customFormat="1" ht="30" customHeight="1">
      <c r="C27" s="163"/>
      <c r="D27" s="165"/>
      <c r="E27" s="166" t="s">
        <v>119</v>
      </c>
      <c r="F27" s="167"/>
      <c r="G27" s="50"/>
      <c r="H27" s="51"/>
      <c r="I27" s="169"/>
    </row>
    <row r="28" spans="3:9" s="162" customFormat="1" ht="30" customHeight="1">
      <c r="C28" s="163"/>
      <c r="D28" s="165"/>
      <c r="E28" s="164" t="s">
        <v>120</v>
      </c>
      <c r="F28" s="151"/>
      <c r="G28" s="50"/>
      <c r="H28" s="73"/>
      <c r="I28" s="161"/>
    </row>
    <row r="29" spans="3:9" s="162" customFormat="1" ht="30" customHeight="1">
      <c r="C29" s="163"/>
      <c r="D29" s="272" t="s">
        <v>121</v>
      </c>
      <c r="E29" s="277"/>
      <c r="F29" s="151"/>
      <c r="G29" s="189">
        <f>SUM(G30:G31)</f>
        <v>0</v>
      </c>
      <c r="H29" s="168"/>
      <c r="I29" s="161"/>
    </row>
    <row r="30" spans="3:9" s="162" customFormat="1" ht="30" customHeight="1">
      <c r="C30" s="163"/>
      <c r="D30" s="171"/>
      <c r="E30" s="166" t="s">
        <v>122</v>
      </c>
      <c r="F30" s="167"/>
      <c r="G30" s="50"/>
      <c r="H30" s="51"/>
      <c r="I30" s="161"/>
    </row>
    <row r="31" spans="3:9" s="162" customFormat="1" ht="30" customHeight="1">
      <c r="C31" s="163"/>
      <c r="D31" s="172"/>
      <c r="E31" s="166" t="s">
        <v>123</v>
      </c>
      <c r="F31" s="167"/>
      <c r="G31" s="50"/>
      <c r="H31" s="51"/>
      <c r="I31" s="161"/>
    </row>
    <row r="32" spans="3:9" s="162" customFormat="1" ht="30" customHeight="1">
      <c r="C32" s="163"/>
      <c r="D32" s="272" t="s">
        <v>124</v>
      </c>
      <c r="E32" s="277"/>
      <c r="F32" s="151"/>
      <c r="G32" s="72"/>
      <c r="H32" s="73"/>
      <c r="I32" s="161"/>
    </row>
    <row r="33" spans="3:9" s="162" customFormat="1" ht="30" customHeight="1">
      <c r="C33" s="163"/>
      <c r="D33" s="272" t="s">
        <v>128</v>
      </c>
      <c r="E33" s="277"/>
      <c r="F33" s="151"/>
      <c r="G33" s="72"/>
      <c r="H33" s="73"/>
      <c r="I33" s="161"/>
    </row>
    <row r="34" spans="3:9" s="162" customFormat="1" ht="30" customHeight="1" thickBot="1">
      <c r="C34" s="163"/>
      <c r="D34" s="272" t="s">
        <v>49</v>
      </c>
      <c r="E34" s="277"/>
      <c r="F34" s="151"/>
      <c r="G34" s="189">
        <f>SUM(G17:G18,G22:G24,G29,G32:G33)</f>
        <v>0</v>
      </c>
      <c r="H34" s="168"/>
      <c r="I34" s="161"/>
    </row>
    <row r="35" spans="3:9" s="162" customFormat="1" ht="30" customHeight="1" thickTop="1">
      <c r="C35" s="265" t="s">
        <v>282</v>
      </c>
      <c r="D35" s="266"/>
      <c r="E35" s="266"/>
      <c r="F35" s="266"/>
      <c r="G35" s="266"/>
      <c r="H35" s="267"/>
      <c r="I35" s="161"/>
    </row>
    <row r="36" spans="3:9" s="162" customFormat="1" ht="30" customHeight="1">
      <c r="C36" s="163"/>
      <c r="D36" s="272" t="s">
        <v>126</v>
      </c>
      <c r="E36" s="273"/>
      <c r="F36" s="167"/>
      <c r="G36" s="188">
        <f>SUM(G37:G39)</f>
        <v>0</v>
      </c>
      <c r="H36" s="137"/>
      <c r="I36" s="161"/>
    </row>
    <row r="37" spans="3:9" s="162" customFormat="1" ht="30" customHeight="1">
      <c r="C37" s="163"/>
      <c r="D37" s="174"/>
      <c r="E37" s="173" t="s">
        <v>111</v>
      </c>
      <c r="F37" s="167"/>
      <c r="G37" s="50"/>
      <c r="H37" s="51"/>
      <c r="I37" s="161"/>
    </row>
    <row r="38" spans="3:9" s="162" customFormat="1" ht="30" customHeight="1">
      <c r="C38" s="163"/>
      <c r="D38" s="174"/>
      <c r="E38" s="173" t="s">
        <v>112</v>
      </c>
      <c r="F38" s="167"/>
      <c r="G38" s="50"/>
      <c r="H38" s="51"/>
      <c r="I38" s="161"/>
    </row>
    <row r="39" spans="3:9" s="162" customFormat="1" ht="30" customHeight="1">
      <c r="C39" s="163"/>
      <c r="D39" s="175"/>
      <c r="E39" s="173" t="s">
        <v>113</v>
      </c>
      <c r="F39" s="167"/>
      <c r="G39" s="50"/>
      <c r="H39" s="51"/>
      <c r="I39" s="161"/>
    </row>
    <row r="40" spans="3:9" s="162" customFormat="1" ht="30" customHeight="1" thickBot="1">
      <c r="C40" s="176"/>
      <c r="D40" s="274" t="s">
        <v>50</v>
      </c>
      <c r="E40" s="275"/>
      <c r="F40" s="177"/>
      <c r="G40" s="190">
        <f>G36</f>
        <v>0</v>
      </c>
      <c r="H40" s="178"/>
      <c r="I40" s="161"/>
    </row>
    <row r="41" spans="3:9" s="162" customFormat="1" ht="30" customHeight="1" thickTop="1">
      <c r="C41" s="268" t="s">
        <v>127</v>
      </c>
      <c r="D41" s="269"/>
      <c r="E41" s="269"/>
      <c r="F41" s="269"/>
      <c r="G41" s="269"/>
      <c r="H41" s="270"/>
      <c r="I41" s="161"/>
    </row>
    <row r="42" spans="3:9" s="162" customFormat="1" ht="30" customHeight="1">
      <c r="C42" s="163"/>
      <c r="D42" s="272" t="s">
        <v>126</v>
      </c>
      <c r="E42" s="273"/>
      <c r="F42" s="167"/>
      <c r="G42" s="188">
        <f>SUM(G43:G45)</f>
        <v>0</v>
      </c>
      <c r="H42" s="137"/>
      <c r="I42" s="161"/>
    </row>
    <row r="43" spans="3:9" s="162" customFormat="1" ht="30" customHeight="1">
      <c r="C43" s="163"/>
      <c r="D43" s="174"/>
      <c r="E43" s="173" t="s">
        <v>111</v>
      </c>
      <c r="F43" s="167"/>
      <c r="G43" s="50"/>
      <c r="H43" s="51"/>
      <c r="I43" s="161"/>
    </row>
    <row r="44" spans="3:9" s="162" customFormat="1" ht="30" customHeight="1">
      <c r="C44" s="163"/>
      <c r="D44" s="174"/>
      <c r="E44" s="173" t="s">
        <v>112</v>
      </c>
      <c r="F44" s="167"/>
      <c r="G44" s="50"/>
      <c r="H44" s="51"/>
      <c r="I44" s="161"/>
    </row>
    <row r="45" spans="3:9" s="162" customFormat="1" ht="30" customHeight="1">
      <c r="C45" s="163"/>
      <c r="D45" s="175"/>
      <c r="E45" s="173" t="s">
        <v>113</v>
      </c>
      <c r="F45" s="167"/>
      <c r="G45" s="50"/>
      <c r="H45" s="51"/>
      <c r="I45" s="161"/>
    </row>
    <row r="46" spans="3:9" s="162" customFormat="1" ht="30" customHeight="1">
      <c r="C46" s="163"/>
      <c r="D46" s="272" t="s">
        <v>116</v>
      </c>
      <c r="E46" s="273"/>
      <c r="F46" s="167"/>
      <c r="G46" s="188">
        <f>SUM(G47:G50)</f>
        <v>0</v>
      </c>
      <c r="H46" s="137"/>
      <c r="I46" s="161"/>
    </row>
    <row r="47" spans="3:9" s="162" customFormat="1" ht="30" customHeight="1">
      <c r="C47" s="163"/>
      <c r="D47" s="174"/>
      <c r="E47" s="173" t="s">
        <v>117</v>
      </c>
      <c r="F47" s="167"/>
      <c r="G47" s="50"/>
      <c r="H47" s="51"/>
      <c r="I47" s="161"/>
    </row>
    <row r="48" spans="3:9" s="162" customFormat="1" ht="30" customHeight="1">
      <c r="C48" s="163"/>
      <c r="D48" s="174"/>
      <c r="E48" s="173" t="s">
        <v>118</v>
      </c>
      <c r="F48" s="167"/>
      <c r="G48" s="50"/>
      <c r="H48" s="51"/>
      <c r="I48" s="161"/>
    </row>
    <row r="49" spans="3:9" s="162" customFormat="1" ht="30" customHeight="1">
      <c r="C49" s="163"/>
      <c r="D49" s="174"/>
      <c r="E49" s="173" t="s">
        <v>119</v>
      </c>
      <c r="F49" s="167"/>
      <c r="G49" s="50"/>
      <c r="H49" s="51"/>
      <c r="I49" s="161"/>
    </row>
    <row r="50" spans="3:9" s="162" customFormat="1" ht="30" customHeight="1">
      <c r="C50" s="163"/>
      <c r="D50" s="175"/>
      <c r="E50" s="173" t="s">
        <v>120</v>
      </c>
      <c r="F50" s="167"/>
      <c r="G50" s="50"/>
      <c r="H50" s="51"/>
      <c r="I50" s="161"/>
    </row>
    <row r="51" spans="3:9" s="162" customFormat="1" ht="30" customHeight="1">
      <c r="C51" s="163"/>
      <c r="D51" s="272" t="s">
        <v>121</v>
      </c>
      <c r="E51" s="273"/>
      <c r="F51" s="167"/>
      <c r="G51" s="188">
        <f>SUM(G52:G53)</f>
        <v>0</v>
      </c>
      <c r="H51" s="137"/>
      <c r="I51" s="161"/>
    </row>
    <row r="52" spans="3:9" s="162" customFormat="1" ht="30" customHeight="1">
      <c r="C52" s="163"/>
      <c r="D52" s="174"/>
      <c r="E52" s="173" t="s">
        <v>122</v>
      </c>
      <c r="F52" s="167"/>
      <c r="G52" s="50"/>
      <c r="H52" s="51"/>
      <c r="I52" s="161"/>
    </row>
    <row r="53" spans="3:9" s="162" customFormat="1" ht="30" customHeight="1">
      <c r="C53" s="163"/>
      <c r="D53" s="175"/>
      <c r="E53" s="173" t="s">
        <v>123</v>
      </c>
      <c r="F53" s="167"/>
      <c r="G53" s="50"/>
      <c r="H53" s="51"/>
      <c r="I53" s="161"/>
    </row>
    <row r="54" spans="3:9" s="162" customFormat="1" ht="30" customHeight="1">
      <c r="C54" s="163"/>
      <c r="D54" s="276" t="s">
        <v>124</v>
      </c>
      <c r="E54" s="273"/>
      <c r="F54" s="167"/>
      <c r="G54" s="50"/>
      <c r="H54" s="51"/>
      <c r="I54" s="161"/>
    </row>
    <row r="55" spans="3:9" s="162" customFormat="1" ht="30" customHeight="1">
      <c r="C55" s="163"/>
      <c r="D55" s="276" t="s">
        <v>128</v>
      </c>
      <c r="E55" s="273"/>
      <c r="F55" s="167"/>
      <c r="G55" s="50"/>
      <c r="H55" s="51"/>
      <c r="I55" s="161"/>
    </row>
    <row r="56" spans="3:9" s="162" customFormat="1" ht="30" customHeight="1" thickBot="1">
      <c r="C56" s="163"/>
      <c r="D56" s="272" t="s">
        <v>51</v>
      </c>
      <c r="E56" s="277"/>
      <c r="F56" s="151"/>
      <c r="G56" s="189">
        <f>SUM(G42,G46,G51,G54,G55)</f>
        <v>0</v>
      </c>
      <c r="H56" s="168"/>
      <c r="I56" s="161"/>
    </row>
    <row r="57" spans="3:9" s="162" customFormat="1" ht="30" customHeight="1" thickTop="1" thickBot="1">
      <c r="C57" s="179"/>
      <c r="D57" s="271" t="s">
        <v>129</v>
      </c>
      <c r="E57" s="271"/>
      <c r="F57" s="180"/>
      <c r="G57" s="191">
        <f>SUM(G34,G40,G56)</f>
        <v>0</v>
      </c>
      <c r="H57" s="181"/>
      <c r="I57" s="161"/>
    </row>
    <row r="58" spans="3:9" s="182" customFormat="1" ht="13.5" thickTop="1">
      <c r="C58" s="182" t="s">
        <v>130</v>
      </c>
      <c r="I58" s="183"/>
    </row>
    <row r="59" spans="3:9" s="182" customFormat="1" ht="13">
      <c r="D59" s="182" t="s">
        <v>52</v>
      </c>
      <c r="I59" s="183"/>
    </row>
    <row r="60" spans="3:9" s="182" customFormat="1" ht="13">
      <c r="D60" s="182" t="s">
        <v>53</v>
      </c>
      <c r="I60" s="183"/>
    </row>
    <row r="61" spans="3:9" s="182" customFormat="1" ht="13">
      <c r="D61" s="182" t="s">
        <v>54</v>
      </c>
      <c r="I61" s="183"/>
    </row>
  </sheetData>
  <sheetProtection password="C7FC" sheet="1"/>
  <mergeCells count="28">
    <mergeCell ref="B3:H3"/>
    <mergeCell ref="D29:E29"/>
    <mergeCell ref="D32:E32"/>
    <mergeCell ref="D33:E33"/>
    <mergeCell ref="C14:F14"/>
    <mergeCell ref="D11:E11"/>
    <mergeCell ref="D9:E9"/>
    <mergeCell ref="D10:E10"/>
    <mergeCell ref="D56:E56"/>
    <mergeCell ref="B13:G13"/>
    <mergeCell ref="C7:F7"/>
    <mergeCell ref="D34:E34"/>
    <mergeCell ref="D17:E17"/>
    <mergeCell ref="D18:E18"/>
    <mergeCell ref="D22:E22"/>
    <mergeCell ref="D23:E23"/>
    <mergeCell ref="D24:E24"/>
    <mergeCell ref="C16:H16"/>
    <mergeCell ref="C35:H35"/>
    <mergeCell ref="C41:H41"/>
    <mergeCell ref="D57:E57"/>
    <mergeCell ref="D36:E36"/>
    <mergeCell ref="D40:E40"/>
    <mergeCell ref="D42:E42"/>
    <mergeCell ref="D46:E46"/>
    <mergeCell ref="D51:E51"/>
    <mergeCell ref="D54:E54"/>
    <mergeCell ref="D55:E55"/>
  </mergeCells>
  <phoneticPr fontId="22"/>
  <pageMargins left="0.75" right="0.75" top="1" bottom="1" header="0.51200000000000001" footer="0.51200000000000001"/>
  <pageSetup paperSize="9" scale="73" fitToHeight="2" orientation="portrait" r:id="rId1"/>
  <headerFooter alignWithMargins="0"/>
  <rowBreaks count="1" manualBreakCount="1">
    <brk id="34" max="7"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6F30B-1502-4362-84F3-FB43B41D264F}">
  <sheetPr>
    <tabColor rgb="FFFFFF00"/>
    <pageSetUpPr fitToPage="1"/>
  </sheetPr>
  <dimension ref="A1:Q21"/>
  <sheetViews>
    <sheetView showGridLines="0" view="pageBreakPreview" zoomScale="31" zoomScaleNormal="31" zoomScaleSheetLayoutView="31" workbookViewId="0">
      <selection activeCell="K12" sqref="K12"/>
    </sheetView>
  </sheetViews>
  <sheetFormatPr defaultColWidth="9" defaultRowHeight="13"/>
  <cols>
    <col min="1" max="1" width="12.36328125" style="192" customWidth="1"/>
    <col min="2" max="2" width="32.08984375" style="192" customWidth="1"/>
    <col min="3" max="3" width="12" style="192" customWidth="1"/>
    <col min="4" max="4" width="18.81640625" style="192" customWidth="1"/>
    <col min="5" max="5" width="16.6328125" style="192" customWidth="1"/>
    <col min="6" max="7" width="18.81640625" style="192" customWidth="1"/>
    <col min="8" max="13" width="16.6328125" style="192" customWidth="1"/>
    <col min="14" max="14" width="19" style="192" customWidth="1"/>
    <col min="15" max="15" width="18.54296875" style="192" customWidth="1"/>
    <col min="16" max="22" width="16.6328125" style="192" customWidth="1"/>
    <col min="23" max="16384" width="9" style="192"/>
  </cols>
  <sheetData>
    <row r="1" spans="1:17" ht="37.25" customHeight="1">
      <c r="A1" s="292" t="s">
        <v>265</v>
      </c>
      <c r="B1" s="292"/>
      <c r="P1" s="193"/>
    </row>
    <row r="2" spans="1:17" ht="24.75" customHeight="1">
      <c r="A2" s="293" t="s">
        <v>176</v>
      </c>
      <c r="B2" s="293"/>
      <c r="C2" s="293"/>
      <c r="D2" s="293"/>
      <c r="E2" s="293"/>
      <c r="F2" s="293"/>
      <c r="G2" s="293"/>
      <c r="H2" s="293"/>
      <c r="I2" s="293"/>
      <c r="J2" s="293"/>
      <c r="K2" s="293"/>
      <c r="L2" s="293"/>
      <c r="M2" s="293"/>
      <c r="N2" s="293"/>
      <c r="O2" s="293"/>
      <c r="P2" s="293"/>
    </row>
    <row r="3" spans="1:17" ht="34.5" customHeight="1" thickBot="1">
      <c r="A3" s="194"/>
      <c r="B3" s="194"/>
      <c r="C3" s="194"/>
      <c r="D3" s="194"/>
      <c r="E3" s="194"/>
      <c r="F3" s="194"/>
      <c r="G3" s="194"/>
      <c r="H3" s="194"/>
      <c r="I3" s="194"/>
      <c r="J3" s="194"/>
      <c r="K3" s="194"/>
      <c r="L3" s="194"/>
      <c r="M3" s="195"/>
      <c r="N3" s="195"/>
      <c r="O3" s="195"/>
      <c r="P3" s="195"/>
    </row>
    <row r="4" spans="1:17" ht="20.25" customHeight="1">
      <c r="A4" s="196"/>
      <c r="B4" s="197"/>
      <c r="C4" s="196"/>
      <c r="D4" s="198"/>
      <c r="E4" s="198"/>
      <c r="F4" s="198"/>
      <c r="G4" s="198"/>
      <c r="H4" s="294" t="s">
        <v>131</v>
      </c>
      <c r="I4" s="295"/>
      <c r="J4" s="295"/>
      <c r="K4" s="295"/>
      <c r="L4" s="295"/>
      <c r="M4" s="295"/>
      <c r="N4" s="295"/>
      <c r="O4" s="198"/>
      <c r="P4" s="199"/>
    </row>
    <row r="5" spans="1:17" ht="35.25" customHeight="1">
      <c r="A5" s="296" t="s">
        <v>166</v>
      </c>
      <c r="B5" s="297" t="s">
        <v>132</v>
      </c>
      <c r="C5" s="298" t="s">
        <v>167</v>
      </c>
      <c r="D5" s="299" t="s">
        <v>266</v>
      </c>
      <c r="E5" s="299" t="s">
        <v>182</v>
      </c>
      <c r="F5" s="299" t="s">
        <v>168</v>
      </c>
      <c r="G5" s="298" t="s">
        <v>267</v>
      </c>
      <c r="H5" s="300" t="s">
        <v>169</v>
      </c>
      <c r="I5" s="202" t="s">
        <v>133</v>
      </c>
      <c r="J5" s="202" t="s">
        <v>134</v>
      </c>
      <c r="K5" s="305" t="s">
        <v>135</v>
      </c>
      <c r="L5" s="306"/>
      <c r="M5" s="307"/>
      <c r="N5" s="308" t="s">
        <v>136</v>
      </c>
      <c r="O5" s="299" t="s">
        <v>268</v>
      </c>
      <c r="P5" s="302" t="s">
        <v>269</v>
      </c>
    </row>
    <row r="6" spans="1:17" ht="28.5" customHeight="1">
      <c r="A6" s="296"/>
      <c r="B6" s="297"/>
      <c r="C6" s="298"/>
      <c r="D6" s="299"/>
      <c r="E6" s="299"/>
      <c r="F6" s="299"/>
      <c r="G6" s="299"/>
      <c r="H6" s="298"/>
      <c r="I6" s="201" t="s">
        <v>137</v>
      </c>
      <c r="J6" s="201" t="s">
        <v>137</v>
      </c>
      <c r="K6" s="200" t="s">
        <v>138</v>
      </c>
      <c r="L6" s="300" t="s">
        <v>270</v>
      </c>
      <c r="M6" s="201" t="s">
        <v>137</v>
      </c>
      <c r="N6" s="309"/>
      <c r="O6" s="299"/>
      <c r="P6" s="303"/>
    </row>
    <row r="7" spans="1:17" s="207" customFormat="1" ht="25.5" customHeight="1">
      <c r="A7" s="203" t="s">
        <v>172</v>
      </c>
      <c r="B7" s="203"/>
      <c r="C7" s="203" t="s">
        <v>172</v>
      </c>
      <c r="D7" s="204" t="s">
        <v>271</v>
      </c>
      <c r="E7" s="204" t="s">
        <v>139</v>
      </c>
      <c r="F7" s="205" t="s">
        <v>173</v>
      </c>
      <c r="G7" s="204" t="s">
        <v>272</v>
      </c>
      <c r="H7" s="204"/>
      <c r="I7" s="204"/>
      <c r="J7" s="204"/>
      <c r="K7" s="204"/>
      <c r="L7" s="301"/>
      <c r="M7" s="204"/>
      <c r="N7" s="204" t="s">
        <v>273</v>
      </c>
      <c r="O7" s="204" t="s">
        <v>274</v>
      </c>
      <c r="P7" s="206" t="s">
        <v>275</v>
      </c>
    </row>
    <row r="8" spans="1:17" ht="24" customHeight="1">
      <c r="A8" s="208"/>
      <c r="B8" s="208"/>
      <c r="C8" s="208"/>
      <c r="D8" s="209" t="s">
        <v>140</v>
      </c>
      <c r="E8" s="209" t="s">
        <v>140</v>
      </c>
      <c r="F8" s="209" t="s">
        <v>140</v>
      </c>
      <c r="G8" s="209" t="s">
        <v>140</v>
      </c>
      <c r="H8" s="209" t="s">
        <v>83</v>
      </c>
      <c r="I8" s="209" t="s">
        <v>140</v>
      </c>
      <c r="J8" s="209" t="s">
        <v>140</v>
      </c>
      <c r="K8" s="209" t="s">
        <v>141</v>
      </c>
      <c r="L8" s="209" t="s">
        <v>83</v>
      </c>
      <c r="M8" s="209" t="s">
        <v>142</v>
      </c>
      <c r="N8" s="209" t="s">
        <v>142</v>
      </c>
      <c r="O8" s="209" t="s">
        <v>140</v>
      </c>
      <c r="P8" s="210" t="s">
        <v>140</v>
      </c>
    </row>
    <row r="9" spans="1:17" ht="95.25" customHeight="1" thickBot="1">
      <c r="A9" s="217">
        <f>様式１号!A10</f>
        <v>0</v>
      </c>
      <c r="B9" s="218">
        <f>様式１号!B10</f>
        <v>0</v>
      </c>
      <c r="C9" s="217">
        <f>様式１号!C10</f>
        <v>0</v>
      </c>
      <c r="D9" s="219">
        <f>様式２号!G57</f>
        <v>0</v>
      </c>
      <c r="E9" s="82"/>
      <c r="F9" s="220">
        <f>D9-E9</f>
        <v>0</v>
      </c>
      <c r="G9" s="219">
        <f>様式２号!G57</f>
        <v>0</v>
      </c>
      <c r="H9" s="219">
        <f>様式１号!F10+様式１号!G10+様式１号!I10</f>
        <v>0</v>
      </c>
      <c r="I9" s="82"/>
      <c r="J9" s="220">
        <f>ROUNDDOWN(IF(H9&gt;70,70,H9)/5,0)*215000</f>
        <v>0</v>
      </c>
      <c r="K9" s="82"/>
      <c r="L9" s="220">
        <f>IF(ROUNDDOWN(K9/40,0)&gt;30,30,ROUNDDOWN(K9/40,0))</f>
        <v>0</v>
      </c>
      <c r="M9" s="220">
        <f>IF(L9&lt;1,0,IF((1&lt;=L9)*OR(L9&lt;=4),113000,IF((5&lt;=L9)*OR(L9&lt;=9),226000,IF((10&lt;=L9)*OR(L9&lt;=14),566000,IF((15&lt;=L9)*OR(L9&lt;=19),849000,1132000+(L9-20)*45000)))))</f>
        <v>0</v>
      </c>
      <c r="N9" s="220">
        <f>I9+J9+M9</f>
        <v>0</v>
      </c>
      <c r="O9" s="220">
        <f>MIN(F9,G9,N9)</f>
        <v>0</v>
      </c>
      <c r="P9" s="221">
        <f>ROUNDDOWN(O9/2,-3)</f>
        <v>0</v>
      </c>
    </row>
    <row r="10" spans="1:17" ht="37.5" customHeight="1">
      <c r="A10" s="211"/>
      <c r="B10" s="211"/>
      <c r="C10" s="211"/>
      <c r="D10" s="212"/>
      <c r="E10" s="212"/>
      <c r="F10" s="212"/>
      <c r="G10" s="212"/>
      <c r="H10" s="212"/>
      <c r="I10" s="212"/>
      <c r="J10" s="212"/>
      <c r="K10" s="212"/>
      <c r="L10" s="212"/>
      <c r="M10" s="212"/>
      <c r="N10" s="212"/>
      <c r="O10" s="212"/>
      <c r="P10" s="212"/>
    </row>
    <row r="11" spans="1:17" s="214" customFormat="1" ht="34.5" customHeight="1">
      <c r="A11" s="213" t="s">
        <v>177</v>
      </c>
    </row>
    <row r="12" spans="1:17" s="214" customFormat="1" ht="34.5" customHeight="1">
      <c r="A12" s="215" t="s">
        <v>178</v>
      </c>
    </row>
    <row r="13" spans="1:17" s="214" customFormat="1" ht="34.5" customHeight="1">
      <c r="A13" s="304" t="s">
        <v>231</v>
      </c>
      <c r="B13" s="304"/>
      <c r="C13" s="304"/>
      <c r="D13" s="304"/>
      <c r="E13" s="304"/>
      <c r="F13" s="304"/>
      <c r="G13" s="304"/>
      <c r="H13" s="304"/>
      <c r="I13" s="304"/>
      <c r="J13" s="304"/>
      <c r="K13" s="304"/>
      <c r="L13" s="304"/>
      <c r="M13" s="304"/>
      <c r="N13" s="304"/>
      <c r="O13" s="304"/>
      <c r="P13" s="304"/>
      <c r="Q13" s="304"/>
    </row>
    <row r="14" spans="1:17" s="214" customFormat="1" ht="34.5" customHeight="1">
      <c r="A14" s="215" t="s">
        <v>174</v>
      </c>
    </row>
    <row r="15" spans="1:17" s="214" customFormat="1" ht="34.5" customHeight="1">
      <c r="A15" s="215" t="s">
        <v>179</v>
      </c>
    </row>
    <row r="16" spans="1:17" s="214" customFormat="1" ht="34.5" customHeight="1">
      <c r="A16" s="215" t="s">
        <v>180</v>
      </c>
    </row>
    <row r="17" spans="1:1" s="214" customFormat="1" ht="34.5" customHeight="1">
      <c r="A17" s="215" t="s">
        <v>175</v>
      </c>
    </row>
    <row r="18" spans="1:1" s="214" customFormat="1" ht="34.5" customHeight="1">
      <c r="A18" s="215" t="s">
        <v>181</v>
      </c>
    </row>
    <row r="19" spans="1:1" s="214" customFormat="1" ht="34.5" customHeight="1">
      <c r="A19" s="215" t="s">
        <v>276</v>
      </c>
    </row>
    <row r="20" spans="1:1" s="214" customFormat="1" ht="34.5" customHeight="1">
      <c r="A20" s="215" t="s">
        <v>277</v>
      </c>
    </row>
    <row r="21" spans="1:1" s="216" customFormat="1"/>
  </sheetData>
  <sheetProtection password="C7FC" sheet="1"/>
  <mergeCells count="17">
    <mergeCell ref="A13:Q13"/>
    <mergeCell ref="E5:E6"/>
    <mergeCell ref="F5:F6"/>
    <mergeCell ref="G5:G6"/>
    <mergeCell ref="H5:H6"/>
    <mergeCell ref="K5:M5"/>
    <mergeCell ref="N5:N6"/>
    <mergeCell ref="A1:B1"/>
    <mergeCell ref="A2:P2"/>
    <mergeCell ref="H4:N4"/>
    <mergeCell ref="A5:A6"/>
    <mergeCell ref="B5:B6"/>
    <mergeCell ref="C5:C6"/>
    <mergeCell ref="D5:D6"/>
    <mergeCell ref="L6:L7"/>
    <mergeCell ref="O5:O6"/>
    <mergeCell ref="P5:P6"/>
  </mergeCells>
  <phoneticPr fontId="22"/>
  <pageMargins left="0.75" right="0.75" top="1" bottom="1" header="0.51200000000000001" footer="0.51200000000000001"/>
  <pageSetup paperSize="9" scale="46"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87D79-F6B4-40AC-8C52-883165A271BA}">
  <sheetPr>
    <pageSetUpPr fitToPage="1"/>
  </sheetPr>
  <dimension ref="B1:J43"/>
  <sheetViews>
    <sheetView view="pageBreakPreview" zoomScaleNormal="100" workbookViewId="0">
      <selection activeCell="A17" sqref="A17:IV17"/>
    </sheetView>
  </sheetViews>
  <sheetFormatPr defaultColWidth="9" defaultRowHeight="13"/>
  <cols>
    <col min="1" max="1" width="3.453125" style="216" customWidth="1"/>
    <col min="2" max="2" width="5.1796875" style="216" customWidth="1"/>
    <col min="3" max="3" width="16.1796875" style="216" customWidth="1"/>
    <col min="4" max="4" width="18.08984375" style="216" customWidth="1"/>
    <col min="5" max="5" width="14.6328125" style="216" customWidth="1"/>
    <col min="6" max="9" width="9" style="216"/>
    <col min="10" max="10" width="3.6328125" style="216" customWidth="1"/>
    <col min="11" max="16384" width="9" style="216"/>
  </cols>
  <sheetData>
    <row r="1" spans="2:10">
      <c r="B1" s="216" t="s">
        <v>143</v>
      </c>
    </row>
    <row r="2" spans="2:10" ht="16.5">
      <c r="B2" s="310" t="s">
        <v>144</v>
      </c>
      <c r="C2" s="311"/>
      <c r="D2" s="311"/>
      <c r="E2" s="311"/>
      <c r="F2" s="311"/>
      <c r="G2" s="311"/>
      <c r="H2" s="311"/>
      <c r="I2" s="311"/>
      <c r="J2" s="311"/>
    </row>
    <row r="4" spans="2:10">
      <c r="E4" s="222" t="s">
        <v>145</v>
      </c>
      <c r="F4" s="321">
        <f>様式１号!B10</f>
        <v>0</v>
      </c>
      <c r="G4" s="321"/>
      <c r="H4" s="321"/>
      <c r="I4" s="321"/>
    </row>
    <row r="5" spans="2:10">
      <c r="B5" s="216" t="s">
        <v>146</v>
      </c>
    </row>
    <row r="7" spans="2:10">
      <c r="B7" s="223" t="s">
        <v>147</v>
      </c>
      <c r="C7" s="223" t="s">
        <v>148</v>
      </c>
      <c r="D7" s="223" t="s">
        <v>149</v>
      </c>
      <c r="E7" s="223" t="s">
        <v>150</v>
      </c>
    </row>
    <row r="8" spans="2:10" ht="19.5" customHeight="1">
      <c r="B8" s="224"/>
      <c r="C8" s="224"/>
      <c r="D8" s="224"/>
      <c r="E8" s="224"/>
    </row>
    <row r="9" spans="2:10" ht="19.5" customHeight="1">
      <c r="B9" s="224"/>
      <c r="C9" s="224"/>
      <c r="D9" s="224"/>
      <c r="E9" s="224"/>
    </row>
    <row r="10" spans="2:10" ht="19.5" customHeight="1">
      <c r="B10" s="224"/>
      <c r="C10" s="224"/>
      <c r="D10" s="224"/>
      <c r="E10" s="224"/>
    </row>
    <row r="11" spans="2:10" ht="19.5" customHeight="1">
      <c r="B11" s="224"/>
      <c r="C11" s="224"/>
      <c r="D11" s="224"/>
      <c r="E11" s="224"/>
    </row>
    <row r="12" spans="2:10" ht="19.5" customHeight="1">
      <c r="B12" s="224"/>
      <c r="C12" s="224"/>
      <c r="D12" s="224"/>
      <c r="E12" s="224"/>
    </row>
    <row r="13" spans="2:10" ht="19.5" customHeight="1">
      <c r="B13" s="224"/>
      <c r="C13" s="224"/>
      <c r="D13" s="224"/>
      <c r="E13" s="224"/>
    </row>
    <row r="14" spans="2:10" ht="19.5" customHeight="1">
      <c r="B14" s="224"/>
      <c r="C14" s="224"/>
      <c r="D14" s="224"/>
      <c r="E14" s="224"/>
    </row>
    <row r="15" spans="2:10" ht="19.5" customHeight="1">
      <c r="B15" s="224"/>
      <c r="C15" s="224"/>
      <c r="D15" s="224"/>
      <c r="E15" s="224"/>
    </row>
    <row r="16" spans="2:10" ht="19.5" customHeight="1">
      <c r="B16" s="224"/>
      <c r="C16" s="224"/>
      <c r="D16" s="224"/>
      <c r="E16" s="224"/>
    </row>
    <row r="18" spans="2:9">
      <c r="B18" s="216" t="s">
        <v>151</v>
      </c>
    </row>
    <row r="19" spans="2:9">
      <c r="B19" s="224" t="s">
        <v>147</v>
      </c>
      <c r="C19" s="223" t="s">
        <v>148</v>
      </c>
      <c r="D19" s="223" t="s">
        <v>152</v>
      </c>
      <c r="E19" s="223" t="s">
        <v>150</v>
      </c>
    </row>
    <row r="20" spans="2:9" ht="21" customHeight="1">
      <c r="B20" s="224"/>
      <c r="C20" s="224"/>
      <c r="D20" s="224"/>
      <c r="E20" s="224"/>
    </row>
    <row r="21" spans="2:9" ht="21" customHeight="1">
      <c r="B21" s="224"/>
      <c r="C21" s="224"/>
      <c r="D21" s="224"/>
      <c r="E21" s="224"/>
    </row>
    <row r="22" spans="2:9" ht="21" customHeight="1">
      <c r="B22" s="224"/>
      <c r="C22" s="224"/>
      <c r="D22" s="224"/>
      <c r="E22" s="224"/>
    </row>
    <row r="24" spans="2:9">
      <c r="B24" s="216" t="s">
        <v>153</v>
      </c>
    </row>
    <row r="25" spans="2:9">
      <c r="B25" s="224" t="s">
        <v>147</v>
      </c>
      <c r="C25" s="223" t="s">
        <v>148</v>
      </c>
      <c r="D25" s="223" t="s">
        <v>152</v>
      </c>
      <c r="E25" s="223" t="s">
        <v>150</v>
      </c>
    </row>
    <row r="26" spans="2:9" ht="22.5" customHeight="1">
      <c r="B26" s="224"/>
      <c r="C26" s="224"/>
      <c r="D26" s="224"/>
      <c r="E26" s="224"/>
    </row>
    <row r="27" spans="2:9" ht="22.5" customHeight="1">
      <c r="B27" s="224"/>
      <c r="C27" s="224"/>
      <c r="D27" s="224"/>
      <c r="E27" s="224"/>
    </row>
    <row r="28" spans="2:9" ht="22.5" customHeight="1">
      <c r="B28" s="224"/>
      <c r="C28" s="224"/>
      <c r="D28" s="224"/>
      <c r="E28" s="224"/>
    </row>
    <row r="30" spans="2:9">
      <c r="B30" s="216" t="s">
        <v>154</v>
      </c>
    </row>
    <row r="31" spans="2:9" ht="13.5" customHeight="1">
      <c r="B31" s="312" t="s">
        <v>147</v>
      </c>
      <c r="C31" s="312" t="s">
        <v>155</v>
      </c>
      <c r="D31" s="316" t="s">
        <v>156</v>
      </c>
      <c r="E31" s="313" t="s">
        <v>157</v>
      </c>
      <c r="F31" s="316" t="s">
        <v>158</v>
      </c>
      <c r="G31" s="313" t="s">
        <v>159</v>
      </c>
      <c r="H31" s="313" t="s">
        <v>160</v>
      </c>
      <c r="I31" s="316" t="s">
        <v>104</v>
      </c>
    </row>
    <row r="32" spans="2:9" ht="26.25" customHeight="1">
      <c r="B32" s="312"/>
      <c r="C32" s="312"/>
      <c r="D32" s="317"/>
      <c r="E32" s="319"/>
      <c r="F32" s="317"/>
      <c r="G32" s="314"/>
      <c r="H32" s="315"/>
      <c r="I32" s="317"/>
    </row>
    <row r="33" spans="2:9" ht="15" customHeight="1">
      <c r="B33" s="312"/>
      <c r="C33" s="312"/>
      <c r="D33" s="318"/>
      <c r="E33" s="320"/>
      <c r="F33" s="318"/>
      <c r="G33" s="225" t="s">
        <v>161</v>
      </c>
      <c r="H33" s="225" t="s">
        <v>161</v>
      </c>
      <c r="I33" s="318"/>
    </row>
    <row r="34" spans="2:9" ht="39" customHeight="1">
      <c r="B34" s="6"/>
      <c r="C34" s="6" t="s">
        <v>162</v>
      </c>
      <c r="D34" s="7"/>
      <c r="E34" s="7"/>
      <c r="F34" s="7"/>
      <c r="G34" s="7"/>
      <c r="H34" s="7"/>
      <c r="I34" s="7"/>
    </row>
    <row r="35" spans="2:9" ht="39" customHeight="1">
      <c r="B35" s="6"/>
      <c r="C35" s="6" t="s">
        <v>162</v>
      </c>
      <c r="D35" s="7"/>
      <c r="E35" s="7"/>
      <c r="F35" s="7"/>
      <c r="G35" s="7"/>
      <c r="H35" s="7"/>
      <c r="I35" s="7"/>
    </row>
    <row r="36" spans="2:9" ht="39" customHeight="1">
      <c r="B36" s="6"/>
      <c r="C36" s="6" t="s">
        <v>162</v>
      </c>
      <c r="D36" s="7"/>
      <c r="E36" s="7"/>
      <c r="F36" s="7"/>
      <c r="G36" s="7"/>
      <c r="H36" s="7"/>
      <c r="I36" s="7"/>
    </row>
    <row r="37" spans="2:9" ht="39" customHeight="1">
      <c r="B37" s="6"/>
      <c r="C37" s="6" t="s">
        <v>162</v>
      </c>
      <c r="D37" s="7"/>
      <c r="E37" s="7"/>
      <c r="F37" s="7"/>
      <c r="G37" s="7"/>
      <c r="H37" s="7"/>
      <c r="I37" s="7"/>
    </row>
    <row r="38" spans="2:9" ht="39" customHeight="1">
      <c r="B38" s="6"/>
      <c r="C38" s="6" t="s">
        <v>162</v>
      </c>
      <c r="D38" s="7"/>
      <c r="E38" s="7"/>
      <c r="F38" s="7"/>
      <c r="G38" s="7"/>
      <c r="H38" s="7"/>
      <c r="I38" s="7"/>
    </row>
    <row r="39" spans="2:9" ht="39" customHeight="1">
      <c r="B39" s="6"/>
      <c r="C39" s="6" t="s">
        <v>162</v>
      </c>
      <c r="D39" s="7"/>
      <c r="E39" s="7"/>
      <c r="F39" s="7"/>
      <c r="G39" s="7"/>
      <c r="H39" s="7"/>
      <c r="I39" s="7"/>
    </row>
    <row r="40" spans="2:9" ht="39" customHeight="1">
      <c r="B40" s="6"/>
      <c r="C40" s="6" t="s">
        <v>162</v>
      </c>
      <c r="D40" s="7"/>
      <c r="E40" s="7"/>
      <c r="F40" s="7"/>
      <c r="G40" s="7"/>
      <c r="H40" s="7"/>
      <c r="I40" s="7"/>
    </row>
    <row r="41" spans="2:9" ht="39" customHeight="1">
      <c r="B41" s="6"/>
      <c r="C41" s="6" t="s">
        <v>162</v>
      </c>
      <c r="D41" s="7"/>
      <c r="E41" s="7"/>
      <c r="F41" s="7"/>
      <c r="G41" s="7"/>
      <c r="H41" s="7"/>
      <c r="I41" s="7"/>
    </row>
    <row r="42" spans="2:9" ht="18.75" customHeight="1">
      <c r="B42" s="216" t="s">
        <v>59</v>
      </c>
      <c r="C42" s="46"/>
      <c r="D42" s="47"/>
      <c r="E42" s="47"/>
      <c r="F42" s="47"/>
      <c r="G42" s="47"/>
      <c r="H42" s="47"/>
      <c r="I42" s="47"/>
    </row>
    <row r="43" spans="2:9">
      <c r="B43" s="216" t="s">
        <v>163</v>
      </c>
    </row>
  </sheetData>
  <mergeCells count="10">
    <mergeCell ref="B2:J2"/>
    <mergeCell ref="B31:B33"/>
    <mergeCell ref="G31:G32"/>
    <mergeCell ref="H31:H32"/>
    <mergeCell ref="I31:I33"/>
    <mergeCell ref="C31:C33"/>
    <mergeCell ref="D31:D33"/>
    <mergeCell ref="E31:E33"/>
    <mergeCell ref="F31:F33"/>
    <mergeCell ref="F4:I4"/>
  </mergeCells>
  <phoneticPr fontId="22"/>
  <dataValidations disablePrompts="1" count="2">
    <dataValidation type="whole" operator="greaterThanOrEqual" allowBlank="1" showInputMessage="1" showErrorMessage="1" errorTitle="入力確認" error="受入人数を含んだ人数を入力してください。" sqref="G34:G42" xr:uid="{B9B56241-E3F0-4021-9B3D-EBDD56445AB2}">
      <formula1>H34</formula1>
    </dataValidation>
    <dataValidation type="whole" operator="lessThanOrEqual" allowBlank="1" showInputMessage="1" showErrorMessage="1" errorTitle="入力確認" error="参加者数の内数となります。_x000a_" sqref="H34:H42" xr:uid="{0E05EAB3-9598-4DCD-B855-DA90FE2ED663}">
      <formula1>G34</formula1>
    </dataValidation>
  </dataValidations>
  <pageMargins left="0.75" right="0.75" top="1" bottom="1" header="0.51200000000000001" footer="0.51200000000000001"/>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19A8-FFA1-434D-88EE-0777ADAB02B3}">
  <dimension ref="A1:V40"/>
  <sheetViews>
    <sheetView view="pageBreakPreview" zoomScaleNormal="100" zoomScaleSheetLayoutView="100" workbookViewId="0">
      <selection activeCell="B10" sqref="B10:C10"/>
    </sheetView>
  </sheetViews>
  <sheetFormatPr defaultColWidth="9" defaultRowHeight="13"/>
  <cols>
    <col min="1" max="1" width="5.1796875" style="8" customWidth="1"/>
    <col min="2" max="2" width="54" style="8" customWidth="1"/>
    <col min="3" max="3" width="18.36328125" style="8" customWidth="1"/>
    <col min="4" max="16384" width="9" style="8"/>
  </cols>
  <sheetData>
    <row r="1" spans="1:22">
      <c r="A1" s="5" t="s">
        <v>208</v>
      </c>
      <c r="B1" s="5"/>
      <c r="C1" s="5"/>
    </row>
    <row r="3" spans="1:22" ht="14">
      <c r="A3" s="330" t="s">
        <v>209</v>
      </c>
      <c r="B3" s="330"/>
      <c r="C3" s="330"/>
    </row>
    <row r="4" spans="1:22" ht="9.75" customHeight="1" thickBot="1"/>
    <row r="5" spans="1:22" ht="25.5" customHeight="1" thickBot="1">
      <c r="A5" s="9" t="s">
        <v>210</v>
      </c>
      <c r="B5" s="331" t="s">
        <v>211</v>
      </c>
      <c r="C5" s="332"/>
    </row>
    <row r="6" spans="1:22" ht="22.5" customHeight="1" thickTop="1">
      <c r="A6" s="10">
        <v>1</v>
      </c>
      <c r="B6" s="333" t="s">
        <v>190</v>
      </c>
      <c r="C6" s="334"/>
    </row>
    <row r="7" spans="1:22" ht="22.5" customHeight="1">
      <c r="A7" s="11">
        <v>2</v>
      </c>
      <c r="B7" s="335" t="s">
        <v>194</v>
      </c>
      <c r="C7" s="336"/>
    </row>
    <row r="8" spans="1:22" ht="22.5" customHeight="1">
      <c r="A8" s="12">
        <v>3</v>
      </c>
      <c r="B8" s="322" t="s">
        <v>165</v>
      </c>
      <c r="C8" s="323"/>
    </row>
    <row r="9" spans="1:22" ht="22.5" customHeight="1">
      <c r="A9" s="12">
        <v>4</v>
      </c>
      <c r="B9" s="322" t="s">
        <v>170</v>
      </c>
      <c r="C9" s="323"/>
    </row>
    <row r="10" spans="1:22" ht="22.5" customHeight="1" thickBot="1">
      <c r="A10" s="13">
        <v>5</v>
      </c>
      <c r="B10" s="324" t="s">
        <v>171</v>
      </c>
      <c r="C10" s="325"/>
    </row>
    <row r="11" spans="1:22" s="1" customFormat="1" ht="23.25" customHeight="1">
      <c r="A11" s="326" t="s">
        <v>0</v>
      </c>
      <c r="B11" s="326"/>
      <c r="C11" s="326"/>
      <c r="V11" s="3"/>
    </row>
    <row r="12" spans="1:22" s="1" customFormat="1">
      <c r="A12" s="2"/>
      <c r="V12" s="3"/>
    </row>
    <row r="13" spans="1:22" ht="17.25" customHeight="1">
      <c r="A13" s="330" t="s">
        <v>1</v>
      </c>
      <c r="B13" s="330"/>
      <c r="C13" s="330"/>
    </row>
    <row r="14" spans="1:22" ht="9.75" customHeight="1" thickBot="1">
      <c r="A14" s="5"/>
      <c r="B14" s="5"/>
      <c r="C14" s="5"/>
    </row>
    <row r="15" spans="1:22" ht="27" customHeight="1" thickBot="1">
      <c r="A15" s="14" t="s">
        <v>210</v>
      </c>
      <c r="B15" s="15" t="s">
        <v>2</v>
      </c>
      <c r="C15" s="16" t="s">
        <v>3</v>
      </c>
    </row>
    <row r="16" spans="1:22" ht="21" customHeight="1" thickTop="1">
      <c r="A16" s="17">
        <v>1</v>
      </c>
      <c r="B16" s="18" t="s">
        <v>4</v>
      </c>
      <c r="C16" s="19" t="s">
        <v>4</v>
      </c>
    </row>
    <row r="17" spans="1:17" s="23" customFormat="1" ht="21" customHeight="1">
      <c r="A17" s="20">
        <v>2</v>
      </c>
      <c r="B17" s="21" t="s">
        <v>5</v>
      </c>
      <c r="C17" s="22" t="s">
        <v>6</v>
      </c>
    </row>
    <row r="18" spans="1:17" s="23" customFormat="1" ht="22.5" customHeight="1">
      <c r="A18" s="327">
        <v>3</v>
      </c>
      <c r="B18" s="25" t="s">
        <v>7</v>
      </c>
      <c r="C18" s="337" t="s">
        <v>8</v>
      </c>
    </row>
    <row r="19" spans="1:17" s="23" customFormat="1" ht="22.5" customHeight="1">
      <c r="A19" s="328"/>
      <c r="B19" s="27" t="s">
        <v>9</v>
      </c>
      <c r="C19" s="338"/>
      <c r="D19" s="48"/>
      <c r="E19" s="48"/>
      <c r="F19" s="48"/>
      <c r="G19" s="48"/>
      <c r="H19" s="48"/>
      <c r="I19" s="48"/>
      <c r="J19" s="48"/>
      <c r="K19" s="48"/>
      <c r="L19" s="48"/>
      <c r="M19" s="48"/>
      <c r="N19" s="48"/>
      <c r="O19" s="48"/>
      <c r="P19" s="48"/>
      <c r="Q19" s="48"/>
    </row>
    <row r="20" spans="1:17" s="23" customFormat="1" ht="28.5" customHeight="1">
      <c r="A20" s="328"/>
      <c r="B20" s="27" t="s">
        <v>10</v>
      </c>
      <c r="C20" s="338"/>
      <c r="D20" s="48"/>
      <c r="E20" s="48"/>
      <c r="F20" s="48"/>
      <c r="G20" s="48"/>
      <c r="H20" s="48"/>
      <c r="I20" s="48"/>
      <c r="J20" s="48"/>
      <c r="K20" s="48"/>
      <c r="L20" s="48"/>
      <c r="M20" s="48"/>
      <c r="N20" s="48"/>
      <c r="O20" s="48"/>
      <c r="P20" s="48"/>
      <c r="Q20" s="48"/>
    </row>
    <row r="21" spans="1:17" ht="22.5" customHeight="1">
      <c r="A21" s="329"/>
      <c r="B21" s="18" t="s">
        <v>11</v>
      </c>
      <c r="C21" s="339"/>
      <c r="D21" s="49"/>
      <c r="E21" s="49"/>
      <c r="F21" s="49"/>
      <c r="G21" s="49"/>
      <c r="H21" s="49"/>
      <c r="I21" s="49"/>
      <c r="J21" s="49"/>
      <c r="K21" s="49"/>
      <c r="L21" s="49"/>
      <c r="M21" s="49"/>
      <c r="N21" s="49"/>
      <c r="O21" s="49"/>
      <c r="P21" s="49"/>
      <c r="Q21" s="49"/>
    </row>
    <row r="22" spans="1:17" ht="21" customHeight="1">
      <c r="A22" s="83">
        <v>4</v>
      </c>
      <c r="B22" s="18" t="s">
        <v>12</v>
      </c>
      <c r="C22" s="19" t="s">
        <v>92</v>
      </c>
      <c r="D22" s="49"/>
      <c r="E22" s="49"/>
      <c r="F22" s="49"/>
      <c r="G22" s="49"/>
      <c r="H22" s="49"/>
      <c r="I22" s="49"/>
      <c r="J22" s="49"/>
      <c r="K22" s="49"/>
      <c r="L22" s="49"/>
      <c r="M22" s="49"/>
      <c r="N22" s="49"/>
      <c r="O22" s="49"/>
      <c r="P22" s="49"/>
      <c r="Q22" s="49"/>
    </row>
    <row r="23" spans="1:17" ht="21" customHeight="1">
      <c r="A23" s="83">
        <v>5</v>
      </c>
      <c r="B23" s="28" t="s">
        <v>13</v>
      </c>
      <c r="C23" s="29" t="s">
        <v>14</v>
      </c>
      <c r="D23" s="49"/>
      <c r="E23" s="49"/>
      <c r="F23" s="49"/>
      <c r="G23" s="49"/>
      <c r="H23" s="49"/>
      <c r="I23" s="49"/>
      <c r="J23" s="49"/>
      <c r="K23" s="49"/>
      <c r="L23" s="49"/>
      <c r="M23" s="49"/>
      <c r="N23" s="49"/>
      <c r="O23" s="49"/>
      <c r="P23" s="49"/>
      <c r="Q23" s="49"/>
    </row>
    <row r="24" spans="1:17" ht="21" customHeight="1">
      <c r="A24" s="84">
        <v>6</v>
      </c>
      <c r="B24" s="28" t="s">
        <v>15</v>
      </c>
      <c r="C24" s="29" t="s">
        <v>16</v>
      </c>
    </row>
    <row r="25" spans="1:17" ht="21" customHeight="1">
      <c r="A25" s="85">
        <v>7</v>
      </c>
      <c r="B25" s="30" t="s">
        <v>17</v>
      </c>
      <c r="C25" s="26" t="s">
        <v>95</v>
      </c>
    </row>
    <row r="26" spans="1:17" ht="21" customHeight="1">
      <c r="A26" s="327">
        <v>8</v>
      </c>
      <c r="B26" s="30" t="s">
        <v>18</v>
      </c>
      <c r="C26" s="31" t="s">
        <v>19</v>
      </c>
    </row>
    <row r="27" spans="1:17" ht="21" customHeight="1">
      <c r="A27" s="328"/>
      <c r="B27" s="32" t="s">
        <v>20</v>
      </c>
      <c r="C27" s="33"/>
    </row>
    <row r="28" spans="1:17" ht="21" customHeight="1">
      <c r="A28" s="328"/>
      <c r="B28" s="32" t="s">
        <v>21</v>
      </c>
      <c r="C28" s="33"/>
    </row>
    <row r="29" spans="1:17" ht="21" customHeight="1">
      <c r="A29" s="329"/>
      <c r="B29" s="18" t="s">
        <v>22</v>
      </c>
      <c r="C29" s="34"/>
    </row>
    <row r="30" spans="1:17" ht="21" customHeight="1">
      <c r="A30" s="11">
        <v>9</v>
      </c>
      <c r="B30" s="28" t="s">
        <v>23</v>
      </c>
      <c r="C30" s="29" t="s">
        <v>24</v>
      </c>
    </row>
    <row r="31" spans="1:17" ht="21" customHeight="1">
      <c r="A31" s="11">
        <v>10</v>
      </c>
      <c r="B31" s="28" t="s">
        <v>25</v>
      </c>
      <c r="C31" s="29" t="s">
        <v>26</v>
      </c>
    </row>
    <row r="32" spans="1:17" ht="21" customHeight="1">
      <c r="A32" s="11">
        <v>11</v>
      </c>
      <c r="B32" s="28" t="s">
        <v>27</v>
      </c>
      <c r="C32" s="29" t="s">
        <v>28</v>
      </c>
    </row>
    <row r="33" spans="1:3" ht="21" customHeight="1">
      <c r="A33" s="11">
        <v>12</v>
      </c>
      <c r="B33" s="28" t="s">
        <v>29</v>
      </c>
      <c r="C33" s="29" t="s">
        <v>30</v>
      </c>
    </row>
    <row r="34" spans="1:3" ht="21" customHeight="1">
      <c r="A34" s="11">
        <v>13</v>
      </c>
      <c r="B34" s="28" t="s">
        <v>31</v>
      </c>
      <c r="C34" s="29" t="s">
        <v>31</v>
      </c>
    </row>
    <row r="35" spans="1:3" ht="21" customHeight="1">
      <c r="A35" s="11">
        <v>14</v>
      </c>
      <c r="B35" s="28" t="s">
        <v>32</v>
      </c>
      <c r="C35" s="29" t="s">
        <v>33</v>
      </c>
    </row>
    <row r="36" spans="1:3" ht="21" customHeight="1">
      <c r="A36" s="11">
        <v>15</v>
      </c>
      <c r="B36" s="28" t="s">
        <v>34</v>
      </c>
      <c r="C36" s="29" t="s">
        <v>35</v>
      </c>
    </row>
    <row r="37" spans="1:3" ht="21" customHeight="1">
      <c r="A37" s="11">
        <v>16</v>
      </c>
      <c r="B37" s="28" t="s">
        <v>36</v>
      </c>
      <c r="C37" s="29" t="s">
        <v>36</v>
      </c>
    </row>
    <row r="38" spans="1:3" ht="21" customHeight="1">
      <c r="A38" s="11">
        <v>17</v>
      </c>
      <c r="B38" s="28" t="s">
        <v>37</v>
      </c>
      <c r="C38" s="29" t="s">
        <v>91</v>
      </c>
    </row>
    <row r="39" spans="1:3" ht="21" customHeight="1">
      <c r="A39" s="11">
        <v>18</v>
      </c>
      <c r="B39" s="28" t="s">
        <v>38</v>
      </c>
      <c r="C39" s="29" t="s">
        <v>38</v>
      </c>
    </row>
    <row r="40" spans="1:3" ht="21" customHeight="1" thickBot="1">
      <c r="A40" s="35">
        <v>19</v>
      </c>
      <c r="B40" s="36" t="s">
        <v>39</v>
      </c>
      <c r="C40" s="37" t="s">
        <v>40</v>
      </c>
    </row>
  </sheetData>
  <mergeCells count="12">
    <mergeCell ref="C18:C21"/>
    <mergeCell ref="B8:C8"/>
    <mergeCell ref="B9:C9"/>
    <mergeCell ref="B10:C10"/>
    <mergeCell ref="A11:C11"/>
    <mergeCell ref="A18:A21"/>
    <mergeCell ref="A26:A29"/>
    <mergeCell ref="A3:C3"/>
    <mergeCell ref="B5:C5"/>
    <mergeCell ref="B6:C6"/>
    <mergeCell ref="B7:C7"/>
    <mergeCell ref="A13:C13"/>
  </mergeCells>
  <phoneticPr fontId="22"/>
  <pageMargins left="0.75" right="0.75" top="1" bottom="1" header="0.51200000000000001" footer="0.51200000000000001"/>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15E3-AB7E-4D51-8228-3DB6087D7273}">
  <dimension ref="A1:P35"/>
  <sheetViews>
    <sheetView topLeftCell="A11" workbookViewId="0">
      <selection activeCell="I25" sqref="I25"/>
    </sheetView>
  </sheetViews>
  <sheetFormatPr defaultColWidth="9" defaultRowHeight="13"/>
  <cols>
    <col min="1" max="1" width="5.1796875" style="8" customWidth="1"/>
    <col min="2" max="2" width="66.453125" style="8" customWidth="1"/>
    <col min="3" max="16384" width="9" style="8"/>
  </cols>
  <sheetData>
    <row r="1" spans="1:2">
      <c r="A1" s="5" t="s">
        <v>41</v>
      </c>
      <c r="B1" s="5"/>
    </row>
    <row r="2" spans="1:2">
      <c r="A2" s="5"/>
      <c r="B2" s="5"/>
    </row>
    <row r="3" spans="1:2">
      <c r="A3" s="5"/>
      <c r="B3" s="5"/>
    </row>
    <row r="4" spans="1:2" ht="16.5">
      <c r="A4" s="340" t="s">
        <v>42</v>
      </c>
      <c r="B4" s="340"/>
    </row>
    <row r="5" spans="1:2">
      <c r="A5" s="5"/>
      <c r="B5" s="5"/>
    </row>
    <row r="6" spans="1:2" ht="13.5" thickBot="1">
      <c r="A6" s="5"/>
      <c r="B6" s="5"/>
    </row>
    <row r="7" spans="1:2" ht="25.5" customHeight="1" thickBot="1">
      <c r="A7" s="9" t="s">
        <v>210</v>
      </c>
      <c r="B7" s="74" t="s">
        <v>43</v>
      </c>
    </row>
    <row r="8" spans="1:2" ht="27" customHeight="1" thickTop="1">
      <c r="A8" s="17">
        <v>1</v>
      </c>
      <c r="B8" s="75" t="s">
        <v>96</v>
      </c>
    </row>
    <row r="9" spans="1:2" ht="27" customHeight="1">
      <c r="A9" s="11">
        <v>2</v>
      </c>
      <c r="B9" s="76" t="s">
        <v>97</v>
      </c>
    </row>
    <row r="10" spans="1:2" ht="27" customHeight="1">
      <c r="A10" s="12">
        <v>3</v>
      </c>
      <c r="B10" s="76" t="s">
        <v>98</v>
      </c>
    </row>
    <row r="11" spans="1:2" ht="27" customHeight="1">
      <c r="A11" s="12">
        <v>4</v>
      </c>
      <c r="B11" s="76" t="s">
        <v>93</v>
      </c>
    </row>
    <row r="12" spans="1:2" ht="27" customHeight="1">
      <c r="A12" s="38">
        <v>5</v>
      </c>
      <c r="B12" s="76" t="s">
        <v>94</v>
      </c>
    </row>
    <row r="13" spans="1:2" ht="27" customHeight="1" thickBot="1">
      <c r="A13" s="39">
        <v>6</v>
      </c>
      <c r="B13" s="77" t="s">
        <v>91</v>
      </c>
    </row>
    <row r="14" spans="1:2" ht="22.5" customHeight="1">
      <c r="A14" s="4"/>
      <c r="B14" s="40"/>
    </row>
    <row r="15" spans="1:2" ht="22.5" customHeight="1">
      <c r="A15" s="4"/>
      <c r="B15" s="40"/>
    </row>
    <row r="16" spans="1:2" ht="22.5" customHeight="1">
      <c r="A16" s="4"/>
      <c r="B16" s="40"/>
    </row>
    <row r="17" spans="1:16" s="23" customFormat="1" ht="27" customHeight="1">
      <c r="A17" s="341" t="s">
        <v>164</v>
      </c>
      <c r="B17" s="341"/>
    </row>
    <row r="18" spans="1:16" s="23" customFormat="1" ht="13.5" customHeight="1">
      <c r="A18" s="41"/>
      <c r="B18" s="41"/>
    </row>
    <row r="19" spans="1:16" s="23" customFormat="1" ht="13.5" customHeight="1" thickBot="1">
      <c r="A19" s="41"/>
      <c r="B19" s="41"/>
      <c r="C19" s="48"/>
      <c r="D19" s="48"/>
      <c r="E19" s="48"/>
      <c r="F19" s="48"/>
      <c r="G19" s="48"/>
      <c r="H19" s="48"/>
      <c r="I19" s="48"/>
      <c r="J19" s="48"/>
      <c r="K19" s="48"/>
      <c r="L19" s="48"/>
      <c r="M19" s="48"/>
      <c r="N19" s="48"/>
      <c r="O19" s="48"/>
      <c r="P19" s="48"/>
    </row>
    <row r="20" spans="1:16" s="23" customFormat="1" ht="27" customHeight="1" thickBot="1">
      <c r="A20" s="42" t="s">
        <v>210</v>
      </c>
      <c r="B20" s="78" t="s">
        <v>44</v>
      </c>
      <c r="C20" s="48"/>
      <c r="D20" s="48"/>
      <c r="E20" s="48"/>
      <c r="F20" s="48"/>
      <c r="G20" s="48"/>
      <c r="H20" s="48"/>
      <c r="I20" s="48"/>
      <c r="J20" s="48"/>
      <c r="K20" s="48"/>
      <c r="L20" s="48"/>
      <c r="M20" s="48"/>
      <c r="N20" s="48"/>
      <c r="O20" s="48"/>
      <c r="P20" s="48"/>
    </row>
    <row r="21" spans="1:16" ht="27" customHeight="1" thickTop="1">
      <c r="A21" s="43">
        <v>1</v>
      </c>
      <c r="B21" s="79" t="s">
        <v>88</v>
      </c>
      <c r="C21" s="49"/>
      <c r="D21" s="49"/>
      <c r="E21" s="49"/>
      <c r="F21" s="49"/>
      <c r="G21" s="49"/>
      <c r="H21" s="49"/>
      <c r="I21" s="49"/>
      <c r="J21" s="49"/>
      <c r="K21" s="49"/>
      <c r="L21" s="49"/>
      <c r="M21" s="49"/>
      <c r="N21" s="49"/>
      <c r="O21" s="49"/>
      <c r="P21" s="49"/>
    </row>
    <row r="22" spans="1:16" ht="27" customHeight="1">
      <c r="A22" s="11">
        <v>2</v>
      </c>
      <c r="B22" s="80" t="s">
        <v>90</v>
      </c>
      <c r="C22" s="49"/>
      <c r="D22" s="49"/>
      <c r="E22" s="49"/>
      <c r="F22" s="49"/>
      <c r="G22" s="49"/>
      <c r="H22" s="49"/>
      <c r="I22" s="49"/>
      <c r="J22" s="49"/>
      <c r="K22" s="49"/>
      <c r="L22" s="49"/>
      <c r="M22" s="49"/>
      <c r="N22" s="49"/>
      <c r="O22" s="49"/>
      <c r="P22" s="49"/>
    </row>
    <row r="23" spans="1:16" ht="27" customHeight="1">
      <c r="A23" s="24">
        <v>3</v>
      </c>
      <c r="B23" s="80" t="s">
        <v>45</v>
      </c>
      <c r="C23" s="49"/>
      <c r="D23" s="49"/>
      <c r="E23" s="49"/>
      <c r="F23" s="49"/>
      <c r="G23" s="49"/>
      <c r="H23" s="49"/>
      <c r="I23" s="49"/>
      <c r="J23" s="49"/>
      <c r="K23" s="49"/>
      <c r="L23" s="49"/>
      <c r="M23" s="49"/>
      <c r="N23" s="49"/>
      <c r="O23" s="49"/>
      <c r="P23" s="49"/>
    </row>
    <row r="24" spans="1:16" ht="27" customHeight="1">
      <c r="A24" s="24">
        <v>4</v>
      </c>
      <c r="B24" s="80" t="s">
        <v>46</v>
      </c>
    </row>
    <row r="25" spans="1:16" ht="27" customHeight="1">
      <c r="A25" s="24">
        <v>5</v>
      </c>
      <c r="B25" s="80" t="s">
        <v>47</v>
      </c>
    </row>
    <row r="26" spans="1:16" ht="27" customHeight="1" thickBot="1">
      <c r="A26" s="35">
        <v>6</v>
      </c>
      <c r="B26" s="81" t="s">
        <v>91</v>
      </c>
    </row>
    <row r="27" spans="1:16" ht="27" customHeight="1">
      <c r="A27" s="44"/>
      <c r="B27" s="45"/>
    </row>
    <row r="28" spans="1:16" ht="27" customHeight="1">
      <c r="A28" s="44"/>
      <c r="B28" s="45"/>
    </row>
    <row r="29" spans="1:16" ht="27" customHeight="1">
      <c r="A29" s="44"/>
      <c r="B29" s="45"/>
    </row>
    <row r="30" spans="1:16" ht="27" customHeight="1">
      <c r="A30" s="44"/>
      <c r="B30" s="45"/>
    </row>
    <row r="31" spans="1:16" ht="27" customHeight="1">
      <c r="A31" s="44"/>
      <c r="B31" s="45"/>
    </row>
    <row r="32" spans="1:16" ht="27" customHeight="1">
      <c r="A32" s="44"/>
      <c r="B32" s="45"/>
    </row>
    <row r="33" spans="1:2" ht="27" customHeight="1">
      <c r="A33" s="44"/>
      <c r="B33" s="45"/>
    </row>
    <row r="34" spans="1:2" ht="27" customHeight="1">
      <c r="A34" s="44"/>
      <c r="B34" s="45"/>
    </row>
    <row r="35" spans="1:2" ht="27" customHeight="1">
      <c r="A35" s="44"/>
      <c r="B35" s="45"/>
    </row>
  </sheetData>
  <mergeCells count="2">
    <mergeCell ref="A4:B4"/>
    <mergeCell ref="A17:B17"/>
  </mergeCells>
  <phoneticPr fontId="22"/>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D671C-8A07-49A3-A64A-600619FC6690}">
  <dimension ref="A1:G67"/>
  <sheetViews>
    <sheetView view="pageBreakPreview" topLeftCell="A22" zoomScaleNormal="100" zoomScaleSheetLayoutView="100" workbookViewId="0">
      <selection activeCell="A14" sqref="A14:D15"/>
    </sheetView>
  </sheetViews>
  <sheetFormatPr defaultRowHeight="13"/>
  <cols>
    <col min="1" max="1" width="3.90625" customWidth="1"/>
    <col min="3" max="3" width="9.81640625" customWidth="1"/>
    <col min="4" max="4" width="7" customWidth="1"/>
    <col min="5" max="5" width="24.08984375" customWidth="1"/>
    <col min="6" max="6" width="56.36328125" customWidth="1"/>
    <col min="7" max="7" width="33.54296875" customWidth="1"/>
  </cols>
  <sheetData>
    <row r="1" spans="1:7" ht="16.5">
      <c r="A1" s="53" t="s">
        <v>263</v>
      </c>
      <c r="B1" s="52"/>
      <c r="C1" s="52"/>
      <c r="D1" s="52"/>
      <c r="E1" s="52"/>
      <c r="F1" s="54"/>
      <c r="G1" s="54"/>
    </row>
    <row r="2" spans="1:7" ht="8.4" customHeight="1">
      <c r="A2" s="55"/>
      <c r="B2" s="55"/>
      <c r="C2" s="55"/>
      <c r="D2" s="55"/>
      <c r="E2" s="55"/>
      <c r="F2" s="56"/>
      <c r="G2" s="56"/>
    </row>
    <row r="3" spans="1:7" ht="19">
      <c r="A3" s="405" t="s">
        <v>232</v>
      </c>
      <c r="B3" s="405"/>
      <c r="C3" s="405"/>
      <c r="D3" s="405"/>
      <c r="E3" s="405"/>
      <c r="F3" s="405"/>
      <c r="G3" s="405"/>
    </row>
    <row r="4" spans="1:7" ht="18" customHeight="1">
      <c r="A4" s="406" t="s">
        <v>108</v>
      </c>
      <c r="B4" s="407"/>
      <c r="C4" s="407"/>
      <c r="D4" s="407"/>
      <c r="E4" s="407"/>
      <c r="F4" s="407"/>
      <c r="G4" s="408"/>
    </row>
    <row r="5" spans="1:7" ht="18" customHeight="1">
      <c r="A5" s="409" t="s">
        <v>233</v>
      </c>
      <c r="B5" s="410"/>
      <c r="C5" s="410"/>
      <c r="D5" s="411"/>
      <c r="E5" s="412" t="s">
        <v>234</v>
      </c>
      <c r="F5" s="413"/>
      <c r="G5" s="70" t="s">
        <v>262</v>
      </c>
    </row>
    <row r="6" spans="1:7" ht="25.25" customHeight="1">
      <c r="A6" s="342" t="s">
        <v>235</v>
      </c>
      <c r="B6" s="343"/>
      <c r="C6" s="343"/>
      <c r="D6" s="344"/>
      <c r="E6" s="414" t="s">
        <v>259</v>
      </c>
      <c r="F6" s="415"/>
      <c r="G6" s="418"/>
    </row>
    <row r="7" spans="1:7" ht="32.4" customHeight="1">
      <c r="A7" s="345"/>
      <c r="B7" s="346"/>
      <c r="C7" s="346"/>
      <c r="D7" s="347"/>
      <c r="E7" s="416"/>
      <c r="F7" s="417"/>
      <c r="G7" s="419"/>
    </row>
    <row r="8" spans="1:7" ht="36" customHeight="1">
      <c r="A8" s="342" t="s">
        <v>110</v>
      </c>
      <c r="B8" s="364"/>
      <c r="C8" s="364"/>
      <c r="D8" s="365"/>
      <c r="E8" s="360" t="s">
        <v>260</v>
      </c>
      <c r="F8" s="361"/>
      <c r="G8" s="396" t="s">
        <v>236</v>
      </c>
    </row>
    <row r="9" spans="1:7" ht="33" customHeight="1">
      <c r="A9" s="57"/>
      <c r="B9" s="390" t="s">
        <v>237</v>
      </c>
      <c r="C9" s="390"/>
      <c r="D9" s="390"/>
      <c r="E9" s="348"/>
      <c r="F9" s="349"/>
      <c r="G9" s="397"/>
    </row>
    <row r="10" spans="1:7" ht="29.4" customHeight="1">
      <c r="A10" s="57"/>
      <c r="B10" s="391" t="s">
        <v>112</v>
      </c>
      <c r="C10" s="392"/>
      <c r="D10" s="393"/>
      <c r="E10" s="348"/>
      <c r="F10" s="349"/>
      <c r="G10" s="397"/>
    </row>
    <row r="11" spans="1:7" ht="25.75" customHeight="1">
      <c r="A11" s="58"/>
      <c r="B11" s="391" t="s">
        <v>113</v>
      </c>
      <c r="C11" s="392"/>
      <c r="D11" s="393"/>
      <c r="E11" s="350"/>
      <c r="F11" s="351"/>
      <c r="G11" s="398"/>
    </row>
    <row r="12" spans="1:7" ht="18" customHeight="1">
      <c r="A12" s="342" t="s">
        <v>264</v>
      </c>
      <c r="B12" s="343"/>
      <c r="C12" s="343"/>
      <c r="D12" s="344"/>
      <c r="E12" s="360" t="s">
        <v>238</v>
      </c>
      <c r="F12" s="361"/>
      <c r="G12" s="403"/>
    </row>
    <row r="13" spans="1:7" ht="18" customHeight="1">
      <c r="A13" s="345"/>
      <c r="B13" s="346"/>
      <c r="C13" s="346"/>
      <c r="D13" s="347"/>
      <c r="E13" s="350"/>
      <c r="F13" s="351"/>
      <c r="G13" s="404"/>
    </row>
    <row r="14" spans="1:7" ht="18" customHeight="1">
      <c r="A14" s="342" t="s">
        <v>239</v>
      </c>
      <c r="B14" s="343"/>
      <c r="C14" s="343"/>
      <c r="D14" s="344"/>
      <c r="E14" s="360" t="s">
        <v>240</v>
      </c>
      <c r="F14" s="361"/>
      <c r="G14" s="403"/>
    </row>
    <row r="15" spans="1:7" ht="18" customHeight="1">
      <c r="A15" s="345"/>
      <c r="B15" s="346"/>
      <c r="C15" s="346"/>
      <c r="D15" s="347"/>
      <c r="E15" s="350"/>
      <c r="F15" s="351"/>
      <c r="G15" s="404"/>
    </row>
    <row r="16" spans="1:7" ht="18" customHeight="1">
      <c r="A16" s="342" t="s">
        <v>241</v>
      </c>
      <c r="B16" s="364"/>
      <c r="C16" s="364"/>
      <c r="D16" s="365"/>
      <c r="E16" s="61"/>
      <c r="F16" s="62"/>
      <c r="G16" s="63"/>
    </row>
    <row r="17" spans="1:7" ht="18" customHeight="1">
      <c r="A17" s="366"/>
      <c r="B17" s="367"/>
      <c r="C17" s="367"/>
      <c r="D17" s="368"/>
      <c r="E17" s="61"/>
      <c r="F17" s="62"/>
      <c r="G17" s="64"/>
    </row>
    <row r="18" spans="1:7" ht="18" customHeight="1">
      <c r="A18" s="57"/>
      <c r="B18" s="342" t="s">
        <v>117</v>
      </c>
      <c r="C18" s="343"/>
      <c r="D18" s="344"/>
      <c r="E18" s="360" t="s">
        <v>242</v>
      </c>
      <c r="F18" s="361"/>
      <c r="G18" s="401"/>
    </row>
    <row r="19" spans="1:7" ht="18" customHeight="1">
      <c r="A19" s="57"/>
      <c r="B19" s="371"/>
      <c r="C19" s="372"/>
      <c r="D19" s="373"/>
      <c r="E19" s="350"/>
      <c r="F19" s="351"/>
      <c r="G19" s="402"/>
    </row>
    <row r="20" spans="1:7" ht="18" customHeight="1">
      <c r="A20" s="59"/>
      <c r="B20" s="343" t="s">
        <v>118</v>
      </c>
      <c r="C20" s="343"/>
      <c r="D20" s="344"/>
      <c r="E20" s="360" t="s">
        <v>243</v>
      </c>
      <c r="F20" s="361"/>
      <c r="G20" s="403"/>
    </row>
    <row r="21" spans="1:7" ht="18" customHeight="1">
      <c r="A21" s="59"/>
      <c r="B21" s="346"/>
      <c r="C21" s="346"/>
      <c r="D21" s="347"/>
      <c r="E21" s="350"/>
      <c r="F21" s="351"/>
      <c r="G21" s="404"/>
    </row>
    <row r="22" spans="1:7" ht="18" customHeight="1">
      <c r="A22" s="59"/>
      <c r="B22" s="343" t="s">
        <v>119</v>
      </c>
      <c r="C22" s="343"/>
      <c r="D22" s="344"/>
      <c r="E22" s="360" t="s">
        <v>244</v>
      </c>
      <c r="F22" s="361"/>
      <c r="G22" s="403"/>
    </row>
    <row r="23" spans="1:7" ht="18" customHeight="1">
      <c r="A23" s="59"/>
      <c r="B23" s="346"/>
      <c r="C23" s="346"/>
      <c r="D23" s="347"/>
      <c r="E23" s="350"/>
      <c r="F23" s="351"/>
      <c r="G23" s="404"/>
    </row>
    <row r="24" spans="1:7" ht="18" customHeight="1">
      <c r="A24" s="57"/>
      <c r="B24" s="342" t="s">
        <v>120</v>
      </c>
      <c r="C24" s="343"/>
      <c r="D24" s="344"/>
      <c r="E24" s="360" t="s">
        <v>245</v>
      </c>
      <c r="F24" s="361"/>
      <c r="G24" s="403"/>
    </row>
    <row r="25" spans="1:7" ht="18" customHeight="1">
      <c r="A25" s="57"/>
      <c r="B25" s="371"/>
      <c r="C25" s="372"/>
      <c r="D25" s="373"/>
      <c r="E25" s="350"/>
      <c r="F25" s="351"/>
      <c r="G25" s="404"/>
    </row>
    <row r="26" spans="1:7" ht="18" customHeight="1">
      <c r="A26" s="342" t="s">
        <v>246</v>
      </c>
      <c r="B26" s="364"/>
      <c r="C26" s="364"/>
      <c r="D26" s="365"/>
      <c r="E26" s="65"/>
      <c r="F26" s="66"/>
      <c r="G26" s="63"/>
    </row>
    <row r="27" spans="1:7" ht="18" customHeight="1">
      <c r="A27" s="366"/>
      <c r="B27" s="367"/>
      <c r="C27" s="367"/>
      <c r="D27" s="368"/>
      <c r="E27" s="61"/>
      <c r="F27" s="62"/>
      <c r="G27" s="67"/>
    </row>
    <row r="28" spans="1:7" ht="18" customHeight="1">
      <c r="A28" s="59"/>
      <c r="B28" s="342" t="s">
        <v>247</v>
      </c>
      <c r="C28" s="343"/>
      <c r="D28" s="344"/>
      <c r="E28" s="360" t="s">
        <v>248</v>
      </c>
      <c r="F28" s="361"/>
      <c r="G28" s="401"/>
    </row>
    <row r="29" spans="1:7" ht="18" customHeight="1">
      <c r="A29" s="59"/>
      <c r="B29" s="345"/>
      <c r="C29" s="346"/>
      <c r="D29" s="347"/>
      <c r="E29" s="350"/>
      <c r="F29" s="351"/>
      <c r="G29" s="402"/>
    </row>
    <row r="30" spans="1:7" ht="18" customHeight="1">
      <c r="A30" s="59"/>
      <c r="B30" s="342" t="s">
        <v>249</v>
      </c>
      <c r="C30" s="343"/>
      <c r="D30" s="344"/>
      <c r="E30" s="360" t="s">
        <v>250</v>
      </c>
      <c r="F30" s="361"/>
      <c r="G30" s="399"/>
    </row>
    <row r="31" spans="1:7" ht="18" customHeight="1">
      <c r="A31" s="59"/>
      <c r="B31" s="371"/>
      <c r="C31" s="372"/>
      <c r="D31" s="373"/>
      <c r="E31" s="350"/>
      <c r="F31" s="351"/>
      <c r="G31" s="400"/>
    </row>
    <row r="32" spans="1:7" ht="18" customHeight="1">
      <c r="A32" s="342" t="s">
        <v>124</v>
      </c>
      <c r="B32" s="343"/>
      <c r="C32" s="343"/>
      <c r="D32" s="344"/>
      <c r="E32" s="360" t="s">
        <v>251</v>
      </c>
      <c r="F32" s="361"/>
      <c r="G32" s="399"/>
    </row>
    <row r="33" spans="1:7" ht="18" customHeight="1">
      <c r="A33" s="345"/>
      <c r="B33" s="346"/>
      <c r="C33" s="346"/>
      <c r="D33" s="347"/>
      <c r="E33" s="350"/>
      <c r="F33" s="351"/>
      <c r="G33" s="400"/>
    </row>
    <row r="34" spans="1:7" ht="18" customHeight="1">
      <c r="A34" s="354" t="s">
        <v>252</v>
      </c>
      <c r="B34" s="355"/>
      <c r="C34" s="355"/>
      <c r="D34" s="356"/>
      <c r="E34" s="360" t="s">
        <v>253</v>
      </c>
      <c r="F34" s="361"/>
      <c r="G34" s="401"/>
    </row>
    <row r="35" spans="1:7" ht="18" customHeight="1">
      <c r="A35" s="357"/>
      <c r="B35" s="358"/>
      <c r="C35" s="358"/>
      <c r="D35" s="359"/>
      <c r="E35" s="350"/>
      <c r="F35" s="351"/>
      <c r="G35" s="402"/>
    </row>
    <row r="36" spans="1:7" ht="18" customHeight="1">
      <c r="A36" s="379" t="s">
        <v>125</v>
      </c>
      <c r="B36" s="380"/>
      <c r="C36" s="380"/>
      <c r="D36" s="380"/>
      <c r="E36" s="380"/>
      <c r="F36" s="380"/>
      <c r="G36" s="381"/>
    </row>
    <row r="37" spans="1:7" ht="18" customHeight="1">
      <c r="A37" s="382" t="s">
        <v>233</v>
      </c>
      <c r="B37" s="383"/>
      <c r="C37" s="383"/>
      <c r="D37" s="384"/>
      <c r="E37" s="394" t="s">
        <v>234</v>
      </c>
      <c r="F37" s="395"/>
      <c r="G37" s="60" t="s">
        <v>262</v>
      </c>
    </row>
    <row r="38" spans="1:7" ht="34.75" customHeight="1">
      <c r="A38" s="342" t="s">
        <v>126</v>
      </c>
      <c r="B38" s="364"/>
      <c r="C38" s="364"/>
      <c r="D38" s="365"/>
      <c r="E38" s="360" t="s">
        <v>261</v>
      </c>
      <c r="F38" s="361"/>
      <c r="G38" s="396" t="s">
        <v>254</v>
      </c>
    </row>
    <row r="39" spans="1:7" ht="21.65" customHeight="1">
      <c r="A39" s="57"/>
      <c r="B39" s="390" t="s">
        <v>237</v>
      </c>
      <c r="C39" s="390"/>
      <c r="D39" s="390"/>
      <c r="E39" s="348"/>
      <c r="F39" s="349"/>
      <c r="G39" s="397"/>
    </row>
    <row r="40" spans="1:7" ht="34.75" customHeight="1">
      <c r="A40" s="59"/>
      <c r="B40" s="391" t="s">
        <v>112</v>
      </c>
      <c r="C40" s="392"/>
      <c r="D40" s="393"/>
      <c r="E40" s="348"/>
      <c r="F40" s="349"/>
      <c r="G40" s="397"/>
    </row>
    <row r="41" spans="1:7" ht="29.4" customHeight="1">
      <c r="A41" s="58"/>
      <c r="B41" s="391" t="s">
        <v>113</v>
      </c>
      <c r="C41" s="392"/>
      <c r="D41" s="393"/>
      <c r="E41" s="350"/>
      <c r="F41" s="351"/>
      <c r="G41" s="398"/>
    </row>
    <row r="42" spans="1:7" ht="18" customHeight="1">
      <c r="A42" s="379" t="s">
        <v>127</v>
      </c>
      <c r="B42" s="380"/>
      <c r="C42" s="380"/>
      <c r="D42" s="380"/>
      <c r="E42" s="380"/>
      <c r="F42" s="380"/>
      <c r="G42" s="381"/>
    </row>
    <row r="43" spans="1:7" ht="18" customHeight="1">
      <c r="A43" s="382" t="s">
        <v>233</v>
      </c>
      <c r="B43" s="383"/>
      <c r="C43" s="383"/>
      <c r="D43" s="384"/>
      <c r="E43" s="385" t="s">
        <v>234</v>
      </c>
      <c r="F43" s="386"/>
      <c r="G43" s="60" t="s">
        <v>262</v>
      </c>
    </row>
    <row r="44" spans="1:7" ht="31.25" customHeight="1">
      <c r="A44" s="342" t="s">
        <v>126</v>
      </c>
      <c r="B44" s="364"/>
      <c r="C44" s="364"/>
      <c r="D44" s="365"/>
      <c r="E44" s="360" t="s">
        <v>261</v>
      </c>
      <c r="F44" s="361"/>
      <c r="G44" s="387"/>
    </row>
    <row r="45" spans="1:7" ht="31.25" customHeight="1">
      <c r="A45" s="57"/>
      <c r="B45" s="390" t="s">
        <v>237</v>
      </c>
      <c r="C45" s="390"/>
      <c r="D45" s="390"/>
      <c r="E45" s="348"/>
      <c r="F45" s="349"/>
      <c r="G45" s="388"/>
    </row>
    <row r="46" spans="1:7" ht="31.25" customHeight="1">
      <c r="A46" s="57"/>
      <c r="B46" s="391" t="s">
        <v>112</v>
      </c>
      <c r="C46" s="392"/>
      <c r="D46" s="393"/>
      <c r="E46" s="348"/>
      <c r="F46" s="349"/>
      <c r="G46" s="388"/>
    </row>
    <row r="47" spans="1:7" ht="33" customHeight="1">
      <c r="A47" s="57"/>
      <c r="B47" s="391" t="s">
        <v>113</v>
      </c>
      <c r="C47" s="392"/>
      <c r="D47" s="393"/>
      <c r="E47" s="350"/>
      <c r="F47" s="351"/>
      <c r="G47" s="389"/>
    </row>
    <row r="48" spans="1:7" ht="18" customHeight="1">
      <c r="A48" s="342" t="s">
        <v>241</v>
      </c>
      <c r="B48" s="364"/>
      <c r="C48" s="364"/>
      <c r="D48" s="365"/>
      <c r="E48" s="61"/>
      <c r="F48" s="62"/>
      <c r="G48" s="68"/>
    </row>
    <row r="49" spans="1:7" ht="18" customHeight="1">
      <c r="A49" s="366"/>
      <c r="B49" s="367"/>
      <c r="C49" s="367"/>
      <c r="D49" s="368"/>
      <c r="E49" s="61"/>
      <c r="F49" s="62"/>
      <c r="G49" s="69"/>
    </row>
    <row r="50" spans="1:7" ht="18" customHeight="1">
      <c r="A50" s="57"/>
      <c r="B50" s="342" t="s">
        <v>117</v>
      </c>
      <c r="C50" s="343"/>
      <c r="D50" s="344"/>
      <c r="E50" s="360" t="s">
        <v>242</v>
      </c>
      <c r="F50" s="361"/>
      <c r="G50" s="369"/>
    </row>
    <row r="51" spans="1:7" ht="18" customHeight="1">
      <c r="A51" s="57"/>
      <c r="B51" s="371"/>
      <c r="C51" s="372"/>
      <c r="D51" s="373"/>
      <c r="E51" s="350"/>
      <c r="F51" s="351"/>
      <c r="G51" s="370"/>
    </row>
    <row r="52" spans="1:7" ht="18" customHeight="1">
      <c r="A52" s="59"/>
      <c r="B52" s="343" t="s">
        <v>118</v>
      </c>
      <c r="C52" s="343"/>
      <c r="D52" s="344"/>
      <c r="E52" s="360" t="s">
        <v>243</v>
      </c>
      <c r="F52" s="361"/>
      <c r="G52" s="377"/>
    </row>
    <row r="53" spans="1:7" ht="18" customHeight="1">
      <c r="A53" s="59"/>
      <c r="B53" s="346"/>
      <c r="C53" s="346"/>
      <c r="D53" s="347"/>
      <c r="E53" s="350"/>
      <c r="F53" s="351"/>
      <c r="G53" s="378"/>
    </row>
    <row r="54" spans="1:7" ht="18" customHeight="1">
      <c r="A54" s="59"/>
      <c r="B54" s="343" t="s">
        <v>119</v>
      </c>
      <c r="C54" s="343"/>
      <c r="D54" s="344"/>
      <c r="E54" s="360" t="s">
        <v>244</v>
      </c>
      <c r="F54" s="361"/>
      <c r="G54" s="377"/>
    </row>
    <row r="55" spans="1:7" ht="18" customHeight="1">
      <c r="A55" s="59"/>
      <c r="B55" s="346"/>
      <c r="C55" s="346"/>
      <c r="D55" s="347"/>
      <c r="E55" s="350"/>
      <c r="F55" s="351"/>
      <c r="G55" s="378"/>
    </row>
    <row r="56" spans="1:7" ht="18" customHeight="1">
      <c r="A56" s="57"/>
      <c r="B56" s="342" t="s">
        <v>120</v>
      </c>
      <c r="C56" s="343"/>
      <c r="D56" s="344"/>
      <c r="E56" s="360" t="s">
        <v>255</v>
      </c>
      <c r="F56" s="361"/>
      <c r="G56" s="377"/>
    </row>
    <row r="57" spans="1:7" ht="18" customHeight="1">
      <c r="A57" s="57"/>
      <c r="B57" s="371"/>
      <c r="C57" s="372"/>
      <c r="D57" s="373"/>
      <c r="E57" s="350"/>
      <c r="F57" s="351"/>
      <c r="G57" s="378"/>
    </row>
    <row r="58" spans="1:7" ht="18" customHeight="1">
      <c r="A58" s="342" t="s">
        <v>246</v>
      </c>
      <c r="B58" s="364"/>
      <c r="C58" s="364"/>
      <c r="D58" s="365"/>
      <c r="E58" s="65"/>
      <c r="F58" s="66"/>
      <c r="G58" s="68"/>
    </row>
    <row r="59" spans="1:7" ht="18" customHeight="1">
      <c r="A59" s="366"/>
      <c r="B59" s="367"/>
      <c r="C59" s="367"/>
      <c r="D59" s="368"/>
      <c r="E59" s="61"/>
      <c r="F59" s="62"/>
      <c r="G59" s="69"/>
    </row>
    <row r="60" spans="1:7" ht="18" customHeight="1">
      <c r="A60" s="59"/>
      <c r="B60" s="342" t="s">
        <v>247</v>
      </c>
      <c r="C60" s="343"/>
      <c r="D60" s="344"/>
      <c r="E60" s="360" t="s">
        <v>248</v>
      </c>
      <c r="F60" s="361"/>
      <c r="G60" s="369"/>
    </row>
    <row r="61" spans="1:7" ht="18" customHeight="1">
      <c r="A61" s="59"/>
      <c r="B61" s="345"/>
      <c r="C61" s="346"/>
      <c r="D61" s="347"/>
      <c r="E61" s="348"/>
      <c r="F61" s="349"/>
      <c r="G61" s="370"/>
    </row>
    <row r="62" spans="1:7" ht="18" customHeight="1">
      <c r="A62" s="59"/>
      <c r="B62" s="342" t="s">
        <v>249</v>
      </c>
      <c r="C62" s="343"/>
      <c r="D62" s="344"/>
      <c r="E62" s="374" t="s">
        <v>256</v>
      </c>
      <c r="F62" s="374"/>
      <c r="G62" s="375"/>
    </row>
    <row r="63" spans="1:7" ht="18" customHeight="1">
      <c r="A63" s="59"/>
      <c r="B63" s="371"/>
      <c r="C63" s="372"/>
      <c r="D63" s="373"/>
      <c r="E63" s="374"/>
      <c r="F63" s="374"/>
      <c r="G63" s="376"/>
    </row>
    <row r="64" spans="1:7" ht="18" customHeight="1">
      <c r="A64" s="342" t="s">
        <v>124</v>
      </c>
      <c r="B64" s="343"/>
      <c r="C64" s="343"/>
      <c r="D64" s="344"/>
      <c r="E64" s="348" t="s">
        <v>251</v>
      </c>
      <c r="F64" s="349"/>
      <c r="G64" s="352"/>
    </row>
    <row r="65" spans="1:7" ht="18" customHeight="1">
      <c r="A65" s="345"/>
      <c r="B65" s="346"/>
      <c r="C65" s="346"/>
      <c r="D65" s="347"/>
      <c r="E65" s="350"/>
      <c r="F65" s="351"/>
      <c r="G65" s="353"/>
    </row>
    <row r="66" spans="1:7" ht="18" customHeight="1">
      <c r="A66" s="354" t="s">
        <v>257</v>
      </c>
      <c r="B66" s="355"/>
      <c r="C66" s="355"/>
      <c r="D66" s="356"/>
      <c r="E66" s="360" t="s">
        <v>258</v>
      </c>
      <c r="F66" s="361"/>
      <c r="G66" s="362"/>
    </row>
    <row r="67" spans="1:7" ht="18" customHeight="1">
      <c r="A67" s="357"/>
      <c r="B67" s="358"/>
      <c r="C67" s="358"/>
      <c r="D67" s="359"/>
      <c r="E67" s="350"/>
      <c r="F67" s="351"/>
      <c r="G67" s="363"/>
    </row>
  </sheetData>
  <mergeCells count="89">
    <mergeCell ref="A3:G3"/>
    <mergeCell ref="A4:G4"/>
    <mergeCell ref="A5:D5"/>
    <mergeCell ref="E5:F5"/>
    <mergeCell ref="A6:D7"/>
    <mergeCell ref="E6:F7"/>
    <mergeCell ref="G6:G7"/>
    <mergeCell ref="A8:D8"/>
    <mergeCell ref="E8:F11"/>
    <mergeCell ref="G8:G11"/>
    <mergeCell ref="B9:D9"/>
    <mergeCell ref="B10:D10"/>
    <mergeCell ref="B11:D11"/>
    <mergeCell ref="A12:D13"/>
    <mergeCell ref="E12:F13"/>
    <mergeCell ref="G12:G13"/>
    <mergeCell ref="A14:D15"/>
    <mergeCell ref="E14:F15"/>
    <mergeCell ref="G14:G15"/>
    <mergeCell ref="A16:D17"/>
    <mergeCell ref="B18:D19"/>
    <mergeCell ref="E18:F19"/>
    <mergeCell ref="G18:G19"/>
    <mergeCell ref="B20:D21"/>
    <mergeCell ref="E20:F21"/>
    <mergeCell ref="G20:G21"/>
    <mergeCell ref="B22:D23"/>
    <mergeCell ref="E22:F23"/>
    <mergeCell ref="G22:G23"/>
    <mergeCell ref="B24:D25"/>
    <mergeCell ref="E24:F25"/>
    <mergeCell ref="G24:G25"/>
    <mergeCell ref="A26:D27"/>
    <mergeCell ref="B28:D29"/>
    <mergeCell ref="E28:F29"/>
    <mergeCell ref="G28:G29"/>
    <mergeCell ref="B30:D31"/>
    <mergeCell ref="E30:F31"/>
    <mergeCell ref="G30:G31"/>
    <mergeCell ref="A32:D33"/>
    <mergeCell ref="E32:F33"/>
    <mergeCell ref="G32:G33"/>
    <mergeCell ref="A34:D35"/>
    <mergeCell ref="E34:F35"/>
    <mergeCell ref="G34:G35"/>
    <mergeCell ref="A36:G36"/>
    <mergeCell ref="A37:D37"/>
    <mergeCell ref="E37:F37"/>
    <mergeCell ref="A38:D38"/>
    <mergeCell ref="E38:F41"/>
    <mergeCell ref="G38:G41"/>
    <mergeCell ref="B39:D39"/>
    <mergeCell ref="B40:D40"/>
    <mergeCell ref="B41:D41"/>
    <mergeCell ref="A42:G42"/>
    <mergeCell ref="A43:D43"/>
    <mergeCell ref="E43:F43"/>
    <mergeCell ref="A44:D44"/>
    <mergeCell ref="E44:F47"/>
    <mergeCell ref="G44:G47"/>
    <mergeCell ref="B45:D45"/>
    <mergeCell ref="B46:D46"/>
    <mergeCell ref="B47:D47"/>
    <mergeCell ref="A48:D49"/>
    <mergeCell ref="B50:D51"/>
    <mergeCell ref="E50:F51"/>
    <mergeCell ref="G50:G51"/>
    <mergeCell ref="B52:D53"/>
    <mergeCell ref="E52:F53"/>
    <mergeCell ref="G52:G53"/>
    <mergeCell ref="B54:D55"/>
    <mergeCell ref="E54:F55"/>
    <mergeCell ref="G54:G55"/>
    <mergeCell ref="B56:D57"/>
    <mergeCell ref="E56:F57"/>
    <mergeCell ref="G56:G57"/>
    <mergeCell ref="A58:D59"/>
    <mergeCell ref="B60:D61"/>
    <mergeCell ref="E60:F61"/>
    <mergeCell ref="G60:G61"/>
    <mergeCell ref="B62:D63"/>
    <mergeCell ref="E62:F63"/>
    <mergeCell ref="G62:G63"/>
    <mergeCell ref="A64:D65"/>
    <mergeCell ref="E64:F65"/>
    <mergeCell ref="G64:G65"/>
    <mergeCell ref="A66:D67"/>
    <mergeCell ref="E66:F67"/>
    <mergeCell ref="G66:G67"/>
  </mergeCells>
  <phoneticPr fontId="22"/>
  <pageMargins left="0.7" right="0.7" top="0.75" bottom="0.75" header="0.3" footer="0.3"/>
  <pageSetup paperSize="9" scale="5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様式１号</vt:lpstr>
      <vt:lpstr>様式２号</vt:lpstr>
      <vt:lpstr>様式３号(300床未満）</vt:lpstr>
      <vt:lpstr>様式４号</vt:lpstr>
      <vt:lpstr>別添１</vt:lpstr>
      <vt:lpstr>別添２</vt:lpstr>
      <vt:lpstr>参考</vt:lpstr>
      <vt:lpstr>様式１号!Print_Area</vt:lpstr>
      <vt:lpstr>様式２号!Print_Area</vt:lpstr>
      <vt:lpstr>'様式３号(300床未満）'!Print_Area</vt:lpstr>
      <vt:lpstr>様式４号!Print_Area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橋口 暢</cp:lastModifiedBy>
  <cp:lastPrinted>2021-05-12T00:09:25Z</cp:lastPrinted>
  <dcterms:created xsi:type="dcterms:W3CDTF">2010-04-20T15:57:50Z</dcterms:created>
  <dcterms:modified xsi:type="dcterms:W3CDTF">2025-03-19T05:18:08Z</dcterms:modified>
</cp:coreProperties>
</file>