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Q:\★橋口\1新人看護職員研修事業\新人看護◇補助金\R06\01_交付申請（提出依頼）\民間病院\新人看護職員研修事業補助金　様式\1.交付申請\"/>
    </mc:Choice>
  </mc:AlternateContent>
  <xr:revisionPtr revIDLastSave="0" documentId="8_{296ABBD2-8DA2-4E16-AF60-A18AD460D78E}" xr6:coauthVersionLast="47" xr6:coauthVersionMax="47" xr10:uidLastSave="{00000000-0000-0000-0000-000000000000}"/>
  <bookViews>
    <workbookView xWindow="28690" yWindow="-110" windowWidth="29020" windowHeight="16420" activeTab="2" xr2:uid="{1BCFBAA7-43A2-46AC-8EDF-9FB5D926B7C5}"/>
  </bookViews>
  <sheets>
    <sheet name="様式１号" sheetId="1" r:id="rId1"/>
    <sheet name="様式２号" sheetId="5" r:id="rId2"/>
    <sheet name="様式３号（300床以上）" sheetId="15" r:id="rId3"/>
    <sheet name="様式４号" sheetId="7" r:id="rId4"/>
    <sheet name="別添１" sheetId="11" r:id="rId5"/>
    <sheet name="別添２" sheetId="12" r:id="rId6"/>
    <sheet name="参考" sheetId="13" r:id="rId7"/>
  </sheets>
  <externalReferences>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様式１号!$A$1:$AI$32</definedName>
    <definedName name="_xlnm.Print_Area" localSheetId="1">様式２号!$A$1:$H$61</definedName>
    <definedName name="_xlnm.Print_Area" localSheetId="3">様式４号!$A$1:$J$44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5" l="1"/>
  <c r="N10" i="15"/>
  <c r="O10" i="15"/>
  <c r="AB10" i="1"/>
  <c r="F4" i="7"/>
  <c r="C10" i="15"/>
  <c r="B10" i="15"/>
  <c r="A10" i="15"/>
  <c r="H5" i="5"/>
  <c r="Q10" i="15"/>
  <c r="R10" i="15"/>
  <c r="G51" i="5"/>
  <c r="G46" i="5"/>
  <c r="G42" i="5"/>
  <c r="G36" i="5"/>
  <c r="G40" i="5"/>
  <c r="G29" i="5"/>
  <c r="G24" i="5"/>
  <c r="G18" i="5"/>
  <c r="G56" i="5"/>
  <c r="F10" i="15"/>
  <c r="K10" i="15"/>
  <c r="U10" i="15"/>
  <c r="G34" i="5"/>
  <c r="E10" i="15"/>
  <c r="J10" i="15"/>
  <c r="I10" i="15"/>
  <c r="G57" i="5"/>
  <c r="H10" i="15"/>
  <c r="D10" i="15"/>
  <c r="S10" i="15"/>
  <c r="T10" i="15"/>
  <c r="V10" i="15"/>
  <c r="G9" i="5"/>
  <c r="G10" i="5"/>
  <c r="G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T6" authorId="0" shapeId="0" xr:uid="{C0D212B0-D9E9-4339-B5D5-5468125E0732}">
      <text>
        <r>
          <rPr>
            <b/>
            <sz val="9"/>
            <color indexed="81"/>
            <rFont val="MS P ゴシック"/>
            <family val="3"/>
            <charset val="128"/>
          </rPr>
          <t>新人看護職員研修ガイドライン【改訂版】の研修における組織の体制を参考に記載</t>
        </r>
      </text>
    </comment>
    <comment ref="Q10" authorId="0" shapeId="0" xr:uid="{ADB63039-48E4-4294-9E6D-B0C8FBD9D55D}">
      <text>
        <r>
          <rPr>
            <b/>
            <sz val="9"/>
            <color indexed="81"/>
            <rFont val="MS P ゴシック"/>
            <family val="3"/>
            <charset val="128"/>
          </rPr>
          <t>注10に沿って
和暦で記載
例）H30
　　R3　等</t>
        </r>
      </text>
    </comment>
    <comment ref="Y12" authorId="0" shapeId="0" xr:uid="{B068CFC0-A7EF-4556-AE4C-E99FB5D91E8E}">
      <text>
        <r>
          <rPr>
            <b/>
            <sz val="9"/>
            <color indexed="81"/>
            <rFont val="MS P ゴシック"/>
            <family val="3"/>
            <charset val="128"/>
          </rPr>
          <t>シート保護の解除パスワードは
kango
になります。不具合時は解除して入力してください.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J8" authorId="0" shapeId="0" xr:uid="{1A5F0551-BB1C-495D-ACA8-7A36D21E765E}">
      <text>
        <r>
          <rPr>
            <b/>
            <sz val="9"/>
            <color indexed="81"/>
            <rFont val="MS P ゴシック"/>
            <family val="3"/>
            <charset val="128"/>
          </rPr>
          <t>シート保護の解除パスワードは
kango
になります。不具合時は解除して入力してください.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黒岩 由衣</author>
    <author>橋口 暢</author>
  </authors>
  <commentList>
    <comment ref="M10" authorId="0" shapeId="0" xr:uid="{C546A6BE-023D-46AB-B836-EB568152D11D}">
      <text>
        <r>
          <rPr>
            <b/>
            <sz val="9"/>
            <color indexed="81"/>
            <rFont val="MS P ゴシック"/>
            <family val="3"/>
            <charset val="128"/>
          </rPr>
          <t>新人１名のとき
　　　　440,000円
新人２名以上のとき
　　　　630,000円
を記入してください。
（新人保健師、助産師研修を行う場合、額がことなりますので注意してください。</t>
        </r>
      </text>
    </comment>
    <comment ref="P10" authorId="1" shapeId="0" xr:uid="{7917A041-DF7C-4208-8969-CB3D5EA407A3}">
      <text>
        <r>
          <rPr>
            <b/>
            <sz val="9"/>
            <color indexed="81"/>
            <rFont val="MS P ゴシック"/>
            <family val="3"/>
            <charset val="128"/>
          </rPr>
          <t xml:space="preserve">注4に沿って記載
</t>
        </r>
      </text>
    </comment>
    <comment ref="Q10" authorId="1" shapeId="0" xr:uid="{0BABFA71-B840-48C1-A364-8D87D9B63278}">
      <text>
        <r>
          <rPr>
            <b/>
            <sz val="9"/>
            <color indexed="81"/>
            <rFont val="MS P ゴシック"/>
            <family val="3"/>
            <charset val="128"/>
          </rPr>
          <t>注5に沿って自動計算されます。</t>
        </r>
      </text>
    </comment>
    <comment ref="V10" authorId="0" shapeId="0" xr:uid="{FEF34656-E1EF-4262-8AA0-F123E3FBE754}">
      <text>
        <r>
          <rPr>
            <b/>
            <sz val="9"/>
            <color indexed="81"/>
            <rFont val="MS P ゴシック"/>
            <family val="3"/>
            <charset val="128"/>
          </rPr>
          <t xml:space="preserve">この額を交付申請書に記載してください。
</t>
        </r>
      </text>
    </comment>
    <comment ref="R13" authorId="1" shapeId="0" xr:uid="{CF441A92-68B2-46EF-B915-BE6C349C1F73}">
      <text>
        <r>
          <rPr>
            <b/>
            <sz val="9"/>
            <color indexed="81"/>
            <rFont val="MS P ゴシック"/>
            <family val="3"/>
            <charset val="128"/>
          </rPr>
          <t>シート保護の解除パスワードは
kango
になります。不具合時は解除して入力してください.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村田 充生</author>
    <author>橋口 暢</author>
  </authors>
  <commentList>
    <comment ref="D7" authorId="0" shapeId="0" xr:uid="{FEB30503-AABF-4D8D-A25E-0770FC92614A}">
      <text>
        <r>
          <rPr>
            <b/>
            <sz val="9"/>
            <color indexed="81"/>
            <rFont val="ＭＳ Ｐゴシック"/>
            <family val="3"/>
            <charset val="128"/>
          </rPr>
          <t>４月１日以前に取得されている場合のみ記載してください。</t>
        </r>
      </text>
    </comment>
    <comment ref="C34" authorId="1" shapeId="0" xr:uid="{6EECC19D-B613-4EF9-846A-94601717C9EE}">
      <text>
        <r>
          <rPr>
            <b/>
            <sz val="9"/>
            <color indexed="81"/>
            <rFont val="MS P ゴシック"/>
            <family val="3"/>
            <charset val="128"/>
          </rPr>
          <t>当該年度の4月1日から3月31日の補助事業となるため、4月1日以前の研修は記載できません。</t>
        </r>
      </text>
    </comment>
  </commentList>
</comments>
</file>

<file path=xl/sharedStrings.xml><?xml version="1.0" encoding="utf-8"?>
<sst xmlns="http://schemas.openxmlformats.org/spreadsheetml/2006/main" count="422" uniqueCount="298">
  <si>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</si>
  <si>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</si>
  <si>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</si>
  <si>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略称名</t>
    <rPh sb="0" eb="2">
      <t>リャクショウ</t>
    </rPh>
    <rPh sb="2" eb="3">
      <t>メイ</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</si>
  <si>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</si>
  <si>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</si>
  <si>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市区町村</t>
    <rPh sb="0" eb="2">
      <t>シク</t>
    </rPh>
    <rPh sb="2" eb="4">
      <t>チョウソン</t>
    </rPh>
    <phoneticPr fontId="23"/>
  </si>
  <si>
    <t>日本赤十字社</t>
    <rPh sb="0" eb="2">
      <t>ニホン</t>
    </rPh>
    <rPh sb="2" eb="6">
      <t>セキジュウジシャ</t>
    </rPh>
    <phoneticPr fontId="23"/>
  </si>
  <si>
    <t>公的</t>
    <rPh sb="0" eb="2">
      <t>コウテキ</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</si>
  <si>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</si>
  <si>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</si>
  <si>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</si>
  <si>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</si>
  <si>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</si>
  <si>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独法</t>
    <rPh sb="0" eb="2">
      <t>ドッポウ</t>
    </rPh>
    <phoneticPr fontId="23"/>
  </si>
  <si>
    <t>地方独立行政法人</t>
    <rPh sb="0" eb="2">
      <t>チホウ</t>
    </rPh>
    <rPh sb="2" eb="4">
      <t>ドクリツ</t>
    </rPh>
    <rPh sb="4" eb="6">
      <t>ギョウセイ</t>
    </rPh>
    <rPh sb="6" eb="8">
      <t>ホウジン</t>
    </rPh>
    <phoneticPr fontId="23"/>
  </si>
  <si>
    <t>地方独法</t>
    <rPh sb="0" eb="2">
      <t>チホウ</t>
    </rPh>
    <rPh sb="2" eb="4">
      <t>ドッポウ</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</si>
  <si>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</si>
  <si>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</si>
  <si>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共済</t>
    <rPh sb="0" eb="2">
      <t>キョウサイ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</si>
  <si>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</si>
  <si>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</si>
  <si>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</si>
  <si>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</si>
  <si>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健保</t>
    <rPh sb="0" eb="2">
      <t>ケンポ</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</si>
  <si>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</si>
  <si>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国保</t>
    <rPh sb="0" eb="2">
      <t>コクホ</t>
    </rPh>
    <phoneticPr fontId="23"/>
  </si>
  <si>
    <t>学校法人</t>
    <rPh sb="0" eb="2">
      <t>ガッコウ</t>
    </rPh>
    <rPh sb="2" eb="4">
      <t>ホウジン</t>
    </rPh>
    <phoneticPr fontId="23"/>
  </si>
  <si>
    <t>学校</t>
    <rPh sb="0" eb="2">
      <t>ガッコウ</t>
    </rPh>
    <phoneticPr fontId="23"/>
  </si>
  <si>
    <t>社会福祉法人</t>
    <rPh sb="0" eb="2">
      <t>シャカイ</t>
    </rPh>
    <rPh sb="2" eb="4">
      <t>フクシ</t>
    </rPh>
    <rPh sb="4" eb="6">
      <t>ホウジン</t>
    </rPh>
    <phoneticPr fontId="23"/>
  </si>
  <si>
    <t>社福</t>
    <rPh sb="0" eb="1">
      <t>シャ</t>
    </rPh>
    <rPh sb="1" eb="2">
      <t>フク</t>
    </rPh>
    <phoneticPr fontId="23"/>
  </si>
  <si>
    <t>医療法人</t>
    <rPh sb="0" eb="2">
      <t>イリョウ</t>
    </rPh>
    <rPh sb="2" eb="4">
      <t>ホウジン</t>
    </rPh>
    <phoneticPr fontId="23"/>
  </si>
  <si>
    <t>一般社団法人</t>
    <rPh sb="0" eb="2">
      <t>イッパン</t>
    </rPh>
    <rPh sb="2" eb="6">
      <t>シャダンホウジン</t>
    </rPh>
    <phoneticPr fontId="23"/>
  </si>
  <si>
    <t>社団</t>
    <rPh sb="0" eb="2">
      <t>シャダン</t>
    </rPh>
    <phoneticPr fontId="23"/>
  </si>
  <si>
    <t>一般財団法人</t>
    <rPh sb="0" eb="2">
      <t>イッパン</t>
    </rPh>
    <rPh sb="2" eb="6">
      <t>ザイダンホウジン</t>
    </rPh>
    <phoneticPr fontId="23"/>
  </si>
  <si>
    <t>財団</t>
    <rPh sb="0" eb="2">
      <t>ザイダン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</si>
  <si>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</si>
  <si>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</si>
  <si>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</si>
  <si>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</si>
  <si>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会社</t>
    <rPh sb="0" eb="2">
      <t>カイシャ</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</si>
  <si>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</si>
  <si>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</si>
  <si>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</si>
  <si>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</si>
  <si>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</si>
  <si>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</si>
  <si>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</si>
  <si>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　　　３　「看護職員数」とは、保健師・助産師・看護師・准看護師のいずれかの免許の有資格者数とし、二以上の免許を持つ者も１人として数える。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</si>
  <si>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</si>
  <si>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</si>
  <si>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</si>
  <si>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</si>
  <si>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</si>
  <si>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</si>
  <si>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</si>
  <si>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</si>
  <si>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</si>
  <si>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対象経費の支出予定額</t>
    <rPh sb="0" eb="2">
      <t>タイショウ</t>
    </rPh>
    <rPh sb="2" eb="4">
      <t>ケイヒ</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</si>
  <si>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</si>
  <si>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3"/>
  </si>
  <si>
    <t>病院等名称</t>
    <rPh sb="0" eb="2">
      <t>ビョウイン</t>
    </rPh>
    <rPh sb="2" eb="3">
      <t>トウ</t>
    </rPh>
    <rPh sb="3" eb="5">
      <t>メイショウ</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</si>
  <si>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</si>
  <si>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</si>
  <si>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</si>
  <si>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看護
職員
離職率</t>
    <rPh sb="0" eb="2">
      <t>カンゴ</t>
    </rPh>
    <rPh sb="3" eb="5">
      <t>ショクイン</t>
    </rPh>
    <rPh sb="6" eb="9">
      <t>リショクリツ</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</si>
  <si>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</si>
  <si>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</si>
  <si>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</si>
  <si>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</si>
  <si>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</si>
  <si>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</si>
  <si>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</si>
  <si>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</si>
  <si>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</si>
  <si>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</si>
  <si>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実施
月数</t>
    <rPh sb="0" eb="2">
      <t>ジッシ</t>
    </rPh>
    <rPh sb="3" eb="5">
      <t>ツキスウ</t>
    </rPh>
    <phoneticPr fontId="23"/>
  </si>
  <si>
    <t>実施日数</t>
    <rPh sb="0" eb="2">
      <t>ジッシ</t>
    </rPh>
    <rPh sb="2" eb="4">
      <t>ニッスウ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</si>
  <si>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</si>
  <si>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</si>
  <si>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</si>
  <si>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</si>
  <si>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</si>
  <si>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</si>
  <si>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月</t>
    <rPh sb="0" eb="1">
      <t>ツキ</t>
    </rPh>
    <phoneticPr fontId="23"/>
  </si>
  <si>
    <t>日</t>
    <rPh sb="0" eb="1">
      <t>ニチ</t>
    </rPh>
    <phoneticPr fontId="23"/>
  </si>
  <si>
    <t>有</t>
    <rPh sb="0" eb="1">
      <t>ア</t>
    </rPh>
    <phoneticPr fontId="23"/>
  </si>
  <si>
    <t>ＨＰ上での公募</t>
    <rPh sb="2" eb="3">
      <t>ジョウ</t>
    </rPh>
    <rPh sb="5" eb="7">
      <t>コウボ</t>
    </rPh>
    <phoneticPr fontId="23"/>
  </si>
  <si>
    <t>無</t>
    <rPh sb="0" eb="1">
      <t>ム</t>
    </rPh>
    <phoneticPr fontId="23"/>
  </si>
  <si>
    <t>機関誌等での公募</t>
    <rPh sb="0" eb="3">
      <t>キカンシ</t>
    </rPh>
    <rPh sb="3" eb="4">
      <t>トウ</t>
    </rPh>
    <rPh sb="6" eb="8">
      <t>コウボ</t>
    </rPh>
    <phoneticPr fontId="23"/>
  </si>
  <si>
    <t>その他</t>
    <rPh sb="2" eb="3">
      <t>タ</t>
    </rPh>
    <phoneticPr fontId="23"/>
  </si>
  <si>
    <t>国病機構</t>
    <rPh sb="0" eb="1">
      <t>コク</t>
    </rPh>
    <rPh sb="1" eb="2">
      <t>ビョウ</t>
    </rPh>
    <rPh sb="2" eb="4">
      <t>キコウ</t>
    </rPh>
    <phoneticPr fontId="23"/>
  </si>
  <si>
    <t>チーム支援型</t>
    <rPh sb="3" eb="5">
      <t>シエン</t>
    </rPh>
    <rPh sb="5" eb="6">
      <t>ガタ</t>
    </rPh>
    <phoneticPr fontId="23"/>
  </si>
  <si>
    <t>相談窓口</t>
    <rPh sb="0" eb="2">
      <t>ソウダン</t>
    </rPh>
    <rPh sb="2" eb="4">
      <t>マドグチ</t>
    </rPh>
    <phoneticPr fontId="23"/>
  </si>
  <si>
    <t>国大法人</t>
    <rPh sb="0" eb="2">
      <t>コクダイ</t>
    </rPh>
    <rPh sb="2" eb="4">
      <t>ホウジン</t>
    </rPh>
    <phoneticPr fontId="23"/>
  </si>
  <si>
    <t>プリセプターシップ</t>
  </si>
  <si>
    <t>チューターシップ</t>
  </si>
  <si>
    <t>メンターシップ</t>
  </si>
  <si>
    <t>別記</t>
    <rPh sb="0" eb="2">
      <t>ベッキ</t>
    </rPh>
    <phoneticPr fontId="22"/>
  </si>
  <si>
    <t>様式第２号（規則第３条関係）</t>
    <rPh sb="0" eb="2">
      <t>ヨウシキ</t>
    </rPh>
    <rPh sb="2" eb="3">
      <t>ダイ</t>
    </rPh>
    <rPh sb="4" eb="5">
      <t>ゴウ</t>
    </rPh>
    <rPh sb="6" eb="8">
      <t>キソク</t>
    </rPh>
    <rPh sb="8" eb="9">
      <t>ダイ</t>
    </rPh>
    <rPh sb="10" eb="11">
      <t>ジョウ</t>
    </rPh>
    <rPh sb="11" eb="13">
      <t>カンケイ</t>
    </rPh>
    <phoneticPr fontId="22"/>
  </si>
  <si>
    <t>収　支　予　算　書</t>
    <rPh sb="0" eb="1">
      <t>オサム</t>
    </rPh>
    <rPh sb="2" eb="3">
      <t>ササ</t>
    </rPh>
    <rPh sb="4" eb="5">
      <t>ヨ</t>
    </rPh>
    <rPh sb="6" eb="7">
      <t>ザン</t>
    </rPh>
    <rPh sb="8" eb="9">
      <t>ショ</t>
    </rPh>
    <phoneticPr fontId="22"/>
  </si>
  <si>
    <t>１　収入の部</t>
    <rPh sb="2" eb="4">
      <t>シュウニュウ</t>
    </rPh>
    <rPh sb="5" eb="6">
      <t>ブ</t>
    </rPh>
    <phoneticPr fontId="22"/>
  </si>
  <si>
    <t>収入見込額</t>
    <rPh sb="0" eb="2">
      <t>シュウニュウ</t>
    </rPh>
    <rPh sb="2" eb="4">
      <t>ミコ</t>
    </rPh>
    <rPh sb="4" eb="5">
      <t>ガク</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</si>
  <si>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</si>
  <si>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</si>
  <si>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</si>
  <si>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</si>
  <si>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</si>
  <si>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</si>
  <si>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</si>
  <si>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</si>
  <si>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</si>
  <si>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</si>
  <si>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</si>
  <si>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</si>
  <si>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</si>
  <si>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</si>
  <si>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</si>
  <si>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</si>
  <si>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</si>
  <si>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</si>
  <si>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</si>
  <si>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</si>
  <si>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</si>
  <si>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</si>
  <si>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</si>
  <si>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</si>
  <si>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</si>
  <si>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</si>
  <si>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</si>
  <si>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</si>
  <si>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</si>
  <si>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</si>
  <si>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</si>
  <si>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</si>
  <si>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</si>
  <si>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</si>
  <si>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</si>
  <si>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</si>
  <si>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</si>
  <si>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</si>
  <si>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</si>
  <si>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様式第４号（第３条関係）</t>
    <rPh sb="0" eb="2">
      <t>ヨウシキ</t>
    </rPh>
    <rPh sb="2" eb="3">
      <t>ダイ</t>
    </rPh>
    <rPh sb="4" eb="5">
      <t>ゴウ</t>
    </rPh>
    <rPh sb="6" eb="7">
      <t>ダイ</t>
    </rPh>
    <rPh sb="8" eb="9">
      <t>ジョウ</t>
    </rPh>
    <rPh sb="9" eb="11">
      <t>カンケイ</t>
    </rPh>
    <phoneticPr fontId="22"/>
  </si>
  <si>
    <t>研　　修　　実　　施　　体　　制　　等　　調　　書</t>
    <rPh sb="0" eb="1">
      <t>ケン</t>
    </rPh>
    <rPh sb="3" eb="4">
      <t>オサム</t>
    </rPh>
    <rPh sb="6" eb="7">
      <t>ジツ</t>
    </rPh>
    <rPh sb="9" eb="10">
      <t>シ</t>
    </rPh>
    <rPh sb="12" eb="13">
      <t>カラダ</t>
    </rPh>
    <rPh sb="15" eb="16">
      <t>セイ</t>
    </rPh>
    <rPh sb="18" eb="19">
      <t>トウ</t>
    </rPh>
    <rPh sb="21" eb="22">
      <t>チョウ</t>
    </rPh>
    <rPh sb="24" eb="25">
      <t>ショ</t>
    </rPh>
    <phoneticPr fontId="22"/>
  </si>
  <si>
    <t>医療機関名</t>
    <rPh sb="0" eb="2">
      <t>イリョウ</t>
    </rPh>
    <rPh sb="2" eb="4">
      <t>キカン</t>
    </rPh>
    <rPh sb="4" eb="5">
      <t>メイ</t>
    </rPh>
    <phoneticPr fontId="22"/>
  </si>
  <si>
    <t>１　新人看護職員名簿</t>
    <rPh sb="2" eb="4">
      <t>シンジン</t>
    </rPh>
    <rPh sb="4" eb="6">
      <t>カンゴ</t>
    </rPh>
    <rPh sb="6" eb="8">
      <t>ショクイン</t>
    </rPh>
    <rPh sb="8" eb="10">
      <t>メイボ</t>
    </rPh>
    <phoneticPr fontId="22"/>
  </si>
  <si>
    <t>番号</t>
    <rPh sb="0" eb="2">
      <t>バンゴウ</t>
    </rPh>
    <phoneticPr fontId="22"/>
  </si>
  <si>
    <t>氏　　　名</t>
    <rPh sb="0" eb="1">
      <t>シ</t>
    </rPh>
    <rPh sb="4" eb="5">
      <t>メイ</t>
    </rPh>
    <phoneticPr fontId="22"/>
  </si>
  <si>
    <t>免許取得年月日</t>
    <rPh sb="0" eb="2">
      <t>メンキョ</t>
    </rPh>
    <rPh sb="2" eb="4">
      <t>シュトク</t>
    </rPh>
    <rPh sb="4" eb="7">
      <t>ネンガッピ</t>
    </rPh>
    <phoneticPr fontId="22"/>
  </si>
  <si>
    <t>備　　　考</t>
    <rPh sb="0" eb="1">
      <t>ソナエ</t>
    </rPh>
    <rPh sb="4" eb="5">
      <t>コウ</t>
    </rPh>
    <phoneticPr fontId="22"/>
  </si>
  <si>
    <t>２　研修責任者</t>
    <rPh sb="2" eb="4">
      <t>ケンシュウ</t>
    </rPh>
    <rPh sb="4" eb="7">
      <t>セキニンシャ</t>
    </rPh>
    <phoneticPr fontId="22"/>
  </si>
  <si>
    <t>役　　　　職</t>
    <rPh sb="0" eb="1">
      <t>エキ</t>
    </rPh>
    <rPh sb="5" eb="6">
      <t>ショク</t>
    </rPh>
    <phoneticPr fontId="22"/>
  </si>
  <si>
    <t>３　教育担当者</t>
    <rPh sb="2" eb="4">
      <t>キョウイク</t>
    </rPh>
    <rPh sb="4" eb="6">
      <t>タントウ</t>
    </rPh>
    <rPh sb="6" eb="7">
      <t>シャ</t>
    </rPh>
    <phoneticPr fontId="22"/>
  </si>
  <si>
    <t>４　研修計画</t>
    <rPh sb="2" eb="4">
      <t>ケンシュウ</t>
    </rPh>
    <rPh sb="4" eb="6">
      <t>ケイカク</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</si>
  <si>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</si>
  <si>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</si>
  <si>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</si>
  <si>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</si>
  <si>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参加予
定人数</t>
    <rPh sb="0" eb="2">
      <t>サンカ</t>
    </rPh>
    <rPh sb="2" eb="3">
      <t>ヨ</t>
    </rPh>
    <rPh sb="4" eb="5">
      <t>サダム</t>
    </rPh>
    <rPh sb="5" eb="6">
      <t>ジン</t>
    </rPh>
    <rPh sb="6" eb="7">
      <t>スウ</t>
    </rPh>
    <phoneticPr fontId="22"/>
  </si>
  <si>
    <t>うち他施設
受入予定
人　　　数</t>
    <rPh sb="2" eb="5">
      <t>タシセツ</t>
    </rPh>
    <rPh sb="6" eb="8">
      <t>ウケイレ</t>
    </rPh>
    <rPh sb="8" eb="10">
      <t>ヨテイ</t>
    </rPh>
    <rPh sb="11" eb="12">
      <t>ヒト</t>
    </rPh>
    <rPh sb="15" eb="16">
      <t>カズ</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</si>
  <si>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</si>
  <si>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</si>
  <si>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</si>
  <si>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</si>
  <si>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</si>
  <si>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施　設
区　分</t>
    <rPh sb="0" eb="1">
      <t>シ</t>
    </rPh>
    <rPh sb="2" eb="3">
      <t>セツ</t>
    </rPh>
    <rPh sb="4" eb="5">
      <t>ク</t>
    </rPh>
    <rPh sb="6" eb="7">
      <t>ブン</t>
    </rPh>
    <phoneticPr fontId="22"/>
  </si>
  <si>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</si>
  <si>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</si>
  <si>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</si>
  <si>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</si>
  <si>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</si>
  <si>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(Ａ－Ｂ)Ｃ</t>
  </si>
  <si>
    <t>　　　　　なお、新人看護職員研修、新人保健師研修又は新人助産師研修の複数の研修を実施する施設において、複数の研修に参加する者は１名として計上する。</t>
    <phoneticPr fontId="22"/>
  </si>
  <si>
    <t>　　　　予定している年間の総時間数を記載すること。</t>
    <rPh sb="4" eb="6">
      <t>ヨテイ</t>
    </rPh>
    <rPh sb="10" eb="12">
      <t>ネンカン</t>
    </rPh>
    <rPh sb="13" eb="14">
      <t>ソウ</t>
    </rPh>
    <rPh sb="14" eb="17">
      <t>ジカンスウ</t>
    </rPh>
    <rPh sb="18" eb="20">
      <t>キサイ</t>
    </rPh>
    <phoneticPr fontId="23"/>
  </si>
  <si>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</si>
  <si>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</si>
  <si>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</si>
  <si>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</si>
  <si>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</si>
  <si>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５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</si>
  <si>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寄付金
その他の
収入額</t>
    <phoneticPr fontId="23"/>
  </si>
  <si>
    <t>うち
再掲分</t>
    <rPh sb="3" eb="5">
      <t>サイケイ</t>
    </rPh>
    <rPh sb="5" eb="6">
      <t>ブン</t>
    </rPh>
    <phoneticPr fontId="22"/>
  </si>
  <si>
    <t>新人助産師数</t>
    <rPh sb="0" eb="2">
      <t>シンジン</t>
    </rPh>
    <rPh sb="2" eb="5">
      <t>ジョサンシ</t>
    </rPh>
    <rPh sb="5" eb="6">
      <t>スウ</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</si>
  <si>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</si>
  <si>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計</t>
    <rPh sb="0" eb="1">
      <t>ケイ</t>
    </rPh>
    <phoneticPr fontId="22"/>
  </si>
  <si>
    <t>新人看護職員研修</t>
    <rPh sb="0" eb="2">
      <t>シンジン</t>
    </rPh>
    <rPh sb="2" eb="4">
      <t>カンゴ</t>
    </rPh>
    <rPh sb="4" eb="6">
      <t>ショクイン</t>
    </rPh>
    <rPh sb="6" eb="8">
      <t>ケンシュウ</t>
    </rPh>
    <phoneticPr fontId="22"/>
  </si>
  <si>
    <t>人</t>
    <rPh sb="0" eb="1">
      <t>ヒト</t>
    </rPh>
    <phoneticPr fontId="22"/>
  </si>
  <si>
    <t>人</t>
    <rPh sb="0" eb="1">
      <t>ヒト</t>
    </rPh>
    <phoneticPr fontId="22"/>
  </si>
  <si>
    <t>病院</t>
    <rPh sb="0" eb="2">
      <t>ビョウイン</t>
    </rPh>
    <phoneticPr fontId="23"/>
  </si>
  <si>
    <t>都道府県</t>
    <rPh sb="0" eb="4">
      <t>トドウフケン</t>
    </rPh>
    <phoneticPr fontId="22"/>
  </si>
  <si>
    <t>①</t>
    <phoneticPr fontId="23"/>
  </si>
  <si>
    <t>プリセプターシップ</t>
    <phoneticPr fontId="23"/>
  </si>
  <si>
    <t>診療所</t>
    <rPh sb="0" eb="3">
      <t>シンリョウジョ</t>
    </rPh>
    <phoneticPr fontId="23"/>
  </si>
  <si>
    <t>市区町村</t>
    <rPh sb="0" eb="4">
      <t>シクチョウソン</t>
    </rPh>
    <phoneticPr fontId="22"/>
  </si>
  <si>
    <t>②</t>
    <phoneticPr fontId="23"/>
  </si>
  <si>
    <t>チューターシップ</t>
    <phoneticPr fontId="2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</si>
  <si>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</si>
  <si>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2"/>
  </si>
  <si>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2"/>
  </si>
  <si>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</si>
  <si>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2"/>
  </si>
  <si>
    <t>　　１１　「新人看護職員を支える体制」、「研修の公開・公募方法」は、別添２から最もよく当てはまるものを選択し、「その他」を選択した場合は備考欄に体制及び方法を簡潔に記載すること。</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rPh sb="79" eb="81">
      <t>カンケツ</t>
    </rPh>
    <rPh sb="82" eb="84">
      <t>キサイ</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</si>
  <si>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</si>
  <si>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</si>
  <si>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3"/>
  </si>
  <si>
    <t>様式第１号</t>
    <rPh sb="0" eb="2">
      <t>ヨウシキ</t>
    </rPh>
    <rPh sb="2" eb="3">
      <t>ダイ</t>
    </rPh>
    <rPh sb="4" eb="5">
      <t>ゴウ</t>
    </rPh>
    <phoneticPr fontId="22"/>
  </si>
  <si>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</si>
  <si>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</si>
  <si>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</si>
  <si>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</si>
  <si>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新人保健師数</t>
    <rPh sb="0" eb="2">
      <t>シンジン</t>
    </rPh>
    <rPh sb="2" eb="3">
      <t>タモツ</t>
    </rPh>
    <rPh sb="3" eb="4">
      <t>ケン</t>
    </rPh>
    <rPh sb="4" eb="5">
      <t>シ</t>
    </rPh>
    <rPh sb="5" eb="6">
      <t>スウ</t>
    </rPh>
    <phoneticPr fontId="22"/>
  </si>
  <si>
    <t>設置
主体
(番号)</t>
    <rPh sb="0" eb="2">
      <t>セッチ</t>
    </rPh>
    <rPh sb="3" eb="5">
      <t>シュタイ</t>
    </rPh>
    <rPh sb="7" eb="9">
      <t>バンゴウ</t>
    </rPh>
    <phoneticPr fontId="23"/>
  </si>
  <si>
    <t>施設
区分
(選択)</t>
    <rPh sb="0" eb="2">
      <t>シセツ</t>
    </rPh>
    <rPh sb="3" eb="5">
      <t>クブン</t>
    </rPh>
    <rPh sb="7" eb="9">
      <t>センタク</t>
    </rPh>
    <phoneticPr fontId="23"/>
  </si>
  <si>
    <t>新人保健師研修</t>
    <rPh sb="0" eb="2">
      <t>シンジン</t>
    </rPh>
    <rPh sb="2" eb="5">
      <t>ホケンシ</t>
    </rPh>
    <rPh sb="5" eb="7">
      <t>ケンシュウ</t>
    </rPh>
    <phoneticPr fontId="22"/>
  </si>
  <si>
    <t>新人
助産師研修</t>
    <rPh sb="0" eb="2">
      <t>シンジン</t>
    </rPh>
    <rPh sb="3" eb="6">
      <t>ジョサンシ</t>
    </rPh>
    <rPh sb="6" eb="8">
      <t>ケンシュウ</t>
    </rPh>
    <phoneticPr fontId="22"/>
  </si>
  <si>
    <r>
      <t>　　　８　「看護職員</t>
    </r>
    <r>
      <rPr>
        <sz val="9"/>
        <color indexed="8"/>
        <rFont val="ＭＳ 明朝"/>
        <family val="1"/>
        <charset val="128"/>
      </rPr>
      <t>（保健師、助産師）離職率」の算出にあたっては次式による。なお、各数値は当該年度の前年度の数値を使用すること。</t>
    </r>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3"/>
  </si>
  <si>
    <r>
      <t>　　　　　　　看護職</t>
    </r>
    <r>
      <rPr>
        <sz val="9"/>
        <color indexed="8"/>
        <rFont val="ＭＳ 明朝"/>
        <family val="1"/>
        <charset val="128"/>
      </rPr>
      <t>（保健師、助産師）員離職率＝看護職員（保健師、助産師）退職者数／平均看護職員（保健師、助産師）数×１００　（小数第２位を四捨五入）</t>
    </r>
    <rPh sb="7" eb="9">
      <t>カンゴ</t>
    </rPh>
    <rPh sb="11" eb="14">
      <t>ホケンシ</t>
    </rPh>
    <rPh sb="15" eb="18">
      <t>ジョサンシ</t>
    </rPh>
    <rPh sb="19" eb="20">
      <t>イン</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</si>
  <si>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r>
      <t>※看護職員</t>
    </r>
    <r>
      <rPr>
        <sz val="9"/>
        <color indexed="8"/>
        <rFont val="ＭＳ 明朝"/>
        <family val="1"/>
        <charset val="128"/>
      </rPr>
      <t>（保健師、助産師）退職者数＝その年度の４月１日から３月３１日までの間に退職した看護職員（保健師、助産師）の数</t>
    </r>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2"/>
  </si>
  <si>
    <r>
      <t>　平均看護職員</t>
    </r>
    <r>
      <rPr>
        <sz val="9"/>
        <color indexed="8"/>
        <rFont val="ＭＳ 明朝"/>
        <family val="1"/>
        <charset val="128"/>
      </rPr>
      <t>（保健師、助産師）数＝（年度当初の在籍看護職員（保健師、助産師）数＋年度末の在籍看護職員（保健師、助産師）数）／２</t>
    </r>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スウ</t>
    </rPh>
    <rPh sb="41" eb="44">
      <t>ネンドマツ</t>
    </rPh>
    <rPh sb="45" eb="47">
      <t>ザイセキ</t>
    </rPh>
    <rPh sb="47" eb="49">
      <t>カンゴ</t>
    </rPh>
    <rPh sb="49" eb="51">
      <t>ショクイン</t>
    </rPh>
    <rPh sb="52" eb="55">
      <t>ホケンシ</t>
    </rPh>
    <rPh sb="56" eb="59">
      <t>ジョサンシ</t>
    </rPh>
    <rPh sb="60" eb="61">
      <t>スウ</t>
    </rPh>
    <phoneticPr fontId="23"/>
  </si>
  <si>
    <r>
      <t>　　　９　「新人看護職員</t>
    </r>
    <r>
      <rPr>
        <sz val="9"/>
        <color indexed="8"/>
        <rFont val="ＭＳ 明朝"/>
        <family val="1"/>
        <charset val="128"/>
      </rPr>
      <t>（保健師、助産師）離職率」の算出にあたっては次式による。なお、各数値は当該年度の前年度の数値を使用すること。</t>
    </r>
    <rPh sb="6" eb="8">
      <t>シンジン</t>
    </rPh>
    <rPh sb="8" eb="10">
      <t>カンゴ</t>
    </rPh>
    <rPh sb="10" eb="12">
      <t>ショクイン</t>
    </rPh>
    <rPh sb="13" eb="16">
      <t>ホケンシ</t>
    </rPh>
    <rPh sb="17" eb="20">
      <t>ジョサンシ</t>
    </rPh>
    <rPh sb="21" eb="24">
      <t>リショクリツ</t>
    </rPh>
    <rPh sb="26" eb="28">
      <t>サンシュツ</t>
    </rPh>
    <rPh sb="34" eb="36">
      <t>ジシキ</t>
    </rPh>
    <rPh sb="43" eb="44">
      <t>カク</t>
    </rPh>
    <rPh sb="44" eb="46">
      <t>スウチ</t>
    </rPh>
    <rPh sb="59" eb="61">
      <t>シヨウ</t>
    </rPh>
    <phoneticPr fontId="23"/>
  </si>
  <si>
    <t>保健師離職率
(再掲)</t>
    <rPh sb="0" eb="3">
      <t>ホケンシ</t>
    </rPh>
    <rPh sb="3" eb="6">
      <t>リショクリツ</t>
    </rPh>
    <rPh sb="8" eb="10">
      <t>サイケイ</t>
    </rPh>
    <phoneticPr fontId="23"/>
  </si>
  <si>
    <t>助産師離職率
(再掲)</t>
    <rPh sb="0" eb="3">
      <t>ジョサンシ</t>
    </rPh>
    <rPh sb="3" eb="6">
      <t>リショクリツ</t>
    </rPh>
    <rPh sb="8" eb="10">
      <t>サイケイ</t>
    </rPh>
    <phoneticPr fontId="23"/>
  </si>
  <si>
    <t>新人
保健師
離職率</t>
    <rPh sb="0" eb="2">
      <t>シンジン</t>
    </rPh>
    <rPh sb="3" eb="6">
      <t>ホケンシ</t>
    </rPh>
    <rPh sb="7" eb="10">
      <t>リショクリツ</t>
    </rPh>
    <phoneticPr fontId="23"/>
  </si>
  <si>
    <t>新人
助産師
離職率</t>
    <rPh sb="0" eb="2">
      <t>シンジン</t>
    </rPh>
    <rPh sb="3" eb="6">
      <t>ジョサンシ</t>
    </rPh>
    <rPh sb="7" eb="10">
      <t>リショクリツ</t>
    </rPh>
    <phoneticPr fontId="23"/>
  </si>
  <si>
    <t>前年度事業への申請の有無</t>
    <rPh sb="0" eb="3">
      <t>ゼンネンド</t>
    </rPh>
    <rPh sb="3" eb="5">
      <t>ジギョウ</t>
    </rPh>
    <rPh sb="7" eb="9">
      <t>シンセイ</t>
    </rPh>
    <rPh sb="10" eb="12">
      <t>ウム</t>
    </rPh>
    <phoneticPr fontId="22"/>
  </si>
  <si>
    <r>
      <t>　　　　　　　新人看護職員</t>
    </r>
    <r>
      <rPr>
        <sz val="9"/>
        <color indexed="8"/>
        <rFont val="ＭＳ 明朝"/>
        <family val="1"/>
        <charset val="128"/>
      </rPr>
      <t>（保健師、助産師）離職率＝新人看護職員（保健師、助産師）退職者数／新人看護職員（保健師、助産師）採用者数×１００　（小数第２位を四捨五入）</t>
    </r>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</si>
  <si>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r>
      <t>※新人看護職員</t>
    </r>
    <r>
      <rPr>
        <sz val="9"/>
        <color indexed="8"/>
        <rFont val="ＭＳ 明朝"/>
        <family val="1"/>
        <charset val="128"/>
      </rPr>
      <t>（保健師、助産師）退職者数＝その年度の４月１日から３月３１日の間に退職した新人看護職員（保健師、助産師）の数</t>
    </r>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3"/>
  </si>
  <si>
    <r>
      <t>　新人看護職員</t>
    </r>
    <r>
      <rPr>
        <sz val="9"/>
        <color indexed="8"/>
        <rFont val="ＭＳ 明朝"/>
        <family val="1"/>
        <charset val="128"/>
      </rPr>
      <t>（保健師、助産師）採用者数＝その年度の４月１日から３月３１日の間に採用した新人看護職員（保健師、助産師）の数</t>
    </r>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23"/>
  </si>
  <si>
    <t>←水色のセルに入力してください</t>
    <rPh sb="1" eb="3">
      <t>ミズイロ</t>
    </rPh>
    <rPh sb="7" eb="9">
      <t>ニュウリョク</t>
    </rPh>
    <phoneticPr fontId="22"/>
  </si>
  <si>
    <t>　　　　　新人看護職員等の人数は当該年度の４月末日（見込）に在職している、新人看護職員、新人保健師及び新人助産師であって、それぞれの研修に参加する人数とする。</t>
    <rPh sb="26" eb="28">
      <t>ミコ</t>
    </rPh>
    <phoneticPr fontId="22"/>
  </si>
  <si>
    <t>対 象 経 費 の 内 容 に つ い て</t>
    <rPh sb="10" eb="11">
      <t>ナイ</t>
    </rPh>
    <rPh sb="12" eb="13">
      <t>カタチ</t>
    </rPh>
    <phoneticPr fontId="22"/>
  </si>
  <si>
    <t>区分</t>
  </si>
  <si>
    <t>内　　　　　　容</t>
    <rPh sb="0" eb="1">
      <t>ナイ</t>
    </rPh>
    <rPh sb="7" eb="8">
      <t>カタチ</t>
    </rPh>
    <phoneticPr fontId="22"/>
  </si>
  <si>
    <t>賃　　　　　　　金</t>
    <rPh sb="0" eb="1">
      <t>チン</t>
    </rPh>
    <rPh sb="8" eb="9">
      <t>キン</t>
    </rPh>
    <phoneticPr fontId="2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</si>
  <si>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22"/>
  </si>
  <si>
    <t>謝金</t>
    <rPh sb="0" eb="1">
      <t>シャ</t>
    </rPh>
    <rPh sb="1" eb="2">
      <t>キン</t>
    </rPh>
    <phoneticPr fontId="2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</si>
  <si>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2"/>
  </si>
  <si>
    <t>旅　　　　　　　　　　　　費</t>
    <rPh sb="0" eb="1">
      <t>タビ</t>
    </rPh>
    <rPh sb="13" eb="14">
      <t>ヒ</t>
    </rPh>
    <phoneticPr fontId="2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</si>
  <si>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2"/>
  </si>
  <si>
    <t>需　　　　用　　　　費</t>
    <rPh sb="0" eb="1">
      <t>モトメ</t>
    </rPh>
    <rPh sb="5" eb="6">
      <t>ヨウ</t>
    </rPh>
    <rPh sb="10" eb="11">
      <t>ヒ</t>
    </rPh>
    <phoneticPr fontId="2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</si>
  <si>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</si>
  <si>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</si>
  <si>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</si>
  <si>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</si>
  <si>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役　　務　　費</t>
    <rPh sb="0" eb="1">
      <t>エキ</t>
    </rPh>
    <rPh sb="3" eb="4">
      <t>ツトム</t>
    </rPh>
    <rPh sb="6" eb="7">
      <t>ヒ</t>
    </rPh>
    <phoneticPr fontId="23"/>
  </si>
  <si>
    <t>通信運搬費</t>
    <rPh sb="0" eb="1">
      <t>ツウ</t>
    </rPh>
    <rPh sb="1" eb="2">
      <t>シン</t>
    </rPh>
    <rPh sb="2" eb="3">
      <t>ウン</t>
    </rPh>
    <rPh sb="3" eb="4">
      <t>ハン</t>
    </rPh>
    <rPh sb="4" eb="5">
      <t>ヒ</t>
    </rPh>
    <phoneticPr fontId="2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</si>
  <si>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2"/>
  </si>
  <si>
    <t>雑役務費</t>
    <rPh sb="0" eb="1">
      <t>ザツ</t>
    </rPh>
    <rPh sb="1" eb="2">
      <t>エキ</t>
    </rPh>
    <rPh sb="2" eb="3">
      <t>ツトム</t>
    </rPh>
    <rPh sb="3" eb="4">
      <t>ヒ</t>
    </rPh>
    <phoneticPr fontId="23"/>
  </si>
  <si>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</si>
  <si>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2"/>
  </si>
  <si>
    <t>備品購入費</t>
    <rPh sb="0" eb="1">
      <t>ソナエ</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</si>
  <si>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2"/>
  </si>
  <si>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</si>
  <si>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</si>
  <si>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本事業にかかるその他役務費</t>
    <rPh sb="0" eb="1">
      <t>ホン</t>
    </rPh>
    <rPh sb="1" eb="3">
      <t>ジギョウ</t>
    </rPh>
    <rPh sb="9" eb="10">
      <t>タ</t>
    </rPh>
    <rPh sb="10" eb="12">
      <t>エキム</t>
    </rPh>
    <rPh sb="12" eb="13">
      <t>ヒ</t>
    </rPh>
    <phoneticPr fontId="22"/>
  </si>
  <si>
    <t>備品購入費</t>
    <rPh sb="0" eb="1">
      <t>トモ</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</si>
  <si>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2"/>
  </si>
  <si>
    <r>
      <t xml:space="preserve">一部外部研修に参加した新人看護職員の代替職員にかかる賃金
</t>
    </r>
    <r>
      <rPr>
        <sz val="10.5"/>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2"/>
  </si>
  <si>
    <r>
      <t xml:space="preserve">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2"/>
  </si>
  <si>
    <r>
      <t xml:space="preserve">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2"/>
  </si>
  <si>
    <t>備　　　考</t>
    <rPh sb="0" eb="1">
      <t>ビン</t>
    </rPh>
    <rPh sb="4" eb="5">
      <t>コウ</t>
    </rPh>
    <phoneticPr fontId="22"/>
  </si>
  <si>
    <t>参考</t>
    <rPh sb="0" eb="2">
      <t>サンコウ</t>
    </rPh>
    <phoneticPr fontId="22"/>
  </si>
  <si>
    <t>報　　　　償　　　　　費</t>
    <rPh sb="0" eb="1">
      <t>ホウ</t>
    </rPh>
    <rPh sb="5" eb="6">
      <t>ショウ</t>
    </rPh>
    <rPh sb="11" eb="12">
      <t>ヒ</t>
    </rPh>
    <phoneticPr fontId="22"/>
  </si>
  <si>
    <t>様式第３号（第３条関係）</t>
    <rPh sb="0" eb="2">
      <t>ヨウシキ</t>
    </rPh>
    <rPh sb="2" eb="3">
      <t>ダイ</t>
    </rPh>
    <rPh sb="4" eb="5">
      <t>ゴウ</t>
    </rPh>
    <rPh sb="6" eb="7">
      <t>ダイ</t>
    </rPh>
    <rPh sb="8" eb="9">
      <t>ジョウ</t>
    </rPh>
    <rPh sb="9" eb="11">
      <t>カンケイ</t>
    </rPh>
    <phoneticPr fontId="22"/>
  </si>
  <si>
    <t>総　事　業　費</t>
    <rPh sb="0" eb="1">
      <t>ソウ</t>
    </rPh>
    <rPh sb="2" eb="3">
      <t>コト</t>
    </rPh>
    <rPh sb="4" eb="5">
      <t>ゴウ</t>
    </rPh>
    <rPh sb="6" eb="7">
      <t>ヒ</t>
    </rPh>
    <phoneticPr fontId="22"/>
  </si>
  <si>
    <t>対 象 経 費 の 支 出 予 定 額</t>
    <phoneticPr fontId="22"/>
  </si>
  <si>
    <t>計</t>
    <rPh sb="0" eb="1">
      <t>ケイ</t>
    </rPh>
    <phoneticPr fontId="22"/>
  </si>
  <si>
    <t>新人看護職員研修事業の分</t>
    <rPh sb="11" eb="12">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</si>
  <si>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</si>
  <si>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新人看護職員研修事業</t>
    <phoneticPr fontId="22"/>
  </si>
  <si>
    <t>医療機関受入研修事業</t>
    <rPh sb="0" eb="2">
      <t>イリョウ</t>
    </rPh>
    <rPh sb="2" eb="4">
      <t>キカン</t>
    </rPh>
    <rPh sb="4" eb="6">
      <t>ウケイレ</t>
    </rPh>
    <rPh sb="6" eb="8">
      <t>ケンシュウ</t>
    </rPh>
    <rPh sb="8" eb="10">
      <t>ジギョウ</t>
    </rPh>
    <phoneticPr fontId="22"/>
  </si>
  <si>
    <t>選定額のうち研修・教育担当者経費相当額</t>
    <rPh sb="6" eb="8">
      <t>ケンシュウ</t>
    </rPh>
    <rPh sb="9" eb="11">
      <t>キョウイク</t>
    </rPh>
    <rPh sb="11" eb="14">
      <t>タントウシャ</t>
    </rPh>
    <rPh sb="14" eb="16">
      <t>ケイヒ</t>
    </rPh>
    <rPh sb="16" eb="19">
      <t>ソウトウガク</t>
    </rPh>
    <phoneticPr fontId="22"/>
  </si>
  <si>
    <t>選定額のうち医療機関受入研修経費相当額</t>
    <rPh sb="0" eb="2">
      <t>センテイ</t>
    </rPh>
    <rPh sb="2" eb="3">
      <t>ガク</t>
    </rPh>
    <rPh sb="6" eb="8">
      <t>イリョウ</t>
    </rPh>
    <rPh sb="8" eb="10">
      <t>キカン</t>
    </rPh>
    <rPh sb="10" eb="12">
      <t>ウケイレ</t>
    </rPh>
    <rPh sb="12" eb="14">
      <t>ケンシュウ</t>
    </rPh>
    <rPh sb="14" eb="16">
      <t>ケイヒ</t>
    </rPh>
    <rPh sb="16" eb="19">
      <t>ソウトウガク</t>
    </rPh>
    <phoneticPr fontId="22"/>
  </si>
  <si>
    <t>県補助
所要額</t>
    <rPh sb="0" eb="1">
      <t>ケン</t>
    </rPh>
    <rPh sb="1" eb="3">
      <t>ホジョ</t>
    </rPh>
    <rPh sb="4" eb="6">
      <t>ショヨウ</t>
    </rPh>
    <rPh sb="6" eb="7">
      <t>ガク</t>
    </rPh>
    <phoneticPr fontId="23"/>
  </si>
  <si>
    <t>小計</t>
    <rPh sb="0" eb="2">
      <t>ショウケイ</t>
    </rPh>
    <phoneticPr fontId="22"/>
  </si>
  <si>
    <t>受入予定数</t>
    <rPh sb="0" eb="2">
      <t>ウケイレ</t>
    </rPh>
    <rPh sb="2" eb="5">
      <t>ヨテイスウ</t>
    </rPh>
    <phoneticPr fontId="23"/>
  </si>
  <si>
    <t>Ａ</t>
    <phoneticPr fontId="22"/>
  </si>
  <si>
    <t>Ｄ</t>
    <phoneticPr fontId="22"/>
  </si>
  <si>
    <t>Ｅ</t>
    <phoneticPr fontId="22"/>
  </si>
  <si>
    <t>Ｆ</t>
    <phoneticPr fontId="22"/>
  </si>
  <si>
    <t>Ｇ</t>
    <phoneticPr fontId="22"/>
  </si>
  <si>
    <t>Ｈ</t>
    <phoneticPr fontId="22"/>
  </si>
  <si>
    <t>Ｉ</t>
    <phoneticPr fontId="22"/>
  </si>
  <si>
    <t>Ｊ</t>
    <phoneticPr fontId="23"/>
  </si>
  <si>
    <t>　　　６　Ｈ欄には、Ｄ欄の金額とＦ欄の金額とを比較して少ない方の額と、Ｃ欄を比較して少ない方の額を記入すること。</t>
    <rPh sb="36" eb="37">
      <t>ラン</t>
    </rPh>
    <rPh sb="38" eb="40">
      <t>ヒカク</t>
    </rPh>
    <rPh sb="42" eb="43">
      <t>スク</t>
    </rPh>
    <rPh sb="45" eb="46">
      <t>ホウ</t>
    </rPh>
    <rPh sb="47" eb="48">
      <t>ガク</t>
    </rPh>
    <phoneticPr fontId="23"/>
  </si>
  <si>
    <t>　　　７　Ｉ欄には、Ｅ欄の金額とＧ欄の金額とを比較して少ない方の額を記入すること。</t>
    <phoneticPr fontId="23"/>
  </si>
  <si>
    <t>　　　８　Ｊ欄には、病床数が３００床未満の病院等はＨとＩとの合計に１／２を乗じた額を、３００床以上の病院はＨに１／３を乗じた額とＩに１／２を乗じた額の合計を記入すること。</t>
    <rPh sb="10" eb="13">
      <t>ビョウショウスウ</t>
    </rPh>
    <rPh sb="17" eb="18">
      <t>トコ</t>
    </rPh>
    <rPh sb="18" eb="20">
      <t>ミマン</t>
    </rPh>
    <rPh sb="21" eb="23">
      <t>ビョウイン</t>
    </rPh>
    <rPh sb="23" eb="24">
      <t>トウ</t>
    </rPh>
    <rPh sb="30" eb="32">
      <t>ゴウケイ</t>
    </rPh>
    <rPh sb="37" eb="38">
      <t>ジョウ</t>
    </rPh>
    <rPh sb="40" eb="41">
      <t>ガク</t>
    </rPh>
    <rPh sb="46" eb="47">
      <t>トコ</t>
    </rPh>
    <rPh sb="47" eb="49">
      <t>イジョウ</t>
    </rPh>
    <rPh sb="50" eb="52">
      <t>ビョウイン</t>
    </rPh>
    <rPh sb="59" eb="60">
      <t>ジョウ</t>
    </rPh>
    <rPh sb="62" eb="63">
      <t>ガク</t>
    </rPh>
    <rPh sb="70" eb="71">
      <t>ジョウ</t>
    </rPh>
    <rPh sb="73" eb="74">
      <t>ガク</t>
    </rPh>
    <rPh sb="75" eb="77">
      <t>ゴウケイ</t>
    </rPh>
    <rPh sb="78" eb="80">
      <t>キニュウ</t>
    </rPh>
    <phoneticPr fontId="23"/>
  </si>
  <si>
    <t>　（１，０００円未満の端数切り捨て）</t>
    <phoneticPr fontId="22"/>
  </si>
  <si>
    <t>(300床以上）</t>
    <rPh sb="5" eb="7">
      <t>イジョウ</t>
    </rPh>
    <phoneticPr fontId="22"/>
  </si>
  <si>
    <t>　　１０　「過去の新人看護職員研修の実施状況」は、当該年度以前に新人看護職員研修ガイドライン（平成２６年度以降は新人看護職員研修ガイドライン改訂版）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トウガイ</t>
    </rPh>
    <rPh sb="27" eb="28">
      <t>ネン</t>
    </rPh>
    <rPh sb="28" eb="29">
      <t>ド</t>
    </rPh>
    <rPh sb="29" eb="31">
      <t>イゼン</t>
    </rPh>
    <rPh sb="32" eb="34">
      <t>シンジン</t>
    </rPh>
    <rPh sb="34" eb="36">
      <t>カンゴ</t>
    </rPh>
    <rPh sb="36" eb="38">
      <t>ショクイン</t>
    </rPh>
    <rPh sb="38" eb="40">
      <t>ケンシュウ</t>
    </rPh>
    <rPh sb="47" eb="49">
      <t>ヘイセイ</t>
    </rPh>
    <rPh sb="51" eb="55">
      <t>ネンドイコウ</t>
    </rPh>
    <rPh sb="56" eb="64">
      <t>シンジンカンゴショクインケンシュウ</t>
    </rPh>
    <rPh sb="70" eb="73">
      <t>カイテイバン</t>
    </rPh>
    <rPh sb="75" eb="76">
      <t>ソ</t>
    </rPh>
    <rPh sb="78" eb="80">
      <t>ケンシュウ</t>
    </rPh>
    <rPh sb="81" eb="83">
      <t>ジッシ</t>
    </rPh>
    <rPh sb="87" eb="89">
      <t>バアイ</t>
    </rPh>
    <rPh sb="90" eb="92">
      <t>カイシ</t>
    </rPh>
    <rPh sb="92" eb="94">
      <t>ネンド</t>
    </rPh>
    <rPh sb="95" eb="97">
      <t>キサイ</t>
    </rPh>
    <phoneticPr fontId="22"/>
  </si>
  <si>
    <t>　　　　　　　①平成２４年度以前　　②平成２５年度　　③平成２６年度　　④平成２７年度　　⑤平成２８年度　　⑥平成２９年度　　⑦平成３０年度　⑧令和元年度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rPh sb="55" eb="57">
      <t>ヘイセイ</t>
    </rPh>
    <rPh sb="59" eb="61">
      <t>ネンド</t>
    </rPh>
    <rPh sb="64" eb="66">
      <t>ヘイセイ</t>
    </rPh>
    <rPh sb="68" eb="70">
      <t>ネンド</t>
    </rPh>
    <rPh sb="72" eb="74">
      <t>レイワ</t>
    </rPh>
    <rPh sb="74" eb="77">
      <t>ガンネンド</t>
    </rPh>
    <phoneticPr fontId="22"/>
  </si>
  <si>
    <t>　なお、平成２１年度以前はガイドラインと同程度の研修を実施していた場合に記載すること。</t>
    <phoneticPr fontId="22"/>
  </si>
  <si>
    <t>　　　２　「看護職員数」、「新人看護職員数」、「新人保健師数」、「新人助産師数」及び「研修における組織体制」は当該年度の４月末現在（見込）で記載すること。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0" eb="61">
      <t>ヘイネン</t>
    </rPh>
    <rPh sb="61" eb="62">
      <t>ガツ</t>
    </rPh>
    <rPh sb="63" eb="65">
      <t>ゲンザイ</t>
    </rPh>
    <rPh sb="66" eb="68">
      <t>ミコ</t>
    </rPh>
    <rPh sb="70" eb="72">
      <t>キサイ</t>
    </rPh>
    <phoneticPr fontId="23"/>
  </si>
  <si>
    <t>（教育担当者経費）</t>
    <rPh sb="1" eb="2">
      <t>キョウ</t>
    </rPh>
    <rPh sb="2" eb="3">
      <t>イク</t>
    </rPh>
    <rPh sb="3" eb="4">
      <t>タダシ</t>
    </rPh>
    <rPh sb="4" eb="5">
      <t>トウ</t>
    </rPh>
    <rPh sb="5" eb="6">
      <t>モノ</t>
    </rPh>
    <rPh sb="6" eb="7">
      <t>キョウ</t>
    </rPh>
    <rPh sb="7" eb="8">
      <t>ヒ</t>
    </rPh>
    <phoneticPr fontId="23"/>
  </si>
  <si>
    <t>（研修経費）</t>
    <rPh sb="1" eb="2">
      <t>ケン</t>
    </rPh>
    <rPh sb="2" eb="3">
      <t>オサム</t>
    </rPh>
    <rPh sb="3" eb="4">
      <t>キョウ</t>
    </rPh>
    <rPh sb="4" eb="5">
      <t>ヒ</t>
    </rPh>
    <phoneticPr fontId="23"/>
  </si>
  <si>
    <t>新人看護職員
離職率</t>
    <rPh sb="0" eb="2">
      <t>シンジン</t>
    </rPh>
    <rPh sb="2" eb="4">
      <t>カンゴ</t>
    </rPh>
    <rPh sb="4" eb="6">
      <t>ショクイン</t>
    </rPh>
    <rPh sb="7" eb="10">
      <t>リショクリツ</t>
    </rPh>
    <phoneticPr fontId="23"/>
  </si>
  <si>
    <t>病　院　等　名</t>
    <rPh sb="0" eb="1">
      <t>ヤマイ</t>
    </rPh>
    <rPh sb="2" eb="3">
      <t>イン</t>
    </rPh>
    <rPh sb="4" eb="5">
      <t>トウ</t>
    </rPh>
    <rPh sb="6" eb="7">
      <t>メイ</t>
    </rPh>
    <phoneticPr fontId="22"/>
  </si>
  <si>
    <t>（医療機関受入研修事業）</t>
    <rPh sb="1" eb="2">
      <t>リョウ</t>
    </rPh>
    <rPh sb="2" eb="4">
      <t>キカン</t>
    </rPh>
    <rPh sb="4" eb="6">
      <t>ウケイレ</t>
    </rPh>
    <rPh sb="6" eb="8">
      <t>ケンシュウ</t>
    </rPh>
    <rPh sb="8" eb="10">
      <t>ジギョウ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</si>
</sst>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_);[Red]\(#,##0\)"/>
    <numFmt numFmtId="195" formatCode="0.0_ "/>
  </numFmts>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8"/>
      <name val="ＭＳ 明朝"/>
      <family val="1"/>
      <charset val="128"/>
    </font>
    <font>
      <sz val="12"/>
      <name val="ＭＳ Ｐゴシック"/>
      <family val="3"/>
      <charset val="128"/>
    </font>
    <font>
      <sz val="9"/>
      <color indexed="8"/>
      <name val="ＭＳ 明朝"/>
      <family val="1"/>
      <charset val="128"/>
    </font>
    <font>
      <sz val="14"/>
      <name val="ＭＳ ゴシック"/>
      <family val="3"/>
      <charset val="128"/>
    </font>
    <font>
      <b/>
      <sz val="9"/>
      <color indexed="81"/>
      <name val="ＭＳ Ｐゴシック"/>
      <family val="3"/>
      <charset val="128"/>
    </font>
    <font>
      <sz val="11"/>
      <name val="HGPｺﾞｼｯｸE"/>
      <family val="3"/>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5"/>
      <color indexed="8"/>
      <name val="HGPｺﾞｼｯｸE"/>
      <family val="3"/>
      <charset val="128"/>
    </font>
    <font>
      <sz val="10.5"/>
      <name val="HGPｺﾞｼｯｸE"/>
      <family val="3"/>
      <charset val="128"/>
    </font>
    <font>
      <b/>
      <sz val="9"/>
      <color indexed="81"/>
      <name val="MS P ゴシック"/>
      <family val="3"/>
      <charset val="128"/>
    </font>
    <font>
      <b/>
      <sz val="16"/>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10"/>
      <color theme="1"/>
      <name val="HGPｺﾞｼｯｸE"/>
      <family val="3"/>
      <charset val="128"/>
    </font>
    <font>
      <sz val="10.5"/>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ck">
        <color indexed="64"/>
      </top>
      <bottom style="thick">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425">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4" applyFill="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25" fillId="0" borderId="10" xfId="0" applyFont="1" applyFill="1" applyBorder="1" applyAlignment="1" applyProtection="1">
      <alignment horizontal="center" vertical="center" wrapText="1"/>
      <protection locked="0"/>
    </xf>
    <xf numFmtId="0" fontId="25" fillId="0" borderId="10" xfId="0" applyFont="1" applyFill="1" applyBorder="1" applyAlignment="1" applyProtection="1">
      <alignment vertical="center" wrapText="1"/>
      <protection locked="0"/>
    </xf>
    <xf numFmtId="0" fontId="11" fillId="0" borderId="0" xfId="43" applyAlignment="1">
      <alignment vertical="center"/>
    </xf>
    <xf numFmtId="0" fontId="19" fillId="0" borderId="11" xfId="43" applyFont="1" applyBorder="1" applyAlignment="1">
      <alignment horizontal="center" vertical="center"/>
    </xf>
    <xf numFmtId="0" fontId="19" fillId="0" borderId="12" xfId="43" applyFont="1" applyBorder="1" applyAlignment="1">
      <alignment vertical="center"/>
    </xf>
    <xf numFmtId="0" fontId="19" fillId="0" borderId="13" xfId="43" applyFont="1" applyBorder="1" applyAlignment="1">
      <alignment vertical="center"/>
    </xf>
    <xf numFmtId="0" fontId="19" fillId="0" borderId="14" xfId="43" applyFont="1" applyBorder="1" applyAlignment="1">
      <alignment vertical="center"/>
    </xf>
    <xf numFmtId="0" fontId="19" fillId="0" borderId="15" xfId="43" applyFont="1" applyBorder="1" applyAlignment="1">
      <alignment vertical="center"/>
    </xf>
    <xf numFmtId="0" fontId="19" fillId="0" borderId="11" xfId="43" applyFont="1" applyBorder="1" applyAlignment="1">
      <alignment vertical="center"/>
    </xf>
    <xf numFmtId="0" fontId="19" fillId="0" borderId="16" xfId="43" applyFont="1" applyBorder="1" applyAlignment="1">
      <alignment horizontal="distributed" vertical="center" indent="1"/>
    </xf>
    <xf numFmtId="0" fontId="19" fillId="0" borderId="17" xfId="43" applyFont="1" applyBorder="1" applyAlignment="1">
      <alignment horizontal="distributed" vertical="center" indent="1"/>
    </xf>
    <xf numFmtId="0" fontId="19" fillId="0" borderId="18" xfId="43" applyFont="1" applyBorder="1" applyAlignment="1">
      <alignment vertical="center"/>
    </xf>
    <xf numFmtId="0" fontId="19" fillId="0" borderId="19"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13" xfId="43" applyFont="1" applyFill="1" applyBorder="1" applyAlignment="1">
      <alignment vertical="center"/>
    </xf>
    <xf numFmtId="0" fontId="19" fillId="0" borderId="21" xfId="43" applyFont="1" applyFill="1" applyBorder="1" applyAlignment="1">
      <alignment horizontal="distributed" vertical="center" indent="1"/>
    </xf>
    <xf numFmtId="0" fontId="19" fillId="0" borderId="22" xfId="43" applyFont="1" applyFill="1" applyBorder="1" applyAlignment="1">
      <alignment horizontal="distributed" vertical="center" indent="1"/>
    </xf>
    <xf numFmtId="0" fontId="11" fillId="0" borderId="0" xfId="43" applyFill="1" applyAlignment="1">
      <alignment vertical="center"/>
    </xf>
    <xf numFmtId="0" fontId="19" fillId="0" borderId="23" xfId="43" applyFont="1" applyBorder="1" applyAlignment="1">
      <alignment vertical="center"/>
    </xf>
    <xf numFmtId="0" fontId="19" fillId="0" borderId="24" xfId="43" applyFont="1" applyFill="1" applyBorder="1" applyAlignment="1">
      <alignment horizontal="distributed" vertical="center" indent="1"/>
    </xf>
    <xf numFmtId="0" fontId="19" fillId="0" borderId="25" xfId="43" applyFont="1" applyBorder="1" applyAlignment="1">
      <alignment horizontal="distributed" vertical="center" indent="1"/>
    </xf>
    <xf numFmtId="0" fontId="19" fillId="0" borderId="26" xfId="43" applyFont="1" applyFill="1" applyBorder="1" applyAlignment="1">
      <alignment horizontal="distributed" vertical="center" indent="1"/>
    </xf>
    <xf numFmtId="0" fontId="19" fillId="0" borderId="21" xfId="43" applyFont="1" applyBorder="1" applyAlignment="1">
      <alignment horizontal="distributed" vertical="center" indent="1"/>
    </xf>
    <xf numFmtId="0" fontId="19" fillId="0" borderId="22" xfId="43" applyFont="1" applyBorder="1" applyAlignment="1">
      <alignment horizontal="distributed" vertical="center" indent="1"/>
    </xf>
    <xf numFmtId="0" fontId="19" fillId="0" borderId="24" xfId="43" applyFont="1" applyBorder="1" applyAlignment="1">
      <alignment horizontal="distributed" vertical="center" indent="1"/>
    </xf>
    <xf numFmtId="0" fontId="19" fillId="0" borderId="27" xfId="43" applyFont="1" applyBorder="1" applyAlignment="1">
      <alignment horizontal="distributed" vertical="center" indent="1"/>
    </xf>
    <xf numFmtId="0" fontId="19" fillId="0" borderId="26" xfId="43" applyFont="1" applyBorder="1" applyAlignment="1">
      <alignment horizontal="distributed" vertical="center" indent="1"/>
    </xf>
    <xf numFmtId="0" fontId="19" fillId="0" borderId="28" xfId="43" applyFont="1" applyBorder="1" applyAlignment="1">
      <alignment horizontal="distributed" vertical="center" indent="1"/>
    </xf>
    <xf numFmtId="0" fontId="19" fillId="0" borderId="29" xfId="43" applyFont="1" applyBorder="1" applyAlignment="1">
      <alignment horizontal="distributed" vertical="center" indent="1"/>
    </xf>
    <xf numFmtId="0" fontId="19" fillId="0" borderId="30" xfId="43" applyFont="1" applyBorder="1" applyAlignment="1">
      <alignment vertical="center"/>
    </xf>
    <xf numFmtId="0" fontId="19" fillId="0" borderId="31" xfId="43" applyFont="1" applyBorder="1" applyAlignment="1">
      <alignment horizontal="distributed" vertical="center" indent="1"/>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0" xfId="43" applyFont="1" applyBorder="1" applyAlignment="1">
      <alignment horizontal="distributed" vertical="center" indent="1"/>
    </xf>
    <xf numFmtId="0" fontId="20" fillId="0" borderId="0" xfId="43" applyFont="1" applyFill="1" applyBorder="1" applyAlignment="1">
      <alignment horizontal="distributed" vertical="center" indent="4"/>
    </xf>
    <xf numFmtId="0" fontId="19" fillId="0" borderId="11" xfId="43" applyFont="1" applyFill="1" applyBorder="1" applyAlignment="1">
      <alignment horizontal="center" vertical="center"/>
    </xf>
    <xf numFmtId="0" fontId="19" fillId="0" borderId="35" xfId="43" applyFont="1" applyBorder="1" applyAlignment="1">
      <alignment vertical="center"/>
    </xf>
    <xf numFmtId="0" fontId="11" fillId="0" borderId="0" xfId="43" applyBorder="1" applyAlignment="1">
      <alignment vertical="center"/>
    </xf>
    <xf numFmtId="0" fontId="11" fillId="0" borderId="0" xfId="43" applyBorder="1" applyAlignment="1">
      <alignment horizontal="distributed" vertical="center" indent="1"/>
    </xf>
    <xf numFmtId="0" fontId="25"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vertical="center" wrapText="1"/>
      <protection locked="0"/>
    </xf>
    <xf numFmtId="0" fontId="11" fillId="0" borderId="0" xfId="43" applyFont="1" applyFill="1" applyAlignment="1">
      <alignment vertical="center"/>
    </xf>
    <xf numFmtId="0" fontId="11" fillId="0" borderId="0" xfId="43" applyFont="1" applyAlignment="1">
      <alignment vertical="center"/>
    </xf>
    <xf numFmtId="38" fontId="29" fillId="24" borderId="10" xfId="33" applyFont="1" applyFill="1" applyBorder="1" applyAlignment="1" applyProtection="1">
      <alignment vertical="center"/>
      <protection locked="0"/>
    </xf>
    <xf numFmtId="38" fontId="24" fillId="24" borderId="36" xfId="33" applyFont="1" applyFill="1" applyBorder="1" applyAlignment="1" applyProtection="1">
      <alignment horizontal="left"/>
      <protection locked="0"/>
    </xf>
    <xf numFmtId="0" fontId="36" fillId="0" borderId="0" xfId="43" applyFont="1"/>
    <xf numFmtId="0" fontId="37" fillId="0" borderId="0" xfId="43" applyFont="1"/>
    <xf numFmtId="0" fontId="36" fillId="0" borderId="0" xfId="43" applyFont="1" applyAlignment="1">
      <alignment horizontal="right"/>
    </xf>
    <xf numFmtId="0" fontId="38" fillId="0" borderId="0" xfId="43" applyFont="1"/>
    <xf numFmtId="0" fontId="39" fillId="0" borderId="0" xfId="43" applyFont="1" applyAlignment="1">
      <alignment vertical="center"/>
    </xf>
    <xf numFmtId="0" fontId="38" fillId="0" borderId="37" xfId="43" applyFont="1" applyBorder="1"/>
    <xf numFmtId="0" fontId="38" fillId="0" borderId="38" xfId="43" applyFont="1" applyBorder="1"/>
    <xf numFmtId="0" fontId="38" fillId="0" borderId="39" xfId="43" applyFont="1" applyBorder="1"/>
    <xf numFmtId="0" fontId="38" fillId="0" borderId="40" xfId="43" applyFont="1" applyBorder="1" applyAlignment="1">
      <alignment horizontal="center" vertical="center"/>
    </xf>
    <xf numFmtId="0" fontId="42" fillId="0" borderId="37" xfId="43" applyFont="1" applyBorder="1" applyAlignment="1">
      <alignment vertical="center"/>
    </xf>
    <xf numFmtId="0" fontId="42" fillId="0" borderId="41" xfId="43" applyFont="1" applyBorder="1" applyAlignment="1">
      <alignment vertical="center"/>
    </xf>
    <xf numFmtId="0" fontId="42" fillId="0" borderId="40" xfId="43" applyFont="1" applyBorder="1" applyAlignment="1">
      <alignment vertical="center"/>
    </xf>
    <xf numFmtId="0" fontId="42" fillId="0" borderId="39" xfId="43" applyFont="1" applyBorder="1" applyAlignment="1">
      <alignment vertical="center"/>
    </xf>
    <xf numFmtId="0" fontId="42" fillId="0" borderId="42" xfId="43" applyFont="1" applyBorder="1" applyAlignment="1">
      <alignment vertical="center"/>
    </xf>
    <xf numFmtId="0" fontId="42" fillId="0" borderId="43" xfId="43" applyFont="1" applyBorder="1" applyAlignment="1">
      <alignment vertical="center"/>
    </xf>
    <xf numFmtId="0" fontId="42" fillId="0" borderId="38" xfId="43" applyFont="1" applyBorder="1" applyAlignment="1">
      <alignment vertical="center"/>
    </xf>
    <xf numFmtId="0" fontId="42" fillId="0" borderId="40" xfId="43" applyFont="1" applyBorder="1"/>
    <xf numFmtId="0" fontId="42" fillId="0" borderId="39" xfId="43" applyFont="1" applyBorder="1"/>
    <xf numFmtId="0" fontId="38" fillId="25" borderId="40" xfId="43" applyFont="1" applyFill="1" applyBorder="1" applyAlignment="1">
      <alignment horizontal="center" vertical="center"/>
    </xf>
    <xf numFmtId="38" fontId="29" fillId="24" borderId="10" xfId="33" applyFont="1" applyFill="1" applyBorder="1" applyProtection="1">
      <protection locked="0"/>
    </xf>
    <xf numFmtId="38" fontId="29" fillId="24" borderId="40" xfId="33" applyFont="1" applyFill="1" applyBorder="1" applyAlignment="1" applyProtection="1">
      <alignment vertical="center"/>
      <protection locked="0"/>
    </xf>
    <xf numFmtId="38" fontId="24" fillId="24" borderId="44" xfId="33" applyFont="1" applyFill="1" applyBorder="1" applyAlignment="1" applyProtection="1">
      <alignment horizontal="left"/>
      <protection locked="0"/>
    </xf>
    <xf numFmtId="0" fontId="19" fillId="0" borderId="45" xfId="43" applyFont="1" applyBorder="1" applyAlignment="1">
      <alignment vertical="center" wrapText="1"/>
    </xf>
    <xf numFmtId="0" fontId="19" fillId="0" borderId="46" xfId="43" applyFont="1" applyBorder="1" applyAlignment="1">
      <alignment horizontal="distributed" vertical="center" indent="2"/>
    </xf>
    <xf numFmtId="0" fontId="19" fillId="0" borderId="47" xfId="43" applyFont="1" applyBorder="1" applyAlignment="1">
      <alignment horizontal="distributed" vertical="center" indent="2"/>
    </xf>
    <xf numFmtId="0" fontId="19" fillId="0" borderId="48" xfId="43" applyFont="1" applyBorder="1" applyAlignment="1">
      <alignment horizontal="distributed" vertical="center" indent="2"/>
    </xf>
    <xf numFmtId="0" fontId="19" fillId="0" borderId="45" xfId="43" applyFont="1" applyFill="1" applyBorder="1" applyAlignment="1">
      <alignment vertical="center" wrapText="1"/>
    </xf>
    <xf numFmtId="0" fontId="19" fillId="0" borderId="46" xfId="43" applyFont="1" applyBorder="1" applyAlignment="1">
      <alignment horizontal="distributed" vertical="center" indent="4"/>
    </xf>
    <xf numFmtId="0" fontId="19" fillId="0" borderId="47" xfId="43" applyFont="1" applyBorder="1" applyAlignment="1">
      <alignment horizontal="distributed" vertical="center" indent="4"/>
    </xf>
    <xf numFmtId="0" fontId="19" fillId="0" borderId="48" xfId="43" applyFont="1" applyBorder="1" applyAlignment="1">
      <alignment horizontal="distributed" vertical="center" indent="4"/>
    </xf>
    <xf numFmtId="180" fontId="29" fillId="24" borderId="49" xfId="43" applyNumberFormat="1" applyFont="1" applyFill="1" applyBorder="1" applyAlignment="1" applyProtection="1">
      <alignment horizontal="right" vertical="center"/>
      <protection locked="0"/>
    </xf>
    <xf numFmtId="0" fontId="19" fillId="0" borderId="18" xfId="43" applyFont="1" applyBorder="1" applyAlignment="1">
      <alignment horizontal="right" vertical="center"/>
    </xf>
    <xf numFmtId="0" fontId="19" fillId="0" borderId="13" xfId="43" applyFont="1" applyBorder="1" applyAlignment="1">
      <alignment horizontal="right" vertical="center"/>
    </xf>
    <xf numFmtId="0" fontId="19" fillId="0" borderId="23" xfId="43" applyFont="1" applyBorder="1" applyAlignment="1">
      <alignment horizontal="right" vertical="center"/>
    </xf>
    <xf numFmtId="38" fontId="24" fillId="26" borderId="36" xfId="33" applyFont="1" applyFill="1" applyBorder="1" applyAlignment="1" applyProtection="1">
      <alignment horizontal="left"/>
      <protection locked="0"/>
    </xf>
    <xf numFmtId="0" fontId="20" fillId="0" borderId="50" xfId="33" applyNumberFormat="1" applyFont="1" applyFill="1" applyBorder="1" applyAlignment="1" applyProtection="1">
      <alignment horizontal="center"/>
    </xf>
    <xf numFmtId="180" fontId="29" fillId="26" borderId="51" xfId="43" applyNumberFormat="1" applyFont="1" applyFill="1" applyBorder="1" applyAlignment="1" applyProtection="1">
      <alignment horizontal="right" vertical="center"/>
    </xf>
    <xf numFmtId="38" fontId="24" fillId="0" borderId="36" xfId="33" applyFont="1" applyFill="1" applyBorder="1" applyAlignment="1" applyProtection="1">
      <alignment horizontal="left"/>
      <protection locked="0"/>
    </xf>
    <xf numFmtId="0" fontId="19" fillId="0" borderId="52" xfId="44" applyFont="1" applyFill="1" applyBorder="1" applyAlignment="1" applyProtection="1">
      <alignment vertical="center"/>
      <protection locked="0"/>
    </xf>
    <xf numFmtId="0" fontId="19" fillId="0" borderId="53" xfId="44" applyFont="1" applyFill="1" applyBorder="1" applyAlignment="1" applyProtection="1">
      <alignment vertical="center" wrapText="1"/>
      <protection locked="0"/>
    </xf>
    <xf numFmtId="0" fontId="19" fillId="0" borderId="53" xfId="44" applyFont="1" applyFill="1" applyBorder="1" applyAlignment="1" applyProtection="1">
      <alignment vertical="center"/>
      <protection locked="0"/>
    </xf>
    <xf numFmtId="0" fontId="19" fillId="0" borderId="53" xfId="44" applyFont="1" applyFill="1" applyBorder="1" applyAlignment="1" applyProtection="1">
      <alignment horizontal="right" vertical="center"/>
      <protection locked="0"/>
    </xf>
    <xf numFmtId="0" fontId="19" fillId="0" borderId="54" xfId="44" applyFont="1" applyFill="1" applyBorder="1" applyAlignment="1" applyProtection="1">
      <alignment horizontal="right" vertical="center"/>
      <protection locked="0"/>
    </xf>
    <xf numFmtId="0" fontId="19" fillId="0" borderId="55" xfId="44" applyFont="1" applyFill="1" applyBorder="1" applyAlignment="1" applyProtection="1">
      <alignment horizontal="right" vertical="center"/>
      <protection locked="0"/>
    </xf>
    <xf numFmtId="0" fontId="19" fillId="0" borderId="56" xfId="44" applyFont="1" applyFill="1" applyBorder="1" applyAlignment="1" applyProtection="1">
      <alignment horizontal="right" vertical="center"/>
      <protection locked="0"/>
    </xf>
    <xf numFmtId="195" fontId="19" fillId="0" borderId="56" xfId="44" applyNumberFormat="1" applyFont="1" applyFill="1" applyBorder="1" applyAlignment="1" applyProtection="1">
      <alignment horizontal="right" vertical="center" shrinkToFit="1"/>
      <protection locked="0"/>
    </xf>
    <xf numFmtId="195" fontId="19" fillId="0" borderId="56" xfId="44" applyNumberFormat="1" applyFont="1" applyFill="1" applyBorder="1" applyAlignment="1" applyProtection="1">
      <alignment horizontal="right" vertical="center"/>
      <protection locked="0"/>
    </xf>
    <xf numFmtId="0" fontId="19" fillId="0" borderId="56" xfId="44" applyNumberFormat="1" applyFont="1" applyFill="1" applyBorder="1" applyAlignment="1" applyProtection="1">
      <alignment horizontal="right" vertical="center"/>
      <protection locked="0"/>
    </xf>
    <xf numFmtId="195" fontId="19" fillId="0" borderId="56" xfId="44" applyNumberFormat="1" applyFont="1" applyFill="1" applyBorder="1" applyAlignment="1" applyProtection="1">
      <alignment horizontal="center" vertical="center"/>
      <protection locked="0"/>
    </xf>
    <xf numFmtId="0" fontId="19" fillId="0" borderId="53" xfId="44" applyFont="1" applyFill="1" applyBorder="1" applyAlignment="1" applyProtection="1">
      <alignment horizontal="right" vertical="center" wrapText="1" shrinkToFit="1"/>
      <protection locked="0"/>
    </xf>
    <xf numFmtId="0" fontId="19" fillId="0" borderId="56" xfId="44" applyFont="1" applyFill="1" applyBorder="1" applyAlignment="1" applyProtection="1">
      <alignment horizontal="center" vertical="center"/>
      <protection locked="0"/>
    </xf>
    <xf numFmtId="0" fontId="19" fillId="0" borderId="53" xfId="44" applyFont="1" applyFill="1" applyBorder="1" applyAlignment="1" applyProtection="1">
      <alignment horizontal="center" vertical="center"/>
      <protection locked="0"/>
    </xf>
    <xf numFmtId="0" fontId="19" fillId="0" borderId="57" xfId="44" applyFont="1" applyFill="1" applyBorder="1" applyAlignment="1" applyProtection="1">
      <alignment vertical="center"/>
      <protection locked="0"/>
    </xf>
    <xf numFmtId="38" fontId="29" fillId="0" borderId="10" xfId="33" applyFont="1" applyFill="1" applyBorder="1" applyAlignment="1" applyProtection="1"/>
    <xf numFmtId="38" fontId="29" fillId="26" borderId="10" xfId="33" applyFont="1" applyFill="1" applyBorder="1" applyAlignment="1" applyProtection="1"/>
    <xf numFmtId="38" fontId="29" fillId="0" borderId="58" xfId="33" applyFont="1" applyFill="1" applyBorder="1" applyAlignment="1" applyProtection="1"/>
    <xf numFmtId="38" fontId="24" fillId="0" borderId="59" xfId="33" applyFont="1" applyFill="1" applyBorder="1" applyAlignment="1" applyProtection="1">
      <alignment vertical="center"/>
      <protection locked="0"/>
    </xf>
    <xf numFmtId="38" fontId="24" fillId="0" borderId="42" xfId="33" applyFont="1" applyFill="1" applyBorder="1" applyAlignment="1" applyProtection="1">
      <alignment horizontal="distributed" vertical="center"/>
      <protection locked="0"/>
    </xf>
    <xf numFmtId="38" fontId="24" fillId="0" borderId="43" xfId="33" applyFont="1" applyFill="1" applyBorder="1" applyProtection="1">
      <protection locked="0"/>
    </xf>
    <xf numFmtId="38" fontId="24" fillId="0" borderId="37" xfId="33" applyFont="1" applyFill="1" applyBorder="1" applyAlignment="1" applyProtection="1">
      <alignment vertical="center"/>
      <protection locked="0"/>
    </xf>
    <xf numFmtId="38" fontId="24" fillId="0" borderId="60" xfId="33" applyFont="1" applyFill="1" applyBorder="1" applyAlignment="1" applyProtection="1">
      <alignment horizontal="distributed" vertical="center"/>
      <protection locked="0"/>
    </xf>
    <xf numFmtId="38" fontId="24" fillId="0" borderId="61" xfId="33" applyFont="1" applyFill="1" applyBorder="1" applyProtection="1">
      <protection locked="0"/>
    </xf>
    <xf numFmtId="38" fontId="24" fillId="0" borderId="44" xfId="33" applyFont="1" applyFill="1" applyBorder="1" applyAlignment="1" applyProtection="1">
      <alignment horizontal="left"/>
      <protection locked="0"/>
    </xf>
    <xf numFmtId="38" fontId="24" fillId="0" borderId="37" xfId="33" applyFont="1" applyFill="1" applyBorder="1" applyAlignment="1" applyProtection="1">
      <alignment horizontal="distributed" vertical="center"/>
      <protection locked="0"/>
    </xf>
    <xf numFmtId="38" fontId="24" fillId="0" borderId="62" xfId="33" applyFont="1" applyFill="1" applyBorder="1" applyAlignment="1" applyProtection="1">
      <alignment vertical="center"/>
      <protection locked="0"/>
    </xf>
    <xf numFmtId="38" fontId="24" fillId="0" borderId="63" xfId="33" applyFont="1" applyFill="1" applyBorder="1" applyAlignment="1" applyProtection="1">
      <alignment horizontal="distributed" vertical="center"/>
      <protection locked="0"/>
    </xf>
    <xf numFmtId="38" fontId="24" fillId="0" borderId="39" xfId="33" applyFont="1" applyFill="1" applyBorder="1" applyAlignment="1" applyProtection="1">
      <alignment vertical="center"/>
      <protection locked="0"/>
    </xf>
    <xf numFmtId="38" fontId="24" fillId="0" borderId="38" xfId="33" applyFont="1" applyFill="1" applyBorder="1" applyAlignment="1" applyProtection="1">
      <alignment vertical="center"/>
      <protection locked="0"/>
    </xf>
    <xf numFmtId="38" fontId="24" fillId="0" borderId="64" xfId="33" applyFont="1" applyFill="1" applyBorder="1" applyAlignment="1" applyProtection="1">
      <alignment vertical="center"/>
      <protection locked="0"/>
    </xf>
    <xf numFmtId="38" fontId="24" fillId="0" borderId="65" xfId="33" applyFont="1" applyFill="1" applyBorder="1" applyProtection="1">
      <protection locked="0"/>
    </xf>
    <xf numFmtId="38" fontId="24" fillId="0" borderId="66" xfId="33" applyFont="1" applyFill="1" applyBorder="1" applyAlignment="1" applyProtection="1">
      <alignment horizontal="left"/>
      <protection locked="0"/>
    </xf>
    <xf numFmtId="38" fontId="24" fillId="0" borderId="67" xfId="33" applyFont="1" applyFill="1" applyBorder="1" applyAlignment="1" applyProtection="1">
      <alignment horizontal="left"/>
      <protection locked="0"/>
    </xf>
    <xf numFmtId="38" fontId="29" fillId="0" borderId="10" xfId="33" applyFont="1" applyFill="1" applyBorder="1" applyAlignment="1" applyProtection="1">
      <alignment vertical="center"/>
    </xf>
    <xf numFmtId="38" fontId="29" fillId="0" borderId="40" xfId="33" applyFont="1" applyFill="1" applyBorder="1" applyAlignment="1" applyProtection="1">
      <alignment vertical="center"/>
    </xf>
    <xf numFmtId="38" fontId="29" fillId="0" borderId="68" xfId="33" applyFont="1" applyFill="1" applyBorder="1" applyAlignment="1" applyProtection="1">
      <alignment vertical="center"/>
    </xf>
    <xf numFmtId="0" fontId="29" fillId="0" borderId="49" xfId="43" applyFont="1" applyFill="1" applyBorder="1" applyAlignment="1" applyProtection="1">
      <alignment horizontal="center" vertical="center"/>
    </xf>
    <xf numFmtId="180" fontId="29" fillId="26" borderId="49" xfId="43" applyNumberFormat="1" applyFont="1" applyFill="1" applyBorder="1" applyAlignment="1" applyProtection="1">
      <alignment horizontal="right" vertical="center" shrinkToFit="1"/>
    </xf>
    <xf numFmtId="180" fontId="29" fillId="26" borderId="49" xfId="43" applyNumberFormat="1" applyFont="1" applyFill="1" applyBorder="1" applyAlignment="1" applyProtection="1">
      <alignment horizontal="right" vertical="center"/>
    </xf>
    <xf numFmtId="180" fontId="29" fillId="0" borderId="49" xfId="43" applyNumberFormat="1" applyFont="1" applyFill="1" applyBorder="1" applyAlignment="1" applyProtection="1">
      <alignment horizontal="right" vertical="center"/>
    </xf>
    <xf numFmtId="180" fontId="29" fillId="0" borderId="49" xfId="43" applyNumberFormat="1" applyFont="1" applyBorder="1" applyAlignment="1" applyProtection="1">
      <alignment horizontal="right" vertical="center"/>
    </xf>
    <xf numFmtId="0" fontId="19" fillId="0" borderId="0" xfId="0" applyFont="1" applyProtection="1">
      <protection locked="0"/>
    </xf>
    <xf numFmtId="0" fontId="19" fillId="0" borderId="10" xfId="0" applyFont="1" applyBorder="1" applyAlignment="1" applyProtection="1">
      <alignment horizontal="center" vertical="center"/>
      <protection locked="0"/>
    </xf>
    <xf numFmtId="0" fontId="19" fillId="0" borderId="10" xfId="0" applyFont="1" applyBorder="1" applyProtection="1">
      <protection locked="0"/>
    </xf>
    <xf numFmtId="0" fontId="25" fillId="0" borderId="38" xfId="0" applyFont="1" applyBorder="1" applyAlignment="1" applyProtection="1">
      <alignment horizontal="right" vertical="center"/>
      <protection locked="0"/>
    </xf>
    <xf numFmtId="0" fontId="19" fillId="0" borderId="0" xfId="44" applyFont="1" applyAlignment="1" applyProtection="1">
      <alignment vertical="center"/>
      <protection locked="0"/>
    </xf>
    <xf numFmtId="0" fontId="19" fillId="0" borderId="0" xfId="44" applyFont="1" applyFill="1" applyAlignment="1" applyProtection="1">
      <alignment vertical="center"/>
      <protection locked="0"/>
    </xf>
    <xf numFmtId="0" fontId="19" fillId="0" borderId="0" xfId="44" applyFont="1" applyAlignment="1" applyProtection="1">
      <alignment horizontal="left" vertical="center"/>
      <protection locked="0"/>
    </xf>
    <xf numFmtId="0" fontId="19" fillId="0" borderId="0" xfId="44" applyFont="1" applyAlignment="1" applyProtection="1">
      <alignment horizontal="right" vertical="center"/>
      <protection locked="0"/>
    </xf>
    <xf numFmtId="0" fontId="25" fillId="0" borderId="38" xfId="44" applyFont="1" applyBorder="1" applyAlignment="1" applyProtection="1">
      <alignment horizontal="distributed" vertical="center" wrapText="1"/>
      <protection locked="0"/>
    </xf>
    <xf numFmtId="0" fontId="25" fillId="0" borderId="10" xfId="44" applyFont="1" applyBorder="1" applyAlignment="1" applyProtection="1">
      <alignment horizontal="center" vertical="center" wrapText="1"/>
      <protection locked="0"/>
    </xf>
    <xf numFmtId="0" fontId="19" fillId="0" borderId="59" xfId="44" applyFont="1" applyBorder="1" applyAlignment="1" applyProtection="1">
      <alignment horizontal="distributed" vertical="center"/>
      <protection locked="0"/>
    </xf>
    <xf numFmtId="0" fontId="19" fillId="0" borderId="40" xfId="44" applyFont="1" applyBorder="1" applyAlignment="1" applyProtection="1">
      <alignment horizontal="distributed" vertical="center"/>
      <protection locked="0"/>
    </xf>
    <xf numFmtId="0" fontId="26" fillId="0" borderId="40" xfId="44" applyFont="1" applyBorder="1" applyAlignment="1" applyProtection="1">
      <alignment horizontal="right" vertical="top"/>
      <protection locked="0"/>
    </xf>
    <xf numFmtId="0" fontId="26" fillId="0" borderId="40" xfId="44" applyFont="1" applyFill="1" applyBorder="1" applyAlignment="1" applyProtection="1">
      <alignment horizontal="right" vertical="top"/>
      <protection locked="0"/>
    </xf>
    <xf numFmtId="0" fontId="26" fillId="0" borderId="42" xfId="44" applyFont="1" applyFill="1" applyBorder="1" applyAlignment="1" applyProtection="1">
      <alignment horizontal="right" vertical="top"/>
      <protection locked="0"/>
    </xf>
    <xf numFmtId="0" fontId="26" fillId="0" borderId="69" xfId="44" applyFont="1" applyFill="1" applyBorder="1" applyAlignment="1" applyProtection="1">
      <alignment horizontal="right" vertical="top"/>
      <protection locked="0"/>
    </xf>
    <xf numFmtId="0" fontId="26" fillId="0" borderId="70" xfId="44" applyFont="1" applyFill="1" applyBorder="1" applyAlignment="1" applyProtection="1">
      <alignment horizontal="right" vertical="top"/>
      <protection locked="0"/>
    </xf>
    <xf numFmtId="0" fontId="26" fillId="0" borderId="43" xfId="44" applyFont="1" applyFill="1" applyBorder="1" applyAlignment="1" applyProtection="1">
      <alignment horizontal="right" vertical="top"/>
      <protection locked="0"/>
    </xf>
    <xf numFmtId="0" fontId="26" fillId="0" borderId="43" xfId="44" applyFont="1" applyBorder="1" applyAlignment="1" applyProtection="1">
      <alignment horizontal="right" vertical="top"/>
      <protection locked="0"/>
    </xf>
    <xf numFmtId="0" fontId="26" fillId="0" borderId="39" xfId="44"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19" fillId="0" borderId="71" xfId="44" applyFont="1" applyBorder="1" applyAlignment="1" applyProtection="1">
      <alignment horizontal="center" vertical="center"/>
      <protection locked="0"/>
    </xf>
    <xf numFmtId="0" fontId="19" fillId="0" borderId="10" xfId="44" applyFont="1" applyBorder="1" applyAlignment="1" applyProtection="1">
      <alignment vertical="center"/>
      <protection locked="0"/>
    </xf>
    <xf numFmtId="0" fontId="19" fillId="0" borderId="10" xfId="44" applyFont="1" applyBorder="1" applyAlignment="1" applyProtection="1">
      <alignment horizontal="center" vertical="center"/>
      <protection locked="0"/>
    </xf>
    <xf numFmtId="0" fontId="19" fillId="0" borderId="61" xfId="44" applyFont="1" applyBorder="1" applyAlignment="1" applyProtection="1">
      <alignment vertical="center"/>
      <protection locked="0"/>
    </xf>
    <xf numFmtId="0" fontId="19" fillId="0" borderId="63" xfId="44" applyFont="1" applyBorder="1" applyAlignment="1" applyProtection="1">
      <alignment vertical="center"/>
      <protection locked="0"/>
    </xf>
    <xf numFmtId="0" fontId="19" fillId="0" borderId="0" xfId="44" applyFont="1" applyBorder="1" applyAlignment="1" applyProtection="1">
      <alignment vertical="center"/>
      <protection locked="0"/>
    </xf>
    <xf numFmtId="0" fontId="19" fillId="0" borderId="0" xfId="44" applyFont="1" applyBorder="1" applyAlignment="1" applyProtection="1">
      <alignment horizontal="right" vertical="center"/>
      <protection locked="0"/>
    </xf>
    <xf numFmtId="0" fontId="19" fillId="0" borderId="0" xfId="44" applyFont="1" applyFill="1" applyBorder="1" applyAlignment="1" applyProtection="1">
      <alignment horizontal="right" vertical="center"/>
      <protection locked="0"/>
    </xf>
    <xf numFmtId="195" fontId="19" fillId="0" borderId="0" xfId="44" applyNumberFormat="1" applyFont="1" applyBorder="1" applyAlignment="1" applyProtection="1">
      <alignment horizontal="right" vertical="center"/>
      <protection locked="0"/>
    </xf>
    <xf numFmtId="195" fontId="19" fillId="0" borderId="0" xfId="44" applyNumberFormat="1" applyFont="1" applyBorder="1" applyAlignment="1" applyProtection="1">
      <alignment horizontal="center" vertical="center"/>
      <protection locked="0"/>
    </xf>
    <xf numFmtId="0" fontId="19" fillId="0" borderId="0" xfId="44" applyFont="1" applyBorder="1" applyAlignment="1" applyProtection="1">
      <alignment horizontal="center" vertical="center"/>
      <protection locked="0"/>
    </xf>
    <xf numFmtId="0" fontId="45" fillId="0" borderId="0" xfId="44" applyFont="1" applyAlignment="1" applyProtection="1">
      <alignment vertical="center"/>
      <protection locked="0"/>
    </xf>
    <xf numFmtId="0" fontId="46" fillId="0" borderId="0" xfId="44" applyFont="1" applyAlignment="1" applyProtection="1">
      <alignment vertical="center"/>
      <protection locked="0"/>
    </xf>
    <xf numFmtId="0" fontId="46" fillId="0" borderId="0" xfId="44" applyFont="1" applyFill="1" applyAlignment="1" applyProtection="1">
      <alignment vertical="center"/>
      <protection locked="0"/>
    </xf>
    <xf numFmtId="0" fontId="45" fillId="0" borderId="0" xfId="44" applyFont="1" applyFill="1" applyAlignment="1" applyProtection="1">
      <alignment vertical="center"/>
      <protection locked="0"/>
    </xf>
    <xf numFmtId="0" fontId="25" fillId="0" borderId="0" xfId="44" applyFont="1" applyFill="1" applyAlignment="1" applyProtection="1">
      <alignment vertical="center"/>
      <protection locked="0"/>
    </xf>
    <xf numFmtId="0" fontId="25" fillId="0" borderId="0" xfId="44" applyFont="1" applyAlignment="1" applyProtection="1">
      <alignment vertical="center"/>
      <protection locked="0"/>
    </xf>
    <xf numFmtId="0" fontId="19" fillId="0" borderId="53" xfId="44" applyFont="1" applyFill="1" applyBorder="1" applyAlignment="1" applyProtection="1">
      <alignment horizontal="right" vertical="center"/>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50"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72" xfId="33" applyFont="1" applyBorder="1" applyAlignment="1" applyProtection="1">
      <alignment horizontal="distributed" vertical="center" justifyLastLine="1"/>
      <protection locked="0"/>
    </xf>
    <xf numFmtId="38" fontId="24" fillId="0" borderId="73"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4" fillId="0" borderId="0" xfId="33" applyFont="1" applyAlignment="1" applyProtection="1">
      <alignment vertical="center"/>
      <protection locked="0"/>
    </xf>
    <xf numFmtId="38" fontId="24" fillId="0" borderId="23" xfId="33" applyFont="1" applyFill="1" applyBorder="1" applyProtection="1">
      <protection locked="0"/>
    </xf>
    <xf numFmtId="38" fontId="24" fillId="0" borderId="74" xfId="33" applyFont="1" applyFill="1" applyBorder="1" applyProtection="1">
      <protection locked="0"/>
    </xf>
    <xf numFmtId="38" fontId="24" fillId="0" borderId="74" xfId="33" applyFont="1" applyFill="1" applyBorder="1" applyAlignment="1" applyProtection="1">
      <alignment horizontal="distributed"/>
      <protection locked="0"/>
    </xf>
    <xf numFmtId="38" fontId="24" fillId="0" borderId="40" xfId="33" applyFont="1" applyFill="1" applyBorder="1" applyAlignment="1" applyProtection="1">
      <alignment horizontal="right"/>
      <protection locked="0"/>
    </xf>
    <xf numFmtId="38" fontId="24" fillId="0" borderId="44" xfId="33" applyFont="1" applyFill="1" applyBorder="1" applyProtection="1">
      <protection locked="0"/>
    </xf>
    <xf numFmtId="38" fontId="24" fillId="0" borderId="13" xfId="33" applyFont="1" applyFill="1" applyBorder="1" applyAlignment="1" applyProtection="1">
      <alignment horizontal="left" vertical="center"/>
      <protection locked="0"/>
    </xf>
    <xf numFmtId="38" fontId="24" fillId="0" borderId="61" xfId="33" applyFont="1" applyFill="1" applyBorder="1" applyAlignment="1" applyProtection="1">
      <protection locked="0"/>
    </xf>
    <xf numFmtId="38" fontId="24" fillId="0" borderId="30" xfId="33" applyFont="1" applyFill="1" applyBorder="1" applyAlignment="1" applyProtection="1">
      <alignment vertical="center"/>
      <protection locked="0"/>
    </xf>
    <xf numFmtId="38" fontId="24" fillId="0" borderId="75" xfId="33" applyFont="1" applyFill="1" applyBorder="1" applyAlignment="1" applyProtection="1">
      <protection locked="0"/>
    </xf>
    <xf numFmtId="38" fontId="20" fillId="0" borderId="0" xfId="33" applyFont="1" applyAlignment="1" applyProtection="1">
      <alignment vertical="center"/>
      <protection locked="0"/>
    </xf>
    <xf numFmtId="38" fontId="24" fillId="0" borderId="71"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0" xfId="33" applyFont="1" applyFill="1" applyBorder="1" applyProtection="1">
      <protection locked="0"/>
    </xf>
    <xf numFmtId="38" fontId="24" fillId="0" borderId="0" xfId="33" applyFont="1" applyFill="1" applyProtection="1">
      <protection locked="0"/>
    </xf>
    <xf numFmtId="38" fontId="46" fillId="0" borderId="0" xfId="33" applyFont="1" applyProtection="1">
      <protection locked="0"/>
    </xf>
    <xf numFmtId="38" fontId="46" fillId="0" borderId="0" xfId="33" applyFont="1" applyBorder="1" applyProtection="1">
      <protection locked="0"/>
    </xf>
    <xf numFmtId="0" fontId="20" fillId="0" borderId="0" xfId="43" applyFont="1" applyProtection="1">
      <protection locked="0"/>
    </xf>
    <xf numFmtId="0" fontId="19"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24" fillId="0" borderId="76" xfId="43" applyFont="1" applyBorder="1" applyAlignment="1" applyProtection="1">
      <alignment vertical="center"/>
      <protection locked="0"/>
    </xf>
    <xf numFmtId="0" fontId="24" fillId="0" borderId="76" xfId="43" applyFont="1" applyBorder="1" applyProtection="1">
      <protection locked="0"/>
    </xf>
    <xf numFmtId="0" fontId="24" fillId="0" borderId="76" xfId="43" applyFont="1" applyBorder="1" applyAlignment="1" applyProtection="1">
      <alignment horizontal="center" vertical="center"/>
      <protection locked="0"/>
    </xf>
    <xf numFmtId="0" fontId="24" fillId="0" borderId="77" xfId="43" applyFont="1" applyBorder="1" applyAlignment="1" applyProtection="1">
      <alignment horizontal="center" vertical="center"/>
      <protection locked="0"/>
    </xf>
    <xf numFmtId="0" fontId="24" fillId="0" borderId="78" xfId="43" applyFont="1" applyBorder="1" applyAlignment="1" applyProtection="1">
      <alignment horizontal="center" vertical="center"/>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wrapText="1"/>
      <protection locked="0"/>
    </xf>
    <xf numFmtId="0" fontId="24" fillId="0" borderId="38" xfId="43" applyFont="1" applyBorder="1" applyAlignment="1" applyProtection="1">
      <alignment vertical="center"/>
      <protection locked="0"/>
    </xf>
    <xf numFmtId="0" fontId="24" fillId="0" borderId="38" xfId="43" applyFont="1" applyBorder="1" applyAlignment="1" applyProtection="1">
      <alignment horizontal="right" vertical="center"/>
      <protection locked="0"/>
    </xf>
    <xf numFmtId="0" fontId="24" fillId="0" borderId="38" xfId="43" applyFont="1" applyBorder="1" applyAlignment="1" applyProtection="1">
      <alignment horizontal="center" vertical="center"/>
      <protection locked="0"/>
    </xf>
    <xf numFmtId="0" fontId="24" fillId="0" borderId="38" xfId="43" applyFont="1" applyBorder="1" applyAlignment="1" applyProtection="1">
      <alignment horizontal="distributed" vertical="center"/>
      <protection locked="0"/>
    </xf>
    <xf numFmtId="0" fontId="32" fillId="0" borderId="38" xfId="0" applyFont="1" applyBorder="1" applyAlignment="1" applyProtection="1">
      <alignment vertical="center"/>
      <protection locked="0"/>
    </xf>
    <xf numFmtId="0" fontId="24" fillId="0" borderId="62" xfId="43" applyFont="1" applyBorder="1" applyAlignment="1" applyProtection="1">
      <alignment horizontal="right" vertical="center"/>
      <protection locked="0"/>
    </xf>
    <xf numFmtId="0" fontId="24" fillId="0" borderId="79" xfId="43" applyFont="1" applyBorder="1" applyAlignment="1" applyProtection="1">
      <alignment horizontal="right" vertical="center"/>
      <protection locked="0"/>
    </xf>
    <xf numFmtId="0" fontId="19" fillId="0" borderId="0" xfId="43" applyFont="1" applyAlignment="1" applyProtection="1">
      <alignment vertical="center"/>
      <protection locked="0"/>
    </xf>
    <xf numFmtId="0" fontId="24" fillId="0" borderId="40" xfId="43" applyFont="1" applyBorder="1" applyProtection="1">
      <protection locked="0"/>
    </xf>
    <xf numFmtId="0" fontId="24" fillId="0" borderId="40" xfId="43" applyFont="1" applyBorder="1" applyAlignment="1" applyProtection="1">
      <alignment horizontal="right"/>
      <protection locked="0"/>
    </xf>
    <xf numFmtId="0" fontId="24" fillId="0" borderId="44"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80" fontId="29" fillId="0" borderId="0" xfId="43" applyNumberFormat="1" applyFont="1" applyAlignment="1" applyProtection="1">
      <alignment horizontal="right" vertical="center"/>
      <protection locked="0"/>
    </xf>
    <xf numFmtId="0" fontId="47" fillId="0" borderId="0" xfId="44" applyFont="1" applyAlignment="1" applyProtection="1">
      <alignment vertical="center"/>
      <protection locked="0"/>
    </xf>
    <xf numFmtId="0" fontId="46" fillId="0" borderId="0" xfId="43" applyFont="1" applyProtection="1">
      <protection locked="0"/>
    </xf>
    <xf numFmtId="0" fontId="47" fillId="0" borderId="0" xfId="43" applyFont="1" applyProtection="1">
      <protection locked="0"/>
    </xf>
    <xf numFmtId="0" fontId="29" fillId="0" borderId="0" xfId="43" applyFont="1" applyProtection="1">
      <protection locked="0"/>
    </xf>
    <xf numFmtId="0" fontId="0" fillId="0" borderId="0" xfId="0" applyProtection="1">
      <protection locked="0"/>
    </xf>
    <xf numFmtId="0" fontId="19" fillId="0" borderId="50" xfId="0" applyFont="1" applyBorder="1" applyProtection="1">
      <protection locked="0"/>
    </xf>
    <xf numFmtId="0" fontId="24" fillId="0" borderId="0" xfId="44" applyFont="1" applyAlignment="1" applyProtection="1">
      <alignment horizontal="distributed" vertical="center" indent="15"/>
      <protection locked="0"/>
    </xf>
    <xf numFmtId="0" fontId="25" fillId="0" borderId="88" xfId="44" applyFont="1" applyBorder="1" applyAlignment="1" applyProtection="1">
      <alignment horizontal="center" vertical="center" wrapText="1"/>
      <protection locked="0"/>
    </xf>
    <xf numFmtId="0" fontId="25" fillId="0" borderId="59" xfId="44" applyFont="1" applyBorder="1" applyAlignment="1" applyProtection="1">
      <alignment horizontal="center" vertical="center"/>
      <protection locked="0"/>
    </xf>
    <xf numFmtId="0" fontId="25" fillId="0" borderId="18" xfId="44" applyFont="1" applyBorder="1" applyAlignment="1" applyProtection="1">
      <alignment horizontal="center" vertical="center"/>
      <protection locked="0"/>
    </xf>
    <xf numFmtId="0" fontId="25" fillId="0" borderId="76" xfId="44" applyFont="1" applyBorder="1" applyAlignment="1" applyProtection="1">
      <alignment horizontal="distributed" vertical="center"/>
      <protection locked="0"/>
    </xf>
    <xf numFmtId="0" fontId="25" fillId="0" borderId="39" xfId="44" applyFont="1" applyBorder="1" applyAlignment="1" applyProtection="1">
      <alignment horizontal="distributed" vertical="center"/>
      <protection locked="0"/>
    </xf>
    <xf numFmtId="0" fontId="25" fillId="0" borderId="38" xfId="44" applyFont="1" applyBorder="1" applyAlignment="1" applyProtection="1">
      <alignment horizontal="distributed" vertical="center"/>
      <protection locked="0"/>
    </xf>
    <xf numFmtId="0" fontId="25" fillId="0" borderId="76" xfId="44" applyFont="1" applyBorder="1" applyAlignment="1" applyProtection="1">
      <alignment horizontal="center" vertical="center" wrapText="1"/>
      <protection locked="0"/>
    </xf>
    <xf numFmtId="0" fontId="25" fillId="0" borderId="39"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76" xfId="44" applyFont="1" applyBorder="1" applyAlignment="1" applyProtection="1">
      <alignment horizontal="distributed" vertical="center" wrapText="1"/>
      <protection locked="0"/>
    </xf>
    <xf numFmtId="0" fontId="25" fillId="0" borderId="39"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wrapText="1"/>
      <protection locked="0"/>
    </xf>
    <xf numFmtId="0" fontId="25" fillId="0" borderId="76" xfId="44" applyFont="1" applyFill="1" applyBorder="1" applyAlignment="1" applyProtection="1">
      <alignment horizontal="distributed" vertical="center" wrapText="1"/>
      <protection locked="0"/>
    </xf>
    <xf numFmtId="0" fontId="25" fillId="0" borderId="39" xfId="44" applyFont="1" applyFill="1" applyBorder="1" applyAlignment="1" applyProtection="1">
      <alignment horizontal="distributed" vertical="center" wrapText="1"/>
      <protection locked="0"/>
    </xf>
    <xf numFmtId="0" fontId="25" fillId="0" borderId="38" xfId="44" applyFont="1" applyFill="1" applyBorder="1" applyAlignment="1" applyProtection="1">
      <alignment horizontal="distributed" vertical="center" wrapText="1"/>
      <protection locked="0"/>
    </xf>
    <xf numFmtId="0" fontId="25" fillId="0" borderId="77" xfId="44" applyFont="1" applyFill="1" applyBorder="1" applyAlignment="1" applyProtection="1">
      <alignment horizontal="center" vertical="center" wrapText="1"/>
      <protection locked="0"/>
    </xf>
    <xf numFmtId="0" fontId="25" fillId="0" borderId="37" xfId="44" applyFont="1" applyFill="1" applyBorder="1" applyAlignment="1" applyProtection="1">
      <alignment horizontal="center" vertical="center" wrapText="1"/>
      <protection locked="0"/>
    </xf>
    <xf numFmtId="0" fontId="25" fillId="0" borderId="62" xfId="44" applyFont="1" applyFill="1" applyBorder="1" applyAlignment="1" applyProtection="1">
      <alignment horizontal="center" vertical="center" wrapText="1"/>
      <protection locked="0"/>
    </xf>
    <xf numFmtId="0" fontId="25" fillId="0" borderId="85" xfId="44" applyFont="1" applyFill="1" applyBorder="1" applyAlignment="1" applyProtection="1">
      <alignment horizontal="center" vertical="center" wrapText="1"/>
      <protection locked="0"/>
    </xf>
    <xf numFmtId="0" fontId="25" fillId="0" borderId="86" xfId="44" applyFont="1" applyFill="1" applyBorder="1" applyAlignment="1" applyProtection="1">
      <alignment horizontal="center" vertical="center" wrapText="1"/>
      <protection locked="0"/>
    </xf>
    <xf numFmtId="0" fontId="25" fillId="0" borderId="87" xfId="44" applyFont="1" applyFill="1" applyBorder="1" applyAlignment="1" applyProtection="1">
      <alignment horizontal="center" vertical="center" wrapText="1"/>
      <protection locked="0"/>
    </xf>
    <xf numFmtId="0" fontId="25" fillId="0" borderId="76" xfId="44" applyFont="1" applyBorder="1" applyAlignment="1" applyProtection="1">
      <alignment horizontal="left" vertical="center" wrapText="1"/>
      <protection locked="0"/>
    </xf>
    <xf numFmtId="0" fontId="25" fillId="0" borderId="39" xfId="44" applyFont="1" applyBorder="1" applyAlignment="1" applyProtection="1">
      <alignment horizontal="left" vertical="center"/>
      <protection locked="0"/>
    </xf>
    <xf numFmtId="0" fontId="25" fillId="0" borderId="38" xfId="44" applyFont="1" applyBorder="1" applyAlignment="1" applyProtection="1">
      <alignment horizontal="left" vertical="center"/>
      <protection locked="0"/>
    </xf>
    <xf numFmtId="0" fontId="25" fillId="0" borderId="39" xfId="44" applyFont="1" applyBorder="1" applyAlignment="1" applyProtection="1">
      <alignment horizontal="left" vertical="center" wrapText="1"/>
      <protection locked="0"/>
    </xf>
    <xf numFmtId="0" fontId="25" fillId="0" borderId="38" xfId="44" applyFont="1" applyBorder="1" applyAlignment="1" applyProtection="1">
      <alignment horizontal="left" vertical="center" wrapText="1"/>
      <protection locked="0"/>
    </xf>
    <xf numFmtId="0" fontId="25" fillId="0" borderId="80" xfId="44" applyFont="1" applyBorder="1" applyAlignment="1" applyProtection="1">
      <alignment horizontal="distributed" vertical="center"/>
      <protection locked="0"/>
    </xf>
    <xf numFmtId="0" fontId="25" fillId="0" borderId="81" xfId="44" applyFont="1" applyBorder="1" applyAlignment="1" applyProtection="1">
      <alignment horizontal="distributed" vertical="center"/>
      <protection locked="0"/>
    </xf>
    <xf numFmtId="0" fontId="25" fillId="0" borderId="82" xfId="44" applyFont="1" applyBorder="1" applyAlignment="1" applyProtection="1">
      <alignment horizontal="distributed" vertical="center"/>
      <protection locked="0"/>
    </xf>
    <xf numFmtId="0" fontId="25" fillId="0" borderId="62" xfId="44" applyFont="1" applyBorder="1" applyAlignment="1" applyProtection="1">
      <alignment horizontal="distributed" vertical="center" wrapText="1"/>
      <protection locked="0"/>
    </xf>
    <xf numFmtId="0" fontId="25" fillId="0" borderId="84" xfId="44" applyFont="1" applyBorder="1" applyAlignment="1" applyProtection="1">
      <alignment horizontal="distributed" vertical="center" wrapText="1"/>
      <protection locked="0"/>
    </xf>
    <xf numFmtId="0" fontId="25" fillId="0" borderId="83" xfId="44" applyFont="1" applyBorder="1" applyAlignment="1" applyProtection="1">
      <alignment horizontal="center" vertical="center"/>
      <protection locked="0"/>
    </xf>
    <xf numFmtId="0" fontId="25" fillId="0" borderId="71" xfId="44" applyFont="1" applyBorder="1" applyAlignment="1" applyProtection="1">
      <alignment horizontal="center" vertical="center"/>
      <protection locked="0"/>
    </xf>
    <xf numFmtId="0" fontId="25" fillId="0" borderId="20" xfId="44" applyFont="1" applyBorder="1" applyAlignment="1" applyProtection="1">
      <alignment horizontal="center" vertical="center"/>
      <protection locked="0"/>
    </xf>
    <xf numFmtId="0" fontId="25" fillId="0" borderId="42" xfId="44" applyFont="1" applyBorder="1" applyAlignment="1" applyProtection="1">
      <alignment horizontal="center" vertical="center"/>
      <protection locked="0"/>
    </xf>
    <xf numFmtId="0" fontId="25" fillId="0" borderId="74" xfId="44" applyFont="1" applyBorder="1" applyAlignment="1" applyProtection="1">
      <alignment horizontal="center" vertical="center"/>
      <protection locked="0"/>
    </xf>
    <xf numFmtId="0" fontId="25" fillId="0" borderId="43" xfId="44" applyFont="1" applyBorder="1" applyAlignment="1" applyProtection="1">
      <alignment horizontal="center" vertical="center"/>
      <protection locked="0"/>
    </xf>
    <xf numFmtId="0" fontId="25" fillId="0" borderId="40" xfId="44" applyFont="1" applyBorder="1" applyAlignment="1" applyProtection="1">
      <alignment horizontal="distributed" vertical="center" wrapText="1"/>
      <protection locked="0"/>
    </xf>
    <xf numFmtId="38" fontId="44" fillId="0" borderId="91" xfId="33" applyFont="1" applyFill="1" applyBorder="1" applyAlignment="1" applyProtection="1">
      <alignment horizontal="left" vertical="center"/>
      <protection locked="0"/>
    </xf>
    <xf numFmtId="38" fontId="44" fillId="0" borderId="92" xfId="33" applyFont="1" applyFill="1" applyBorder="1" applyAlignment="1" applyProtection="1">
      <alignment horizontal="left" vertical="center"/>
      <protection locked="0"/>
    </xf>
    <xf numFmtId="38" fontId="44" fillId="0" borderId="93" xfId="33" applyFont="1" applyFill="1" applyBorder="1" applyAlignment="1" applyProtection="1">
      <alignment horizontal="left" vertical="center"/>
      <protection locked="0"/>
    </xf>
    <xf numFmtId="38" fontId="44" fillId="0" borderId="94" xfId="33" applyFont="1" applyFill="1" applyBorder="1" applyAlignment="1" applyProtection="1">
      <alignment horizontal="distributed" vertical="center"/>
      <protection locked="0"/>
    </xf>
    <xf numFmtId="38" fontId="24" fillId="0" borderId="42" xfId="33" applyFont="1" applyFill="1" applyBorder="1" applyAlignment="1" applyProtection="1">
      <alignment horizontal="distributed" vertical="center"/>
      <protection locked="0"/>
    </xf>
    <xf numFmtId="38" fontId="24" fillId="0" borderId="63" xfId="33" applyFont="1" applyFill="1" applyBorder="1" applyAlignment="1" applyProtection="1">
      <alignment horizontal="distributed" vertical="center"/>
      <protection locked="0"/>
    </xf>
    <xf numFmtId="38" fontId="24" fillId="0" borderId="74" xfId="33" applyFont="1" applyFill="1" applyBorder="1" applyAlignment="1" applyProtection="1">
      <alignment horizontal="distributed" vertical="center"/>
      <protection locked="0"/>
    </xf>
    <xf numFmtId="38" fontId="24" fillId="0" borderId="60" xfId="33" applyFont="1" applyFill="1" applyBorder="1" applyAlignment="1" applyProtection="1">
      <alignment horizontal="distributed" vertical="center"/>
      <protection locked="0"/>
    </xf>
    <xf numFmtId="38" fontId="20" fillId="0" borderId="0" xfId="33" applyFont="1" applyBorder="1" applyAlignment="1" applyProtection="1">
      <alignment horizontal="left" vertical="center"/>
      <protection locked="0"/>
    </xf>
    <xf numFmtId="38" fontId="20" fillId="0" borderId="50" xfId="33" applyFont="1" applyBorder="1" applyAlignment="1" applyProtection="1">
      <alignment horizontal="left" vertical="center"/>
      <protection locked="0"/>
    </xf>
    <xf numFmtId="38" fontId="24" fillId="0" borderId="89" xfId="33" applyFont="1" applyBorder="1" applyAlignment="1" applyProtection="1">
      <alignment horizontal="center" vertical="center"/>
      <protection locked="0"/>
    </xf>
    <xf numFmtId="38" fontId="0" fillId="0" borderId="81" xfId="33" applyFont="1" applyBorder="1" applyAlignment="1" applyProtection="1">
      <alignment horizontal="center"/>
      <protection locked="0"/>
    </xf>
    <xf numFmtId="38" fontId="0" fillId="0" borderId="82" xfId="33" applyFont="1" applyBorder="1" applyAlignment="1" applyProtection="1">
      <alignment horizontal="center"/>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90" xfId="33" applyFont="1" applyFill="1" applyBorder="1" applyAlignment="1" applyProtection="1">
      <alignment vertical="center"/>
      <protection locked="0"/>
    </xf>
    <xf numFmtId="38" fontId="0" fillId="0" borderId="90" xfId="33" applyFont="1" applyBorder="1" applyAlignment="1" applyProtection="1">
      <alignment vertical="center"/>
      <protection locked="0"/>
    </xf>
    <xf numFmtId="38" fontId="24" fillId="0" borderId="63" xfId="33" applyFont="1" applyFill="1" applyBorder="1" applyAlignment="1" applyProtection="1">
      <alignment vertical="center"/>
      <protection locked="0"/>
    </xf>
    <xf numFmtId="38" fontId="0" fillId="0" borderId="63" xfId="33" applyFont="1" applyBorder="1" applyAlignment="1" applyProtection="1">
      <alignment vertical="center"/>
      <protection locked="0"/>
    </xf>
    <xf numFmtId="38" fontId="44" fillId="0" borderId="23" xfId="33" applyFont="1" applyFill="1" applyBorder="1" applyAlignment="1" applyProtection="1">
      <alignment horizontal="left" vertical="center"/>
      <protection locked="0"/>
    </xf>
    <xf numFmtId="38" fontId="44" fillId="0" borderId="74" xfId="33" applyFont="1" applyFill="1" applyBorder="1" applyAlignment="1" applyProtection="1">
      <alignment horizontal="left" vertical="center"/>
      <protection locked="0"/>
    </xf>
    <xf numFmtId="38" fontId="44" fillId="0" borderId="25" xfId="33" applyFont="1" applyFill="1" applyBorder="1" applyAlignment="1" applyProtection="1">
      <alignment horizontal="left" vertical="center"/>
      <protection locked="0"/>
    </xf>
    <xf numFmtId="0" fontId="24" fillId="0" borderId="39" xfId="43" applyFont="1" applyBorder="1" applyAlignment="1" applyProtection="1">
      <alignment horizontal="distributed" vertical="center"/>
      <protection locked="0"/>
    </xf>
    <xf numFmtId="0" fontId="24" fillId="0" borderId="40" xfId="43" applyFont="1" applyBorder="1" applyAlignment="1" applyProtection="1">
      <alignment horizontal="center" vertical="center" wrapText="1"/>
      <protection locked="0"/>
    </xf>
    <xf numFmtId="0" fontId="24" fillId="0" borderId="39" xfId="43" applyFont="1" applyBorder="1" applyAlignment="1" applyProtection="1">
      <alignment horizontal="center" vertical="center" wrapText="1"/>
      <protection locked="0"/>
    </xf>
    <xf numFmtId="0" fontId="47" fillId="0" borderId="0" xfId="43" applyFont="1" applyAlignment="1" applyProtection="1">
      <alignment horizontal="left" wrapText="1"/>
      <protection locked="0"/>
    </xf>
    <xf numFmtId="0" fontId="47" fillId="0" borderId="0" xfId="43" applyFont="1" applyAlignment="1" applyProtection="1">
      <alignment horizontal="left"/>
      <protection locked="0"/>
    </xf>
    <xf numFmtId="0" fontId="24" fillId="0" borderId="62" xfId="43" applyFont="1" applyBorder="1" applyAlignment="1" applyProtection="1">
      <alignment horizontal="distributed" vertical="center" wrapText="1"/>
      <protection locked="0"/>
    </xf>
    <xf numFmtId="0" fontId="24" fillId="0" borderId="50" xfId="43" applyFont="1" applyBorder="1" applyAlignment="1" applyProtection="1">
      <alignment horizontal="distributed" vertical="center" wrapText="1"/>
      <protection locked="0"/>
    </xf>
    <xf numFmtId="0" fontId="24" fillId="0" borderId="84" xfId="43" applyFont="1" applyBorder="1" applyAlignment="1" applyProtection="1">
      <alignment horizontal="distributed" vertical="center" wrapText="1"/>
      <protection locked="0"/>
    </xf>
    <xf numFmtId="0" fontId="24" fillId="0" borderId="84" xfId="43" applyFont="1" applyBorder="1" applyAlignment="1" applyProtection="1">
      <alignment horizontal="distributed" vertical="center"/>
      <protection locked="0"/>
    </xf>
    <xf numFmtId="0" fontId="24" fillId="0" borderId="39" xfId="43" applyFont="1" applyBorder="1" applyAlignment="1" applyProtection="1">
      <alignment horizontal="distributed" vertical="center" justifyLastLine="1"/>
      <protection locked="0"/>
    </xf>
    <xf numFmtId="0" fontId="24" fillId="0" borderId="95" xfId="43" applyFont="1" applyBorder="1" applyAlignment="1" applyProtection="1">
      <alignment horizontal="distributed" vertical="center" wrapText="1"/>
      <protection locked="0"/>
    </xf>
    <xf numFmtId="0" fontId="24" fillId="0" borderId="95" xfId="43" applyFont="1" applyBorder="1" applyAlignment="1" applyProtection="1">
      <alignment horizontal="distributed" vertical="center"/>
      <protection locked="0"/>
    </xf>
    <xf numFmtId="0" fontId="24" fillId="0" borderId="39" xfId="43" applyFont="1" applyBorder="1" applyAlignment="1" applyProtection="1">
      <alignment horizontal="distributed" vertical="center" wrapText="1"/>
      <protection locked="0"/>
    </xf>
    <xf numFmtId="0" fontId="31" fillId="0" borderId="0" xfId="43" applyFont="1" applyAlignment="1" applyProtection="1">
      <alignment horizontal="distributed" indent="15"/>
      <protection locked="0"/>
    </xf>
    <xf numFmtId="0" fontId="24" fillId="0" borderId="80" xfId="43" applyFont="1" applyBorder="1" applyAlignment="1" applyProtection="1">
      <alignment horizontal="center" vertical="center"/>
      <protection locked="0"/>
    </xf>
    <xf numFmtId="0" fontId="24" fillId="0" borderId="81" xfId="43" applyFont="1" applyBorder="1" applyAlignment="1" applyProtection="1">
      <alignment horizontal="center" vertical="center"/>
      <protection locked="0"/>
    </xf>
    <xf numFmtId="0" fontId="24" fillId="0" borderId="82" xfId="43" applyFont="1" applyBorder="1" applyAlignment="1" applyProtection="1">
      <alignment horizontal="center" vertical="center"/>
      <protection locked="0"/>
    </xf>
    <xf numFmtId="0" fontId="24" fillId="0" borderId="80" xfId="43" applyFont="1" applyBorder="1" applyAlignment="1" applyProtection="1">
      <alignment horizontal="center" vertical="center" wrapText="1"/>
      <protection locked="0"/>
    </xf>
    <xf numFmtId="0" fontId="24" fillId="0" borderId="81" xfId="43" applyFont="1" applyBorder="1" applyAlignment="1" applyProtection="1">
      <alignment horizontal="center" vertical="center" wrapText="1"/>
      <protection locked="0"/>
    </xf>
    <xf numFmtId="0" fontId="24" fillId="0" borderId="82" xfId="43" applyFont="1" applyBorder="1" applyAlignment="1" applyProtection="1">
      <alignment horizontal="center" vertical="center" wrapText="1"/>
      <protection locked="0"/>
    </xf>
    <xf numFmtId="0" fontId="24" fillId="0" borderId="80" xfId="43" applyFont="1" applyBorder="1" applyAlignment="1" applyProtection="1">
      <alignment horizontal="distributed" vertical="center" indent="3"/>
      <protection locked="0"/>
    </xf>
    <xf numFmtId="0" fontId="24" fillId="0" borderId="81" xfId="43" applyFont="1" applyBorder="1" applyAlignment="1" applyProtection="1">
      <alignment horizontal="distributed" vertical="center" indent="3"/>
      <protection locked="0"/>
    </xf>
    <xf numFmtId="0" fontId="24" fillId="0" borderId="82" xfId="43" applyFont="1" applyBorder="1" applyAlignment="1" applyProtection="1">
      <alignment horizontal="distributed" vertical="center" indent="3"/>
      <protection locked="0"/>
    </xf>
    <xf numFmtId="0" fontId="24" fillId="0" borderId="39" xfId="43" applyFont="1" applyBorder="1" applyAlignment="1" applyProtection="1">
      <alignment horizontal="distributed" vertical="center" indent="1"/>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25" fillId="0" borderId="10"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19" fillId="0" borderId="39" xfId="0" applyFont="1" applyBorder="1" applyAlignment="1" applyProtection="1">
      <alignment vertical="center"/>
      <protection locked="0"/>
    </xf>
    <xf numFmtId="0" fontId="19"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19" fillId="0" borderId="50" xfId="0" applyFont="1" applyBorder="1" applyAlignment="1" applyProtection="1">
      <alignment horizontal="center"/>
    </xf>
    <xf numFmtId="0" fontId="19" fillId="0" borderId="14" xfId="43" applyFont="1" applyBorder="1" applyAlignment="1">
      <alignment horizontal="right" vertical="center"/>
    </xf>
    <xf numFmtId="0" fontId="19" fillId="0" borderId="98" xfId="43" applyFont="1" applyBorder="1" applyAlignment="1">
      <alignment horizontal="right" vertical="center"/>
    </xf>
    <xf numFmtId="0" fontId="19" fillId="0" borderId="99" xfId="43" applyFont="1" applyBorder="1" applyAlignment="1">
      <alignment horizontal="right" vertical="center"/>
    </xf>
    <xf numFmtId="0" fontId="24" fillId="0" borderId="0" xfId="43" applyFont="1" applyAlignment="1">
      <alignment horizontal="distributed" vertical="center" indent="4"/>
    </xf>
    <xf numFmtId="0" fontId="19" fillId="0" borderId="100" xfId="43" applyFont="1" applyBorder="1" applyAlignment="1">
      <alignment horizontal="distributed" vertical="center" wrapText="1" indent="5"/>
    </xf>
    <xf numFmtId="0" fontId="19" fillId="0" borderId="17" xfId="43" applyFont="1" applyBorder="1" applyAlignment="1">
      <alignment horizontal="distributed" vertical="center" wrapText="1" indent="5"/>
    </xf>
    <xf numFmtId="0" fontId="19" fillId="0" borderId="101" xfId="43" applyFont="1" applyBorder="1" applyAlignment="1">
      <alignment horizontal="distributed" vertical="distributed" wrapText="1"/>
    </xf>
    <xf numFmtId="0" fontId="19" fillId="0" borderId="102" xfId="43" applyFont="1" applyBorder="1" applyAlignment="1">
      <alignment horizontal="distributed" vertical="distributed" wrapText="1"/>
    </xf>
    <xf numFmtId="0" fontId="19" fillId="0" borderId="60" xfId="44" applyBorder="1" applyAlignment="1">
      <alignment horizontal="distributed" vertical="distributed" wrapText="1"/>
    </xf>
    <xf numFmtId="0" fontId="19" fillId="0" borderId="22" xfId="44" applyBorder="1" applyAlignment="1">
      <alignment horizontal="distributed" vertical="distributed" wrapText="1"/>
    </xf>
    <xf numFmtId="0" fontId="19" fillId="0" borderId="25" xfId="43" applyFont="1" applyBorder="1" applyAlignment="1">
      <alignment horizontal="distributed" vertical="center" indent="1"/>
    </xf>
    <xf numFmtId="0" fontId="19" fillId="0" borderId="71"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60" xfId="44" applyBorder="1" applyAlignment="1">
      <alignment horizontal="distributed" vertical="distributed"/>
    </xf>
    <xf numFmtId="0" fontId="19" fillId="0" borderId="22" xfId="44" applyBorder="1" applyAlignment="1">
      <alignment horizontal="distributed" vertical="distributed"/>
    </xf>
    <xf numFmtId="0" fontId="19" fillId="0" borderId="96" xfId="44" applyBorder="1" applyAlignment="1">
      <alignment horizontal="distributed" vertical="distributed"/>
    </xf>
    <xf numFmtId="0" fontId="19" fillId="0" borderId="32" xfId="44" applyBorder="1" applyAlignment="1">
      <alignment horizontal="distributed" vertical="distributed"/>
    </xf>
    <xf numFmtId="0" fontId="25" fillId="0" borderId="97" xfId="44" applyFont="1" applyBorder="1" applyAlignment="1">
      <alignment horizontal="left" vertical="center" wrapText="1"/>
    </xf>
    <xf numFmtId="0" fontId="20" fillId="0" borderId="0" xfId="43" applyFont="1" applyAlignment="1">
      <alignment horizontal="distributed" vertical="center" indent="4"/>
    </xf>
    <xf numFmtId="0" fontId="20" fillId="0" borderId="0" xfId="43" applyFont="1" applyFill="1" applyBorder="1" applyAlignment="1">
      <alignment horizontal="distributed" vertical="center" indent="4"/>
    </xf>
    <xf numFmtId="0" fontId="38" fillId="0" borderId="42" xfId="43" applyFont="1" applyBorder="1" applyAlignment="1">
      <alignment horizontal="distributed" vertical="center" indent="1"/>
    </xf>
    <xf numFmtId="0" fontId="38" fillId="0" borderId="74" xfId="43" applyFont="1" applyBorder="1" applyAlignment="1">
      <alignment horizontal="distributed" vertical="center" indent="1"/>
    </xf>
    <xf numFmtId="0" fontId="38" fillId="0" borderId="43" xfId="43" applyFont="1" applyBorder="1" applyAlignment="1">
      <alignment horizontal="distributed" vertical="center" indent="1"/>
    </xf>
    <xf numFmtId="0" fontId="38" fillId="0" borderId="62" xfId="43" applyFont="1" applyBorder="1" applyAlignment="1">
      <alignment horizontal="distributed" vertical="center" indent="1"/>
    </xf>
    <xf numFmtId="0" fontId="38" fillId="0" borderId="50" xfId="43" applyFont="1" applyBorder="1" applyAlignment="1">
      <alignment horizontal="distributed" vertical="center" indent="1"/>
    </xf>
    <xf numFmtId="0" fontId="38" fillId="0" borderId="84" xfId="43" applyFont="1" applyBorder="1" applyAlignment="1">
      <alignment horizontal="distributed" vertical="center" indent="1"/>
    </xf>
    <xf numFmtId="0" fontId="42" fillId="0" borderId="37" xfId="43" applyFont="1" applyBorder="1" applyAlignment="1">
      <alignment horizontal="left" vertical="center" wrapText="1"/>
    </xf>
    <xf numFmtId="0" fontId="42" fillId="0" borderId="41" xfId="43" applyFont="1" applyBorder="1" applyAlignment="1">
      <alignment horizontal="left" vertical="center" wrapText="1"/>
    </xf>
    <xf numFmtId="0" fontId="42" fillId="0" borderId="62" xfId="43" applyFont="1" applyBorder="1" applyAlignment="1">
      <alignment horizontal="left" vertical="center" wrapText="1"/>
    </xf>
    <xf numFmtId="0" fontId="42" fillId="0" borderId="84" xfId="43" applyFont="1" applyBorder="1" applyAlignment="1">
      <alignment horizontal="left" vertical="center" wrapText="1"/>
    </xf>
    <xf numFmtId="0" fontId="42" fillId="0" borderId="40" xfId="43" applyFont="1" applyBorder="1" applyAlignment="1">
      <alignment horizontal="left" vertical="top"/>
    </xf>
    <xf numFmtId="0" fontId="42" fillId="0" borderId="38" xfId="43" applyFont="1" applyBorder="1" applyAlignment="1">
      <alignment horizontal="left" vertical="top"/>
    </xf>
    <xf numFmtId="0" fontId="38" fillId="0" borderId="42" xfId="43" applyFont="1" applyBorder="1" applyAlignment="1">
      <alignment horizontal="distributed" vertical="center" wrapText="1" indent="1"/>
    </xf>
    <xf numFmtId="0" fontId="38" fillId="0" borderId="74" xfId="43" applyFont="1" applyBorder="1" applyAlignment="1">
      <alignment horizontal="distributed" vertical="center" wrapText="1" indent="1"/>
    </xf>
    <xf numFmtId="0" fontId="38" fillId="0" borderId="43" xfId="43" applyFont="1" applyBorder="1" applyAlignment="1">
      <alignment horizontal="distributed" vertical="center" wrapText="1" indent="1"/>
    </xf>
    <xf numFmtId="0" fontId="38" fillId="0" borderId="62" xfId="43" applyFont="1" applyBorder="1" applyAlignment="1">
      <alignment horizontal="distributed" vertical="center" wrapText="1" indent="1"/>
    </xf>
    <xf numFmtId="0" fontId="38" fillId="0" borderId="50" xfId="43" applyFont="1" applyBorder="1" applyAlignment="1">
      <alignment horizontal="distributed" vertical="center" wrapText="1" indent="1"/>
    </xf>
    <xf numFmtId="0" fontId="38" fillId="0" borderId="84" xfId="43" applyFont="1" applyBorder="1" applyAlignment="1">
      <alignment horizontal="distributed" vertical="center" wrapText="1" indent="1"/>
    </xf>
    <xf numFmtId="0" fontId="42" fillId="0" borderId="42" xfId="43" applyFont="1" applyBorder="1" applyAlignment="1">
      <alignment horizontal="left" vertical="center" wrapText="1"/>
    </xf>
    <xf numFmtId="0" fontId="42" fillId="0" borderId="43" xfId="43" applyFont="1" applyBorder="1" applyAlignment="1">
      <alignment horizontal="left" vertical="center" wrapText="1"/>
    </xf>
    <xf numFmtId="0" fontId="42" fillId="0" borderId="40" xfId="43" applyFont="1" applyBorder="1" applyAlignment="1">
      <alignment horizontal="center" vertical="top" wrapText="1"/>
    </xf>
    <xf numFmtId="0" fontId="42" fillId="0" borderId="38" xfId="43" applyFont="1" applyBorder="1" applyAlignment="1">
      <alignment horizontal="center" vertical="top" wrapText="1"/>
    </xf>
    <xf numFmtId="0" fontId="0" fillId="0" borderId="74" xfId="0" applyBorder="1" applyAlignment="1">
      <alignment horizontal="distributed" indent="1"/>
    </xf>
    <xf numFmtId="0" fontId="0" fillId="0" borderId="43" xfId="0" applyBorder="1" applyAlignment="1">
      <alignment horizontal="distributed" indent="1"/>
    </xf>
    <xf numFmtId="0" fontId="0" fillId="0" borderId="37" xfId="0" applyBorder="1" applyAlignment="1">
      <alignment horizontal="distributed" indent="1"/>
    </xf>
    <xf numFmtId="0" fontId="0" fillId="0" borderId="0" xfId="0" applyAlignment="1">
      <alignment horizontal="distributed" indent="1"/>
    </xf>
    <xf numFmtId="0" fontId="0" fillId="0" borderId="41" xfId="0" applyBorder="1" applyAlignment="1">
      <alignment horizontal="distributed" indent="1"/>
    </xf>
    <xf numFmtId="0" fontId="42" fillId="0" borderId="40" xfId="43" applyFont="1" applyBorder="1" applyAlignment="1">
      <alignment horizontal="left" vertical="top" wrapText="1"/>
    </xf>
    <xf numFmtId="0" fontId="42" fillId="0" borderId="38" xfId="43" applyFont="1" applyBorder="1" applyAlignment="1">
      <alignment horizontal="left" vertical="top" wrapText="1"/>
    </xf>
    <xf numFmtId="0" fontId="38" fillId="0" borderId="37" xfId="43" applyFont="1" applyBorder="1" applyAlignment="1">
      <alignment horizontal="distributed" vertical="center" indent="1"/>
    </xf>
    <xf numFmtId="0" fontId="38" fillId="0" borderId="0" xfId="43" applyFont="1" applyAlignment="1">
      <alignment horizontal="distributed" vertical="center" indent="1"/>
    </xf>
    <xf numFmtId="0" fontId="38" fillId="0" borderId="41" xfId="43" applyFont="1" applyBorder="1" applyAlignment="1">
      <alignment horizontal="distributed" vertical="center" indent="1"/>
    </xf>
    <xf numFmtId="0" fontId="42" fillId="0" borderId="10" xfId="43" applyFont="1" applyBorder="1" applyAlignment="1">
      <alignment horizontal="left" vertical="center" wrapText="1"/>
    </xf>
    <xf numFmtId="0" fontId="42" fillId="0" borderId="43" xfId="43" applyFont="1" applyBorder="1" applyAlignment="1">
      <alignment horizontal="left" vertical="top"/>
    </xf>
    <xf numFmtId="0" fontId="42" fillId="0" borderId="84" xfId="43" applyFont="1" applyBorder="1" applyAlignment="1">
      <alignment horizontal="left" vertical="top"/>
    </xf>
    <xf numFmtId="0" fontId="42" fillId="0" borderId="40" xfId="43" applyFont="1" applyBorder="1" applyAlignment="1">
      <alignment horizontal="center" vertical="top"/>
    </xf>
    <xf numFmtId="0" fontId="42" fillId="0" borderId="38" xfId="43" applyFont="1" applyBorder="1" applyAlignment="1">
      <alignment horizontal="center" vertical="top"/>
    </xf>
    <xf numFmtId="0" fontId="38" fillId="27" borderId="60" xfId="43" applyFont="1" applyFill="1" applyBorder="1" applyAlignment="1">
      <alignment horizontal="center" vertical="center"/>
    </xf>
    <xf numFmtId="0" fontId="38" fillId="27" borderId="63" xfId="43" applyFont="1" applyFill="1" applyBorder="1" applyAlignment="1">
      <alignment horizontal="center" vertical="center"/>
    </xf>
    <xf numFmtId="0" fontId="38" fillId="27" borderId="61" xfId="43" applyFont="1" applyFill="1" applyBorder="1" applyAlignment="1">
      <alignment horizontal="center" vertical="center"/>
    </xf>
    <xf numFmtId="0" fontId="38" fillId="0" borderId="60" xfId="43" applyFont="1" applyBorder="1" applyAlignment="1">
      <alignment horizontal="distributed" vertical="center" indent="3"/>
    </xf>
    <xf numFmtId="0" fontId="0" fillId="0" borderId="63" xfId="0" applyBorder="1" applyAlignment="1">
      <alignment horizontal="distributed" indent="3"/>
    </xf>
    <xf numFmtId="0" fontId="0" fillId="0" borderId="61" xfId="0" applyBorder="1" applyAlignment="1">
      <alignment horizontal="distributed" indent="3"/>
    </xf>
    <xf numFmtId="0" fontId="38" fillId="0" borderId="62" xfId="43" applyFont="1" applyBorder="1" applyAlignment="1">
      <alignment horizontal="center" vertical="center" justifyLastLine="1"/>
    </xf>
    <xf numFmtId="0" fontId="38" fillId="0" borderId="84" xfId="43" applyFont="1" applyBorder="1" applyAlignment="1">
      <alignment horizontal="center" vertical="center" justifyLastLine="1"/>
    </xf>
    <xf numFmtId="0" fontId="49" fillId="0" borderId="40" xfId="43" applyFont="1" applyBorder="1" applyAlignment="1">
      <alignment horizontal="left" vertical="top" wrapText="1"/>
    </xf>
    <xf numFmtId="0" fontId="49" fillId="0" borderId="39" xfId="43" applyFont="1" applyBorder="1" applyAlignment="1">
      <alignment horizontal="left" vertical="top" wrapText="1"/>
    </xf>
    <xf numFmtId="0" fontId="49" fillId="0" borderId="38" xfId="43" applyFont="1" applyBorder="1" applyAlignment="1">
      <alignment horizontal="left" vertical="top" wrapText="1"/>
    </xf>
    <xf numFmtId="0" fontId="38" fillId="0" borderId="10" xfId="43" applyFont="1" applyBorder="1" applyAlignment="1">
      <alignment horizontal="distributed" vertical="center" indent="1"/>
    </xf>
    <xf numFmtId="0" fontId="38" fillId="0" borderId="60" xfId="43" applyFont="1" applyBorder="1" applyAlignment="1">
      <alignment horizontal="distributed" vertical="center" indent="1"/>
    </xf>
    <xf numFmtId="0" fontId="38" fillId="0" borderId="63" xfId="43" applyFont="1" applyBorder="1" applyAlignment="1">
      <alignment horizontal="distributed" vertical="center" indent="1"/>
    </xf>
    <xf numFmtId="0" fontId="38" fillId="0" borderId="61" xfId="43" applyFont="1" applyBorder="1" applyAlignment="1">
      <alignment horizontal="distributed" vertical="center" indent="1"/>
    </xf>
    <xf numFmtId="0" fontId="38" fillId="0" borderId="60" xfId="43" applyFont="1" applyBorder="1" applyAlignment="1">
      <alignment horizontal="center" vertical="center" justifyLastLine="1"/>
    </xf>
    <xf numFmtId="0" fontId="38" fillId="0" borderId="61" xfId="43" applyFont="1" applyBorder="1" applyAlignment="1">
      <alignment horizontal="center" vertical="center" justifyLastLine="1"/>
    </xf>
    <xf numFmtId="0" fontId="48" fillId="0" borderId="40" xfId="43" applyFont="1" applyBorder="1" applyAlignment="1">
      <alignment horizontal="left" vertical="center" wrapText="1"/>
    </xf>
    <xf numFmtId="0" fontId="48" fillId="0" borderId="39" xfId="43" applyFont="1" applyBorder="1" applyAlignment="1">
      <alignment horizontal="left" vertical="center" wrapText="1"/>
    </xf>
    <xf numFmtId="0" fontId="48" fillId="0" borderId="38" xfId="43" applyFont="1" applyBorder="1" applyAlignment="1">
      <alignment horizontal="left" vertical="center" wrapText="1"/>
    </xf>
    <xf numFmtId="0" fontId="42" fillId="0" borderId="40" xfId="43" applyFont="1" applyBorder="1" applyAlignment="1">
      <alignment horizontal="left" vertical="center"/>
    </xf>
    <xf numFmtId="0" fontId="42" fillId="0" borderId="38" xfId="43" applyFont="1" applyBorder="1" applyAlignment="1">
      <alignment horizontal="left" vertical="center"/>
    </xf>
    <xf numFmtId="0" fontId="42" fillId="0" borderId="40" xfId="43" applyFont="1" applyBorder="1" applyAlignment="1">
      <alignment horizontal="left" vertical="center" wrapText="1"/>
    </xf>
    <xf numFmtId="0" fontId="42" fillId="0" borderId="38" xfId="43" applyFont="1" applyBorder="1" applyAlignment="1">
      <alignment horizontal="left" vertical="center" wrapText="1"/>
    </xf>
    <xf numFmtId="0" fontId="42" fillId="0" borderId="40" xfId="43" applyFont="1" applyBorder="1" applyAlignment="1">
      <alignment horizontal="center" vertical="center"/>
    </xf>
    <xf numFmtId="0" fontId="42" fillId="0" borderId="38" xfId="43" applyFont="1" applyBorder="1" applyAlignment="1">
      <alignment horizontal="center" vertical="center"/>
    </xf>
    <xf numFmtId="0" fontId="40" fillId="0" borderId="50" xfId="43" applyFont="1" applyBorder="1" applyAlignment="1">
      <alignment horizontal="center" vertical="center"/>
    </xf>
    <xf numFmtId="0" fontId="38" fillId="25" borderId="60" xfId="43" applyFont="1" applyFill="1" applyBorder="1" applyAlignment="1">
      <alignment horizontal="center" vertical="center"/>
    </xf>
    <xf numFmtId="0" fontId="38" fillId="25" borderId="63" xfId="43" applyFont="1" applyFill="1" applyBorder="1" applyAlignment="1">
      <alignment horizontal="center" vertical="center"/>
    </xf>
    <xf numFmtId="0" fontId="38" fillId="25" borderId="61" xfId="43" applyFont="1" applyFill="1" applyBorder="1" applyAlignment="1">
      <alignment horizontal="center" vertical="center"/>
    </xf>
    <xf numFmtId="0" fontId="38" fillId="25" borderId="60" xfId="43" applyFont="1" applyFill="1" applyBorder="1" applyAlignment="1">
      <alignment horizontal="distributed" vertical="center" indent="3"/>
    </xf>
    <xf numFmtId="0" fontId="0" fillId="25" borderId="63" xfId="0" applyFill="1" applyBorder="1" applyAlignment="1">
      <alignment horizontal="distributed" indent="3"/>
    </xf>
    <xf numFmtId="0" fontId="0" fillId="25" borderId="61" xfId="0" applyFill="1" applyBorder="1" applyAlignment="1">
      <alignment horizontal="distributed" indent="3"/>
    </xf>
    <xf numFmtId="0" fontId="38" fillId="25" borderId="60" xfId="43" applyFont="1" applyFill="1" applyBorder="1" applyAlignment="1">
      <alignment horizontal="center" vertical="center" justifyLastLine="1"/>
    </xf>
    <xf numFmtId="0" fontId="38" fillId="25" borderId="61" xfId="43" applyFont="1" applyFill="1" applyBorder="1" applyAlignment="1">
      <alignment horizontal="center" vertical="center" justifyLastLine="1"/>
    </xf>
    <xf numFmtId="0" fontId="42" fillId="0" borderId="42" xfId="43" applyFont="1" applyBorder="1" applyAlignment="1">
      <alignment vertical="center" wrapText="1"/>
    </xf>
    <xf numFmtId="0" fontId="42" fillId="0" borderId="43" xfId="43" applyFont="1" applyBorder="1" applyAlignment="1">
      <alignment vertical="center" wrapText="1"/>
    </xf>
    <xf numFmtId="0" fontId="42" fillId="0" borderId="62" xfId="43" applyFont="1" applyBorder="1" applyAlignment="1">
      <alignment vertical="center" wrapText="1"/>
    </xf>
    <xf numFmtId="0" fontId="42" fillId="0" borderId="84" xfId="43" applyFont="1" applyBorder="1" applyAlignment="1">
      <alignment vertical="center" wrapText="1"/>
    </xf>
    <xf numFmtId="0" fontId="42" fillId="0" borderId="40" xfId="43" applyFont="1" applyBorder="1" applyAlignment="1">
      <alignment horizontal="center" vertical="center" wrapText="1"/>
    </xf>
    <xf numFmtId="0" fontId="42" fillId="0" borderId="38" xfId="43"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76A19A8F-9E97-48B4-A46B-9BE74033A93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C1734A16-A409-445C-92DF-0ACD915A2514}"/>
    <cellStyle name="標準_申請_別紙２５－(6)" xfId="44" xr:uid="{90AF9027-CF05-4ADE-BDB5-4B205D78ABAA}"/>
    <cellStyle name="未定義" xfId="45" xr:uid="{20DD8BAD-AEB4-4177-B74B-2E0BC52C1351}"/>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18</xdr:col>
      <xdr:colOff>0</xdr:colOff>
      <xdr:row>4</xdr:row>
      <xdr:rowOff>0</xdr:rowOff>
    </xdr:to>
    <xdr:cxnSp macro="">
      <xdr:nvCxnSpPr>
        <xdr:cNvPr id="2" name="直線コネクタ 1">
          <a:extLst>
            <a:ext uri="{FF2B5EF4-FFF2-40B4-BE49-F238E27FC236}">
              <a16:creationId xmlns:a16="http://schemas.microsoft.com/office/drawing/2014/main" id="{9CED4FA2-04F6-1011-D794-C9752976D8B1}"/>
            </a:ext>
          </a:extLst>
        </xdr:cNvPr>
        <xdr:cNvCxnSpPr/>
      </xdr:nvCxnSpPr>
      <xdr:spPr>
        <a:xfrm rot="5400000">
          <a:off x="20307300" y="65532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xdr:row>
      <xdr:rowOff>0</xdr:rowOff>
    </xdr:from>
    <xdr:to>
      <xdr:col>22</xdr:col>
      <xdr:colOff>0</xdr:colOff>
      <xdr:row>9</xdr:row>
      <xdr:rowOff>0</xdr:rowOff>
    </xdr:to>
    <xdr:cxnSp macro="">
      <xdr:nvCxnSpPr>
        <xdr:cNvPr id="3" name="直線コネクタ 2">
          <a:extLst>
            <a:ext uri="{FF2B5EF4-FFF2-40B4-BE49-F238E27FC236}">
              <a16:creationId xmlns:a16="http://schemas.microsoft.com/office/drawing/2014/main" id="{A0A303DD-1E9D-E426-3475-9BFE9486B017}"/>
            </a:ext>
          </a:extLst>
        </xdr:cNvPr>
        <xdr:cNvCxnSpPr/>
      </xdr:nvCxnSpPr>
      <xdr:spPr>
        <a:xfrm rot="5400000">
          <a:off x="25450800" y="296418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xdr:row>
      <xdr:rowOff>0</xdr:rowOff>
    </xdr:from>
    <xdr:to>
      <xdr:col>18</xdr:col>
      <xdr:colOff>0</xdr:colOff>
      <xdr:row>4</xdr:row>
      <xdr:rowOff>0</xdr:rowOff>
    </xdr:to>
    <xdr:cxnSp macro="">
      <xdr:nvCxnSpPr>
        <xdr:cNvPr id="5" name="直線コネクタ 4">
          <a:extLst>
            <a:ext uri="{FF2B5EF4-FFF2-40B4-BE49-F238E27FC236}">
              <a16:creationId xmlns:a16="http://schemas.microsoft.com/office/drawing/2014/main" id="{E88D19C6-2FD9-DDD6-434A-4EEE5914577A}"/>
            </a:ext>
          </a:extLst>
        </xdr:cNvPr>
        <xdr:cNvCxnSpPr/>
      </xdr:nvCxnSpPr>
      <xdr:spPr>
        <a:xfrm rot="5400000">
          <a:off x="20307300" y="65532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5F739-F207-470A-881C-E8895FD58EE5}">
  <sheetPr>
    <pageSetUpPr fitToPage="1"/>
  </sheetPr>
  <dimension ref="A1:AQ44"/>
  <sheetViews>
    <sheetView showGridLines="0" zoomScaleNormal="100" zoomScaleSheetLayoutView="65" workbookViewId="0">
      <selection activeCell="F10" sqref="F10"/>
    </sheetView>
  </sheetViews>
  <sheetFormatPr defaultColWidth="9" defaultRowHeight="13"/>
  <cols>
    <col min="1" max="1" width="6.90625" style="136" customWidth="1"/>
    <col min="2" max="2" width="20.36328125" style="136" customWidth="1"/>
    <col min="3" max="3" width="6.6328125" style="136" customWidth="1"/>
    <col min="4" max="4" width="6.453125" style="136" customWidth="1"/>
    <col min="5" max="5" width="5.1796875" style="136" customWidth="1"/>
    <col min="6" max="10" width="5.1796875" style="137" customWidth="1"/>
    <col min="11" max="13" width="5" style="136" customWidth="1"/>
    <col min="14" max="14" width="6.36328125" style="136" customWidth="1"/>
    <col min="15" max="15" width="6.1796875" style="136" customWidth="1"/>
    <col min="16" max="16" width="5.90625" style="136" customWidth="1"/>
    <col min="17" max="17" width="8" style="136" customWidth="1"/>
    <col min="18" max="18" width="6.36328125" style="136" customWidth="1"/>
    <col min="19" max="19" width="8.6328125" style="136" customWidth="1"/>
    <col min="20" max="25" width="4" style="136" customWidth="1"/>
    <col min="26" max="26" width="4.6328125" style="136" customWidth="1"/>
    <col min="27" max="27" width="5.08984375" style="136" customWidth="1"/>
    <col min="28" max="31" width="4.6328125" style="136" customWidth="1"/>
    <col min="32" max="33" width="3.6328125" style="136" customWidth="1"/>
    <col min="34" max="34" width="10.90625" style="136" customWidth="1"/>
    <col min="35" max="35" width="4.453125" style="136" customWidth="1"/>
    <col min="36" max="36" width="2.1796875" style="136" customWidth="1"/>
    <col min="37" max="37" width="9" style="136"/>
    <col min="38" max="38" width="8.81640625" style="136" customWidth="1"/>
    <col min="39" max="39" width="18.90625" style="136" customWidth="1"/>
    <col min="40" max="40" width="3.81640625" style="136" bestFit="1" customWidth="1"/>
    <col min="41" max="41" width="30.36328125" style="136" customWidth="1"/>
    <col min="42" max="16384" width="9" style="136"/>
  </cols>
  <sheetData>
    <row r="1" spans="1:43">
      <c r="A1" s="136" t="s">
        <v>98</v>
      </c>
    </row>
    <row r="2" spans="1:43">
      <c r="A2" s="136" t="s">
        <v>205</v>
      </c>
    </row>
    <row r="3" spans="1:43" ht="20.25" customHeight="1">
      <c r="A3" s="230" t="s">
        <v>60</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row>
    <row r="5" spans="1:43" ht="13.5" thickBot="1">
      <c r="AH5" s="138"/>
      <c r="AI5" s="139"/>
    </row>
    <row r="6" spans="1:43" ht="13.5" customHeight="1">
      <c r="A6" s="231" t="s">
        <v>212</v>
      </c>
      <c r="B6" s="234" t="s">
        <v>61</v>
      </c>
      <c r="C6" s="237" t="s">
        <v>211</v>
      </c>
      <c r="D6" s="240" t="s">
        <v>62</v>
      </c>
      <c r="E6" s="237" t="s">
        <v>63</v>
      </c>
      <c r="F6" s="243" t="s">
        <v>64</v>
      </c>
      <c r="G6" s="246" t="s">
        <v>210</v>
      </c>
      <c r="H6" s="249" t="s">
        <v>181</v>
      </c>
      <c r="I6" s="246" t="s">
        <v>182</v>
      </c>
      <c r="J6" s="249" t="s">
        <v>181</v>
      </c>
      <c r="K6" s="240" t="s">
        <v>65</v>
      </c>
      <c r="L6" s="252" t="s">
        <v>220</v>
      </c>
      <c r="M6" s="252" t="s">
        <v>221</v>
      </c>
      <c r="N6" s="237" t="s">
        <v>295</v>
      </c>
      <c r="O6" s="252" t="s">
        <v>222</v>
      </c>
      <c r="P6" s="252" t="s">
        <v>223</v>
      </c>
      <c r="Q6" s="237" t="s">
        <v>183</v>
      </c>
      <c r="R6" s="237" t="s">
        <v>224</v>
      </c>
      <c r="S6" s="240" t="s">
        <v>66</v>
      </c>
      <c r="T6" s="257" t="s">
        <v>67</v>
      </c>
      <c r="U6" s="258"/>
      <c r="V6" s="258"/>
      <c r="W6" s="258"/>
      <c r="X6" s="258"/>
      <c r="Y6" s="259"/>
      <c r="Z6" s="234" t="s">
        <v>68</v>
      </c>
      <c r="AA6" s="234" t="s">
        <v>69</v>
      </c>
      <c r="AB6" s="257" t="s">
        <v>70</v>
      </c>
      <c r="AC6" s="258"/>
      <c r="AD6" s="258"/>
      <c r="AE6" s="258"/>
      <c r="AF6" s="258"/>
      <c r="AG6" s="258"/>
      <c r="AH6" s="259"/>
      <c r="AI6" s="262" t="s">
        <v>71</v>
      </c>
    </row>
    <row r="7" spans="1:43" ht="24" customHeight="1">
      <c r="A7" s="232"/>
      <c r="B7" s="235"/>
      <c r="C7" s="238"/>
      <c r="D7" s="241"/>
      <c r="E7" s="238"/>
      <c r="F7" s="244"/>
      <c r="G7" s="247"/>
      <c r="H7" s="250"/>
      <c r="I7" s="247"/>
      <c r="J7" s="250"/>
      <c r="K7" s="235"/>
      <c r="L7" s="253"/>
      <c r="M7" s="253"/>
      <c r="N7" s="238"/>
      <c r="O7" s="255"/>
      <c r="P7" s="255"/>
      <c r="Q7" s="238"/>
      <c r="R7" s="238"/>
      <c r="S7" s="241"/>
      <c r="T7" s="260" t="s">
        <v>72</v>
      </c>
      <c r="U7" s="261"/>
      <c r="V7" s="260" t="s">
        <v>73</v>
      </c>
      <c r="W7" s="261"/>
      <c r="X7" s="260" t="s">
        <v>74</v>
      </c>
      <c r="Y7" s="261"/>
      <c r="Z7" s="235"/>
      <c r="AA7" s="235"/>
      <c r="AB7" s="265" t="s">
        <v>75</v>
      </c>
      <c r="AC7" s="266"/>
      <c r="AD7" s="266"/>
      <c r="AE7" s="267"/>
      <c r="AF7" s="268" t="s">
        <v>76</v>
      </c>
      <c r="AG7" s="268" t="s">
        <v>77</v>
      </c>
      <c r="AH7" s="241" t="s">
        <v>78</v>
      </c>
      <c r="AI7" s="263"/>
    </row>
    <row r="8" spans="1:43" ht="57" customHeight="1">
      <c r="A8" s="233"/>
      <c r="B8" s="236"/>
      <c r="C8" s="239"/>
      <c r="D8" s="242"/>
      <c r="E8" s="239"/>
      <c r="F8" s="245"/>
      <c r="G8" s="248"/>
      <c r="H8" s="251"/>
      <c r="I8" s="248"/>
      <c r="J8" s="251"/>
      <c r="K8" s="236"/>
      <c r="L8" s="254"/>
      <c r="M8" s="254"/>
      <c r="N8" s="239"/>
      <c r="O8" s="256"/>
      <c r="P8" s="256"/>
      <c r="Q8" s="239"/>
      <c r="R8" s="239"/>
      <c r="S8" s="242"/>
      <c r="T8" s="140" t="s">
        <v>79</v>
      </c>
      <c r="U8" s="140" t="s">
        <v>80</v>
      </c>
      <c r="V8" s="140" t="s">
        <v>79</v>
      </c>
      <c r="W8" s="140" t="s">
        <v>80</v>
      </c>
      <c r="X8" s="140" t="s">
        <v>79</v>
      </c>
      <c r="Y8" s="140" t="s">
        <v>80</v>
      </c>
      <c r="Z8" s="236"/>
      <c r="AA8" s="236"/>
      <c r="AB8" s="141" t="s">
        <v>184</v>
      </c>
      <c r="AC8" s="141" t="s">
        <v>185</v>
      </c>
      <c r="AD8" s="141" t="s">
        <v>213</v>
      </c>
      <c r="AE8" s="141" t="s">
        <v>214</v>
      </c>
      <c r="AF8" s="242"/>
      <c r="AG8" s="242"/>
      <c r="AH8" s="242"/>
      <c r="AI8" s="264"/>
    </row>
    <row r="9" spans="1:43" ht="13.5" customHeight="1">
      <c r="A9" s="142"/>
      <c r="B9" s="143"/>
      <c r="C9" s="143"/>
      <c r="D9" s="144" t="s">
        <v>81</v>
      </c>
      <c r="E9" s="144" t="s">
        <v>82</v>
      </c>
      <c r="F9" s="145" t="s">
        <v>82</v>
      </c>
      <c r="G9" s="146" t="s">
        <v>186</v>
      </c>
      <c r="H9" s="147" t="s">
        <v>186</v>
      </c>
      <c r="I9" s="148" t="s">
        <v>186</v>
      </c>
      <c r="J9" s="149" t="s">
        <v>186</v>
      </c>
      <c r="K9" s="150" t="s">
        <v>83</v>
      </c>
      <c r="L9" s="150"/>
      <c r="M9" s="150"/>
      <c r="N9" s="150" t="s">
        <v>83</v>
      </c>
      <c r="O9" s="150"/>
      <c r="P9" s="150"/>
      <c r="Q9" s="150"/>
      <c r="R9" s="150"/>
      <c r="S9" s="144"/>
      <c r="T9" s="144" t="s">
        <v>82</v>
      </c>
      <c r="U9" s="144" t="s">
        <v>82</v>
      </c>
      <c r="V9" s="144" t="s">
        <v>82</v>
      </c>
      <c r="W9" s="151" t="s">
        <v>82</v>
      </c>
      <c r="X9" s="151" t="s">
        <v>82</v>
      </c>
      <c r="Y9" s="151" t="s">
        <v>82</v>
      </c>
      <c r="Z9" s="144"/>
      <c r="AA9" s="151"/>
      <c r="AB9" s="151" t="s">
        <v>82</v>
      </c>
      <c r="AC9" s="152" t="s">
        <v>187</v>
      </c>
      <c r="AD9" s="152" t="s">
        <v>186</v>
      </c>
      <c r="AE9" s="152" t="s">
        <v>186</v>
      </c>
      <c r="AF9" s="152" t="s">
        <v>84</v>
      </c>
      <c r="AG9" s="144" t="s">
        <v>85</v>
      </c>
      <c r="AH9" s="144"/>
      <c r="AI9" s="153"/>
      <c r="AL9" s="154" t="s">
        <v>188</v>
      </c>
      <c r="AM9" s="154" t="s">
        <v>189</v>
      </c>
      <c r="AN9" s="155" t="s">
        <v>190</v>
      </c>
      <c r="AO9" s="156" t="s">
        <v>191</v>
      </c>
      <c r="AP9" s="157" t="s">
        <v>86</v>
      </c>
      <c r="AQ9" s="154" t="s">
        <v>87</v>
      </c>
    </row>
    <row r="10" spans="1:43" ht="45.75" customHeight="1" thickBot="1">
      <c r="A10" s="90"/>
      <c r="B10" s="91"/>
      <c r="C10" s="92"/>
      <c r="D10" s="93"/>
      <c r="E10" s="93"/>
      <c r="F10" s="93"/>
      <c r="G10" s="94"/>
      <c r="H10" s="95"/>
      <c r="I10" s="94"/>
      <c r="J10" s="96"/>
      <c r="K10" s="97"/>
      <c r="L10" s="98"/>
      <c r="M10" s="98"/>
      <c r="N10" s="97"/>
      <c r="O10" s="98"/>
      <c r="P10" s="98"/>
      <c r="Q10" s="99"/>
      <c r="R10" s="100"/>
      <c r="S10" s="101"/>
      <c r="T10" s="93"/>
      <c r="U10" s="93"/>
      <c r="V10" s="93"/>
      <c r="W10" s="93"/>
      <c r="X10" s="93"/>
      <c r="Y10" s="93"/>
      <c r="Z10" s="102"/>
      <c r="AA10" s="103"/>
      <c r="AB10" s="170">
        <f>SUM(AC10:AE10)</f>
        <v>0</v>
      </c>
      <c r="AC10" s="93"/>
      <c r="AD10" s="93"/>
      <c r="AE10" s="93"/>
      <c r="AF10" s="93"/>
      <c r="AG10" s="96"/>
      <c r="AH10" s="96"/>
      <c r="AI10" s="104"/>
      <c r="AL10" s="154" t="s">
        <v>192</v>
      </c>
      <c r="AM10" s="154" t="s">
        <v>193</v>
      </c>
      <c r="AN10" s="155" t="s">
        <v>194</v>
      </c>
      <c r="AO10" s="156" t="s">
        <v>195</v>
      </c>
      <c r="AP10" s="157" t="s">
        <v>88</v>
      </c>
      <c r="AQ10" s="154" t="s">
        <v>89</v>
      </c>
    </row>
    <row r="11" spans="1:43" ht="28.5" customHeight="1">
      <c r="A11" s="158"/>
      <c r="B11" s="158"/>
      <c r="C11" s="158"/>
      <c r="D11" s="159"/>
      <c r="E11" s="159"/>
      <c r="F11" s="160"/>
      <c r="G11" s="160"/>
      <c r="H11" s="160"/>
      <c r="I11" s="160"/>
      <c r="J11" s="160"/>
      <c r="K11" s="161"/>
      <c r="L11" s="161"/>
      <c r="M11" s="161"/>
      <c r="N11" s="161"/>
      <c r="O11" s="161"/>
      <c r="P11" s="161"/>
      <c r="Q11" s="162"/>
      <c r="R11" s="162"/>
      <c r="S11" s="159"/>
      <c r="T11" s="159"/>
      <c r="U11" s="159"/>
      <c r="V11" s="159"/>
      <c r="W11" s="159"/>
      <c r="X11" s="159"/>
      <c r="Y11" s="159"/>
      <c r="Z11" s="163"/>
      <c r="AA11" s="163"/>
      <c r="AB11" s="159"/>
      <c r="AC11" s="159"/>
      <c r="AD11" s="159"/>
      <c r="AE11" s="159"/>
      <c r="AF11" s="159"/>
      <c r="AG11" s="159"/>
      <c r="AH11" s="159"/>
      <c r="AI11" s="158"/>
      <c r="AL11" s="158"/>
      <c r="AM11" s="158"/>
      <c r="AN11" s="163"/>
      <c r="AO11" s="158"/>
      <c r="AP11" s="158"/>
      <c r="AQ11" s="158"/>
    </row>
    <row r="12" spans="1:43" s="165" customFormat="1" ht="21" customHeight="1">
      <c r="A12" s="164" t="s">
        <v>196</v>
      </c>
      <c r="F12" s="166"/>
      <c r="G12" s="166"/>
      <c r="H12" s="166"/>
      <c r="I12" s="166"/>
      <c r="J12" s="166"/>
    </row>
    <row r="13" spans="1:43" s="165" customFormat="1" ht="21" customHeight="1">
      <c r="A13" s="164" t="s">
        <v>292</v>
      </c>
      <c r="F13" s="166"/>
      <c r="G13" s="166"/>
      <c r="H13" s="166"/>
      <c r="I13" s="166"/>
      <c r="J13" s="166"/>
    </row>
    <row r="14" spans="1:43" s="166" customFormat="1" ht="21" customHeight="1">
      <c r="A14" s="167" t="s">
        <v>48</v>
      </c>
    </row>
    <row r="15" spans="1:43" s="166" customFormat="1" ht="21" customHeight="1">
      <c r="A15" s="167" t="s">
        <v>197</v>
      </c>
    </row>
    <row r="16" spans="1:43" s="166" customFormat="1" ht="21" customHeight="1">
      <c r="A16" s="167" t="s">
        <v>198</v>
      </c>
    </row>
    <row r="17" spans="1:39" s="166" customFormat="1" ht="21" customHeight="1">
      <c r="A17" s="167" t="s">
        <v>199</v>
      </c>
    </row>
    <row r="18" spans="1:39" s="166" customFormat="1" ht="21" customHeight="1">
      <c r="A18" s="167" t="s">
        <v>200</v>
      </c>
    </row>
    <row r="19" spans="1:39" s="166" customFormat="1" ht="21" customHeight="1">
      <c r="A19" s="167" t="s">
        <v>215</v>
      </c>
    </row>
    <row r="20" spans="1:39" s="167" customFormat="1" ht="21" customHeight="1">
      <c r="A20" s="167" t="s">
        <v>216</v>
      </c>
      <c r="AL20" s="166"/>
      <c r="AM20" s="166"/>
    </row>
    <row r="21" spans="1:39" s="167" customFormat="1" ht="21" customHeight="1">
      <c r="B21" s="167" t="s">
        <v>217</v>
      </c>
      <c r="AL21" s="166"/>
      <c r="AM21" s="166"/>
    </row>
    <row r="22" spans="1:39" s="167" customFormat="1" ht="21" customHeight="1">
      <c r="B22" s="167" t="s">
        <v>218</v>
      </c>
      <c r="AL22" s="166"/>
    </row>
    <row r="23" spans="1:39" s="167" customFormat="1" ht="21" customHeight="1">
      <c r="A23" s="167" t="s">
        <v>219</v>
      </c>
      <c r="AL23" s="166"/>
    </row>
    <row r="24" spans="1:39" s="167" customFormat="1" ht="21" customHeight="1">
      <c r="A24" s="167" t="s">
        <v>225</v>
      </c>
      <c r="AL24" s="166"/>
    </row>
    <row r="25" spans="1:39" s="167" customFormat="1" ht="21" customHeight="1">
      <c r="B25" s="167" t="s">
        <v>226</v>
      </c>
      <c r="AL25" s="166"/>
    </row>
    <row r="26" spans="1:39" s="167" customFormat="1" ht="21" customHeight="1">
      <c r="B26" s="167" t="s">
        <v>227</v>
      </c>
      <c r="AL26" s="166"/>
    </row>
    <row r="27" spans="1:39" s="167" customFormat="1" ht="21" customHeight="1">
      <c r="A27" s="167" t="s">
        <v>289</v>
      </c>
      <c r="AL27" s="166"/>
    </row>
    <row r="28" spans="1:39" s="167" customFormat="1" ht="21" customHeight="1">
      <c r="A28" s="167" t="s">
        <v>290</v>
      </c>
      <c r="B28" s="167" t="s">
        <v>291</v>
      </c>
      <c r="AL28" s="166"/>
    </row>
    <row r="29" spans="1:39" s="164" customFormat="1" ht="21" customHeight="1">
      <c r="A29" s="164" t="s">
        <v>201</v>
      </c>
      <c r="F29" s="167"/>
      <c r="G29" s="167"/>
      <c r="H29" s="167"/>
      <c r="I29" s="167"/>
      <c r="J29" s="167"/>
      <c r="AL29" s="165"/>
    </row>
    <row r="30" spans="1:39" s="164" customFormat="1" ht="21" customHeight="1">
      <c r="A30" s="164" t="s">
        <v>202</v>
      </c>
      <c r="F30" s="167"/>
      <c r="G30" s="167"/>
      <c r="H30" s="167"/>
      <c r="I30" s="167"/>
      <c r="J30" s="167"/>
      <c r="AL30" s="165"/>
    </row>
    <row r="31" spans="1:39" s="164" customFormat="1" ht="21" customHeight="1">
      <c r="A31" s="164" t="s">
        <v>203</v>
      </c>
      <c r="F31" s="167"/>
      <c r="G31" s="167"/>
      <c r="H31" s="167"/>
      <c r="I31" s="167"/>
      <c r="J31" s="167"/>
      <c r="AL31" s="165"/>
    </row>
    <row r="32" spans="1:39" s="164" customFormat="1" ht="21" customHeight="1">
      <c r="A32" s="164" t="s">
        <v>204</v>
      </c>
      <c r="F32" s="167"/>
      <c r="G32" s="167"/>
      <c r="H32" s="167"/>
      <c r="I32" s="167"/>
      <c r="J32" s="167"/>
    </row>
    <row r="33" spans="6:39" s="169" customFormat="1" ht="11">
      <c r="F33" s="168"/>
      <c r="G33" s="168"/>
      <c r="H33" s="168"/>
      <c r="I33" s="168"/>
      <c r="J33" s="168"/>
    </row>
    <row r="34" spans="6:39" s="169" customFormat="1" ht="11">
      <c r="F34" s="168"/>
      <c r="G34" s="168"/>
      <c r="H34" s="168"/>
      <c r="I34" s="168"/>
      <c r="J34" s="168"/>
    </row>
    <row r="35" spans="6:39" s="169" customFormat="1" ht="11">
      <c r="F35" s="168"/>
      <c r="G35" s="168"/>
      <c r="H35" s="168"/>
      <c r="I35" s="168"/>
      <c r="J35" s="168"/>
    </row>
    <row r="36" spans="6:39">
      <c r="AL36" s="169"/>
      <c r="AM36" s="169"/>
    </row>
    <row r="37" spans="6:39">
      <c r="AL37" s="169"/>
    </row>
    <row r="38" spans="6:39">
      <c r="AL38" s="169"/>
    </row>
    <row r="39" spans="6:39">
      <c r="AL39" s="169"/>
    </row>
    <row r="40" spans="6:39">
      <c r="AL40" s="169"/>
    </row>
    <row r="41" spans="6:39">
      <c r="AL41" s="169"/>
    </row>
    <row r="42" spans="6:39">
      <c r="AL42" s="169"/>
    </row>
    <row r="43" spans="6:39">
      <c r="AL43" s="169"/>
    </row>
    <row r="44" spans="6:39">
      <c r="AL44" s="169"/>
    </row>
  </sheetData>
  <sheetProtection password="C7FC" sheet="1"/>
  <mergeCells count="32">
    <mergeCell ref="AB6:AH6"/>
    <mergeCell ref="AI6:AI8"/>
    <mergeCell ref="AB7:AE7"/>
    <mergeCell ref="AF7:AF8"/>
    <mergeCell ref="AG7:AG8"/>
    <mergeCell ref="AH7:AH8"/>
    <mergeCell ref="T6:Y6"/>
    <mergeCell ref="T7:U7"/>
    <mergeCell ref="V7:W7"/>
    <mergeCell ref="X7:Y7"/>
    <mergeCell ref="Z6:Z8"/>
    <mergeCell ref="AA6:AA8"/>
    <mergeCell ref="Q6:Q8"/>
    <mergeCell ref="R6:R8"/>
    <mergeCell ref="S6:S8"/>
    <mergeCell ref="J6:J8"/>
    <mergeCell ref="K6:K8"/>
    <mergeCell ref="N6:N8"/>
    <mergeCell ref="L6:L8"/>
    <mergeCell ref="M6:M8"/>
    <mergeCell ref="O6:O8"/>
    <mergeCell ref="P6:P8"/>
    <mergeCell ref="A3:AI3"/>
    <mergeCell ref="A6:A8"/>
    <mergeCell ref="B6:B8"/>
    <mergeCell ref="C6:C8"/>
    <mergeCell ref="D6:D8"/>
    <mergeCell ref="E6:E8"/>
    <mergeCell ref="F6:F8"/>
    <mergeCell ref="G6:G8"/>
    <mergeCell ref="H6:H8"/>
    <mergeCell ref="I6:I8"/>
  </mergeCells>
  <phoneticPr fontId="22"/>
  <dataValidations count="10">
    <dataValidation type="decimal" imeMode="halfAlpha" allowBlank="1" showInputMessage="1" showErrorMessage="1" sqref="K10:P10" xr:uid="{9D20ABAE-EDF1-4E8D-8E38-2F03ABA1C61C}">
      <formula1>0</formula1>
      <formula2>100</formula2>
    </dataValidation>
    <dataValidation type="whole" imeMode="halfAlpha" operator="greaterThanOrEqual" allowBlank="1" showInputMessage="1" showErrorMessage="1" sqref="E10:J10" xr:uid="{9C419AF7-420E-4791-9979-537748F6EA14}">
      <formula1>1</formula1>
    </dataValidation>
    <dataValidation type="whole" imeMode="halfAlpha" allowBlank="1" showInputMessage="1" showErrorMessage="1" sqref="AF10" xr:uid="{A4A0174F-15C0-4001-B3B6-055315FEE61C}">
      <formula1>2</formula1>
      <formula2>12</formula2>
    </dataValidation>
    <dataValidation type="whole" imeMode="halfAlpha" operator="greaterThanOrEqual" allowBlank="1" showInputMessage="1" showErrorMessage="1" sqref="AB10:AE10 D10 T10:Y10" xr:uid="{E1752B65-C612-4A2C-B5A8-2AFAA9C10AC0}">
      <formula1>0</formula1>
    </dataValidation>
    <dataValidation type="list" allowBlank="1" showInputMessage="1" showErrorMessage="1" sqref="Z10:AA10" xr:uid="{E87CDA97-1379-4ED4-AC7A-0FCB17BAE732}">
      <formula1>$AP$9:$AP$10</formula1>
    </dataValidation>
    <dataValidation type="list" imeMode="halfAlpha" allowBlank="1" showInputMessage="1" showErrorMessage="1" sqref="R10" xr:uid="{938B49CE-E7C6-435D-B8EC-58218D8BEBA5}">
      <formula1>$AP$9:$AP$10</formula1>
    </dataValidation>
    <dataValidation type="list" allowBlank="1" showInputMessage="1" showErrorMessage="1" sqref="A10" xr:uid="{7F58011B-C401-41FE-91FC-0E2480D0B8CC}">
      <formula1>"1,2,3,4,5"</formula1>
    </dataValidation>
    <dataValidation type="list" showInputMessage="1" showErrorMessage="1" sqref="C10" xr:uid="{15FD1551-37DE-4927-B23B-AA5736009195}">
      <formula1>"1,2,3,4,5,6,7,8,9,10,11,12,13,14,15,16,17,18,19"</formula1>
    </dataValidation>
    <dataValidation type="list" allowBlank="1" showInputMessage="1" showErrorMessage="1" sqref="S10 AH10" xr:uid="{1CFB0C71-5AA5-4223-9F5B-FD098F238898}">
      <formula1>"1,2,3,4,5,6"</formula1>
    </dataValidation>
    <dataValidation imeMode="halfAlpha" allowBlank="1" showInputMessage="1" showErrorMessage="1" sqref="Q10" xr:uid="{46BCAB33-677B-4B13-990B-53ECFD5AFAD6}"/>
  </dataValidations>
  <printOptions horizontalCentered="1"/>
  <pageMargins left="0.35433070866141736" right="0.27559055118110237" top="1.1023622047244095" bottom="0.55118110236220474" header="0.51181102362204722" footer="0.51181102362204722"/>
  <pageSetup paperSize="9"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BF7A-C661-4215-B3D2-046CD9C4C7BF}">
  <dimension ref="B2:K61"/>
  <sheetViews>
    <sheetView zoomScale="70" zoomScaleNormal="70" zoomScaleSheetLayoutView="100" workbookViewId="0">
      <selection activeCell="J8" sqref="J8"/>
    </sheetView>
  </sheetViews>
  <sheetFormatPr defaultColWidth="9" defaultRowHeight="16.5"/>
  <cols>
    <col min="1" max="1" width="1.90625" style="171" customWidth="1"/>
    <col min="2" max="3" width="2.08984375" style="171" customWidth="1"/>
    <col min="4" max="4" width="3.453125" style="171" customWidth="1"/>
    <col min="5" max="5" width="33.6328125" style="171" customWidth="1"/>
    <col min="6" max="6" width="2.81640625" style="171" customWidth="1"/>
    <col min="7" max="7" width="26.1796875" style="171" customWidth="1"/>
    <col min="8" max="8" width="45.453125" style="171" customWidth="1"/>
    <col min="9" max="16384" width="9" style="171"/>
  </cols>
  <sheetData>
    <row r="2" spans="2:11">
      <c r="B2" s="171" t="s">
        <v>99</v>
      </c>
      <c r="G2" s="172"/>
    </row>
    <row r="3" spans="2:11" ht="21" customHeight="1">
      <c r="B3" s="282" t="s">
        <v>100</v>
      </c>
      <c r="C3" s="283"/>
      <c r="D3" s="283"/>
      <c r="E3" s="283"/>
      <c r="F3" s="283"/>
      <c r="G3" s="283"/>
      <c r="H3" s="283"/>
    </row>
    <row r="4" spans="2:11" ht="21" customHeight="1">
      <c r="B4" s="173"/>
      <c r="C4" s="174"/>
      <c r="D4" s="174"/>
      <c r="E4" s="174"/>
      <c r="F4" s="174"/>
      <c r="G4" s="174"/>
      <c r="H4" s="174"/>
    </row>
    <row r="5" spans="2:11" ht="21" customHeight="1">
      <c r="F5" s="173"/>
      <c r="G5" s="175" t="s">
        <v>296</v>
      </c>
      <c r="H5" s="87">
        <f>様式１号!B10</f>
        <v>0</v>
      </c>
    </row>
    <row r="6" spans="2:11" ht="30" customHeight="1" thickBot="1">
      <c r="B6" s="171" t="s">
        <v>101</v>
      </c>
      <c r="G6" s="176"/>
    </row>
    <row r="7" spans="2:11" ht="30" customHeight="1">
      <c r="C7" s="279" t="s">
        <v>55</v>
      </c>
      <c r="D7" s="280"/>
      <c r="E7" s="280"/>
      <c r="F7" s="281"/>
      <c r="G7" s="177" t="s">
        <v>102</v>
      </c>
      <c r="H7" s="178" t="s">
        <v>103</v>
      </c>
      <c r="J7" s="179"/>
      <c r="K7" s="180" t="s">
        <v>228</v>
      </c>
    </row>
    <row r="8" spans="2:11" ht="21" customHeight="1">
      <c r="C8" s="181"/>
      <c r="D8" s="182"/>
      <c r="E8" s="183"/>
      <c r="F8" s="110"/>
      <c r="G8" s="184" t="s">
        <v>104</v>
      </c>
      <c r="H8" s="185"/>
    </row>
    <row r="9" spans="2:11" ht="30" customHeight="1">
      <c r="C9" s="186"/>
      <c r="D9" s="286" t="s">
        <v>56</v>
      </c>
      <c r="E9" s="287"/>
      <c r="F9" s="187"/>
      <c r="G9" s="105">
        <f>'様式３号（300床以上）'!V10</f>
        <v>0</v>
      </c>
      <c r="H9" s="89"/>
    </row>
    <row r="10" spans="2:11" ht="30" customHeight="1">
      <c r="C10" s="186"/>
      <c r="D10" s="286" t="s">
        <v>57</v>
      </c>
      <c r="E10" s="287"/>
      <c r="F10" s="187"/>
      <c r="G10" s="106">
        <f>(G57-G9)</f>
        <v>0</v>
      </c>
      <c r="H10" s="86"/>
    </row>
    <row r="11" spans="2:11" ht="30" customHeight="1" thickBot="1">
      <c r="C11" s="188"/>
      <c r="D11" s="284" t="s">
        <v>135</v>
      </c>
      <c r="E11" s="285"/>
      <c r="F11" s="189"/>
      <c r="G11" s="107">
        <f>SUM(G9:G10)</f>
        <v>0</v>
      </c>
      <c r="H11" s="123"/>
    </row>
    <row r="12" spans="2:11" ht="30" customHeight="1">
      <c r="G12" s="176"/>
    </row>
    <row r="13" spans="2:11" s="190" customFormat="1" ht="30" customHeight="1" thickBot="1">
      <c r="B13" s="277" t="s">
        <v>105</v>
      </c>
      <c r="C13" s="278"/>
      <c r="D13" s="278"/>
      <c r="E13" s="278"/>
      <c r="F13" s="278"/>
      <c r="G13" s="278"/>
    </row>
    <row r="14" spans="2:11" s="193" customFormat="1" ht="30" customHeight="1">
      <c r="B14" s="191"/>
      <c r="C14" s="279" t="s">
        <v>55</v>
      </c>
      <c r="D14" s="280"/>
      <c r="E14" s="280"/>
      <c r="F14" s="281"/>
      <c r="G14" s="177" t="s">
        <v>58</v>
      </c>
      <c r="H14" s="178" t="s">
        <v>106</v>
      </c>
      <c r="I14" s="192"/>
    </row>
    <row r="15" spans="2:11" s="193" customFormat="1" ht="21" customHeight="1">
      <c r="C15" s="181"/>
      <c r="D15" s="182"/>
      <c r="E15" s="183"/>
      <c r="F15" s="110"/>
      <c r="G15" s="184" t="s">
        <v>104</v>
      </c>
      <c r="H15" s="185"/>
      <c r="I15" s="192"/>
    </row>
    <row r="16" spans="2:11" s="193" customFormat="1" ht="30" customHeight="1">
      <c r="C16" s="288" t="s">
        <v>294</v>
      </c>
      <c r="D16" s="289"/>
      <c r="E16" s="289"/>
      <c r="F16" s="289"/>
      <c r="G16" s="289"/>
      <c r="H16" s="290"/>
      <c r="I16" s="192"/>
    </row>
    <row r="17" spans="3:9" s="193" customFormat="1" ht="30" customHeight="1">
      <c r="C17" s="108"/>
      <c r="D17" s="273" t="s">
        <v>108</v>
      </c>
      <c r="E17" s="275"/>
      <c r="F17" s="110"/>
      <c r="G17" s="71"/>
      <c r="H17" s="51"/>
      <c r="I17" s="192"/>
    </row>
    <row r="18" spans="3:9" s="193" customFormat="1" ht="30" customHeight="1">
      <c r="C18" s="108"/>
      <c r="D18" s="273" t="s">
        <v>109</v>
      </c>
      <c r="E18" s="275"/>
      <c r="F18" s="110"/>
      <c r="G18" s="124">
        <f>SUM(G19:G21)</f>
        <v>0</v>
      </c>
      <c r="H18" s="89"/>
      <c r="I18" s="192"/>
    </row>
    <row r="19" spans="3:9" s="193" customFormat="1" ht="30" customHeight="1">
      <c r="C19" s="108"/>
      <c r="D19" s="111"/>
      <c r="E19" s="112" t="s">
        <v>110</v>
      </c>
      <c r="F19" s="113"/>
      <c r="G19" s="50"/>
      <c r="H19" s="51"/>
      <c r="I19" s="192"/>
    </row>
    <row r="20" spans="3:9" s="193" customFormat="1" ht="30" customHeight="1">
      <c r="C20" s="108"/>
      <c r="D20" s="111"/>
      <c r="E20" s="112" t="s">
        <v>111</v>
      </c>
      <c r="F20" s="113"/>
      <c r="G20" s="50"/>
      <c r="H20" s="51"/>
      <c r="I20" s="192"/>
    </row>
    <row r="21" spans="3:9" s="193" customFormat="1" ht="30" customHeight="1">
      <c r="C21" s="108"/>
      <c r="D21" s="111"/>
      <c r="E21" s="112" t="s">
        <v>112</v>
      </c>
      <c r="F21" s="113"/>
      <c r="G21" s="50"/>
      <c r="H21" s="51"/>
      <c r="I21" s="192"/>
    </row>
    <row r="22" spans="3:9" s="193" customFormat="1" ht="30" customHeight="1">
      <c r="C22" s="108"/>
      <c r="D22" s="273" t="s">
        <v>113</v>
      </c>
      <c r="E22" s="275"/>
      <c r="F22" s="110"/>
      <c r="G22" s="72"/>
      <c r="H22" s="73"/>
      <c r="I22" s="192"/>
    </row>
    <row r="23" spans="3:9" s="193" customFormat="1" ht="30" customHeight="1">
      <c r="C23" s="108"/>
      <c r="D23" s="273" t="s">
        <v>114</v>
      </c>
      <c r="E23" s="275"/>
      <c r="F23" s="110"/>
      <c r="G23" s="72"/>
      <c r="H23" s="73"/>
      <c r="I23" s="192"/>
    </row>
    <row r="24" spans="3:9" s="195" customFormat="1" ht="30" customHeight="1">
      <c r="C24" s="108"/>
      <c r="D24" s="273" t="s">
        <v>115</v>
      </c>
      <c r="E24" s="275"/>
      <c r="F24" s="110"/>
      <c r="G24" s="125">
        <f>SUM(G25:G28)</f>
        <v>0</v>
      </c>
      <c r="H24" s="114"/>
      <c r="I24" s="194"/>
    </row>
    <row r="25" spans="3:9" s="195" customFormat="1" ht="30" customHeight="1">
      <c r="C25" s="108"/>
      <c r="D25" s="111"/>
      <c r="E25" s="112" t="s">
        <v>116</v>
      </c>
      <c r="F25" s="113"/>
      <c r="G25" s="50"/>
      <c r="H25" s="51"/>
      <c r="I25" s="194"/>
    </row>
    <row r="26" spans="3:9" s="195" customFormat="1" ht="30" customHeight="1">
      <c r="C26" s="108"/>
      <c r="D26" s="111"/>
      <c r="E26" s="112" t="s">
        <v>117</v>
      </c>
      <c r="F26" s="113"/>
      <c r="G26" s="50"/>
      <c r="H26" s="51"/>
      <c r="I26" s="194"/>
    </row>
    <row r="27" spans="3:9" s="195" customFormat="1" ht="30" customHeight="1">
      <c r="C27" s="108"/>
      <c r="D27" s="111"/>
      <c r="E27" s="112" t="s">
        <v>118</v>
      </c>
      <c r="F27" s="113"/>
      <c r="G27" s="50"/>
      <c r="H27" s="51"/>
      <c r="I27" s="194"/>
    </row>
    <row r="28" spans="3:9" s="193" customFormat="1" ht="30" customHeight="1">
      <c r="C28" s="108"/>
      <c r="D28" s="111"/>
      <c r="E28" s="109" t="s">
        <v>119</v>
      </c>
      <c r="F28" s="110"/>
      <c r="G28" s="50"/>
      <c r="H28" s="73"/>
      <c r="I28" s="192"/>
    </row>
    <row r="29" spans="3:9" s="193" customFormat="1" ht="30" customHeight="1">
      <c r="C29" s="108"/>
      <c r="D29" s="273" t="s">
        <v>120</v>
      </c>
      <c r="E29" s="275"/>
      <c r="F29" s="110"/>
      <c r="G29" s="125">
        <f>SUM(G30:G31)</f>
        <v>0</v>
      </c>
      <c r="H29" s="114"/>
      <c r="I29" s="192"/>
    </row>
    <row r="30" spans="3:9" s="193" customFormat="1" ht="30" customHeight="1">
      <c r="C30" s="108"/>
      <c r="D30" s="115"/>
      <c r="E30" s="112" t="s">
        <v>121</v>
      </c>
      <c r="F30" s="113"/>
      <c r="G30" s="50"/>
      <c r="H30" s="51"/>
      <c r="I30" s="192"/>
    </row>
    <row r="31" spans="3:9" s="193" customFormat="1" ht="30" customHeight="1">
      <c r="C31" s="108"/>
      <c r="D31" s="116"/>
      <c r="E31" s="112" t="s">
        <v>122</v>
      </c>
      <c r="F31" s="113"/>
      <c r="G31" s="50"/>
      <c r="H31" s="51"/>
      <c r="I31" s="192"/>
    </row>
    <row r="32" spans="3:9" s="193" customFormat="1" ht="30" customHeight="1">
      <c r="C32" s="108"/>
      <c r="D32" s="273" t="s">
        <v>123</v>
      </c>
      <c r="E32" s="275"/>
      <c r="F32" s="110"/>
      <c r="G32" s="72"/>
      <c r="H32" s="73"/>
      <c r="I32" s="192"/>
    </row>
    <row r="33" spans="3:9" s="193" customFormat="1" ht="30" customHeight="1">
      <c r="C33" s="108"/>
      <c r="D33" s="273" t="s">
        <v>127</v>
      </c>
      <c r="E33" s="275"/>
      <c r="F33" s="110"/>
      <c r="G33" s="72"/>
      <c r="H33" s="73"/>
      <c r="I33" s="192"/>
    </row>
    <row r="34" spans="3:9" s="193" customFormat="1" ht="30" customHeight="1" thickBot="1">
      <c r="C34" s="108"/>
      <c r="D34" s="273" t="s">
        <v>49</v>
      </c>
      <c r="E34" s="275"/>
      <c r="F34" s="110"/>
      <c r="G34" s="125">
        <f>SUM(G17:G18,G22:G24,G29,G32:G33)</f>
        <v>0</v>
      </c>
      <c r="H34" s="114"/>
      <c r="I34" s="192"/>
    </row>
    <row r="35" spans="3:9" s="193" customFormat="1" ht="30" customHeight="1" thickTop="1">
      <c r="C35" s="269" t="s">
        <v>293</v>
      </c>
      <c r="D35" s="270"/>
      <c r="E35" s="270"/>
      <c r="F35" s="270"/>
      <c r="G35" s="270"/>
      <c r="H35" s="271"/>
      <c r="I35" s="192"/>
    </row>
    <row r="36" spans="3:9" s="193" customFormat="1" ht="30" customHeight="1">
      <c r="C36" s="108"/>
      <c r="D36" s="273" t="s">
        <v>125</v>
      </c>
      <c r="E36" s="274"/>
      <c r="F36" s="113"/>
      <c r="G36" s="124">
        <f>SUM(G37:G39)</f>
        <v>0</v>
      </c>
      <c r="H36" s="89"/>
      <c r="I36" s="192"/>
    </row>
    <row r="37" spans="3:9" s="193" customFormat="1" ht="30" customHeight="1">
      <c r="C37" s="108"/>
      <c r="D37" s="118"/>
      <c r="E37" s="117" t="s">
        <v>110</v>
      </c>
      <c r="F37" s="113"/>
      <c r="G37" s="50"/>
      <c r="H37" s="51"/>
      <c r="I37" s="192"/>
    </row>
    <row r="38" spans="3:9" s="193" customFormat="1" ht="30" customHeight="1">
      <c r="C38" s="108"/>
      <c r="D38" s="118"/>
      <c r="E38" s="117" t="s">
        <v>111</v>
      </c>
      <c r="F38" s="113"/>
      <c r="G38" s="50"/>
      <c r="H38" s="51"/>
      <c r="I38" s="192"/>
    </row>
    <row r="39" spans="3:9" s="193" customFormat="1" ht="30" customHeight="1">
      <c r="C39" s="108"/>
      <c r="D39" s="119"/>
      <c r="E39" s="117" t="s">
        <v>112</v>
      </c>
      <c r="F39" s="113"/>
      <c r="G39" s="50"/>
      <c r="H39" s="51"/>
      <c r="I39" s="192"/>
    </row>
    <row r="40" spans="3:9" s="193" customFormat="1" ht="30" customHeight="1" thickBot="1">
      <c r="C40" s="108"/>
      <c r="D40" s="273" t="s">
        <v>50</v>
      </c>
      <c r="E40" s="275"/>
      <c r="F40" s="110"/>
      <c r="G40" s="125">
        <f>G36</f>
        <v>0</v>
      </c>
      <c r="H40" s="114"/>
      <c r="I40" s="192"/>
    </row>
    <row r="41" spans="3:9" s="193" customFormat="1" ht="30" customHeight="1" thickTop="1">
      <c r="C41" s="269" t="s">
        <v>297</v>
      </c>
      <c r="D41" s="270"/>
      <c r="E41" s="270"/>
      <c r="F41" s="270"/>
      <c r="G41" s="270"/>
      <c r="H41" s="271"/>
      <c r="I41" s="192"/>
    </row>
    <row r="42" spans="3:9" s="193" customFormat="1" ht="30" customHeight="1">
      <c r="C42" s="108"/>
      <c r="D42" s="273" t="s">
        <v>125</v>
      </c>
      <c r="E42" s="274"/>
      <c r="F42" s="113"/>
      <c r="G42" s="124">
        <f>SUM(G43:G45)</f>
        <v>0</v>
      </c>
      <c r="H42" s="89"/>
      <c r="I42" s="192"/>
    </row>
    <row r="43" spans="3:9" s="193" customFormat="1" ht="30" customHeight="1">
      <c r="C43" s="108"/>
      <c r="D43" s="118"/>
      <c r="E43" s="117" t="s">
        <v>110</v>
      </c>
      <c r="F43" s="113"/>
      <c r="G43" s="50"/>
      <c r="H43" s="51"/>
      <c r="I43" s="192"/>
    </row>
    <row r="44" spans="3:9" s="193" customFormat="1" ht="30" customHeight="1">
      <c r="C44" s="108"/>
      <c r="D44" s="118"/>
      <c r="E44" s="117" t="s">
        <v>111</v>
      </c>
      <c r="F44" s="113"/>
      <c r="G44" s="50"/>
      <c r="H44" s="51"/>
      <c r="I44" s="192"/>
    </row>
    <row r="45" spans="3:9" s="193" customFormat="1" ht="30" customHeight="1">
      <c r="C45" s="108"/>
      <c r="D45" s="119"/>
      <c r="E45" s="117" t="s">
        <v>112</v>
      </c>
      <c r="F45" s="113"/>
      <c r="G45" s="50"/>
      <c r="H45" s="51"/>
      <c r="I45" s="192"/>
    </row>
    <row r="46" spans="3:9" s="193" customFormat="1" ht="30" customHeight="1">
      <c r="C46" s="108"/>
      <c r="D46" s="273" t="s">
        <v>115</v>
      </c>
      <c r="E46" s="274"/>
      <c r="F46" s="113"/>
      <c r="G46" s="124">
        <f>SUM(G47:G50)</f>
        <v>0</v>
      </c>
      <c r="H46" s="89"/>
      <c r="I46" s="192"/>
    </row>
    <row r="47" spans="3:9" s="193" customFormat="1" ht="30" customHeight="1">
      <c r="C47" s="108"/>
      <c r="D47" s="118"/>
      <c r="E47" s="117" t="s">
        <v>116</v>
      </c>
      <c r="F47" s="113"/>
      <c r="G47" s="50"/>
      <c r="H47" s="51"/>
      <c r="I47" s="192"/>
    </row>
    <row r="48" spans="3:9" s="193" customFormat="1" ht="30" customHeight="1">
      <c r="C48" s="108"/>
      <c r="D48" s="118"/>
      <c r="E48" s="117" t="s">
        <v>117</v>
      </c>
      <c r="F48" s="113"/>
      <c r="G48" s="50"/>
      <c r="H48" s="51"/>
      <c r="I48" s="192"/>
    </row>
    <row r="49" spans="3:9" s="193" customFormat="1" ht="30" customHeight="1">
      <c r="C49" s="108"/>
      <c r="D49" s="118"/>
      <c r="E49" s="117" t="s">
        <v>118</v>
      </c>
      <c r="F49" s="113"/>
      <c r="G49" s="50"/>
      <c r="H49" s="51"/>
      <c r="I49" s="192"/>
    </row>
    <row r="50" spans="3:9" s="193" customFormat="1" ht="30" customHeight="1">
      <c r="C50" s="108"/>
      <c r="D50" s="119"/>
      <c r="E50" s="117" t="s">
        <v>119</v>
      </c>
      <c r="F50" s="113"/>
      <c r="G50" s="50"/>
      <c r="H50" s="51"/>
      <c r="I50" s="192"/>
    </row>
    <row r="51" spans="3:9" s="193" customFormat="1" ht="30" customHeight="1">
      <c r="C51" s="108"/>
      <c r="D51" s="273" t="s">
        <v>120</v>
      </c>
      <c r="E51" s="274"/>
      <c r="F51" s="113"/>
      <c r="G51" s="124">
        <f>SUM(G52:G53)</f>
        <v>0</v>
      </c>
      <c r="H51" s="89"/>
      <c r="I51" s="192"/>
    </row>
    <row r="52" spans="3:9" s="193" customFormat="1" ht="30" customHeight="1">
      <c r="C52" s="108"/>
      <c r="D52" s="118"/>
      <c r="E52" s="117" t="s">
        <v>121</v>
      </c>
      <c r="F52" s="113"/>
      <c r="G52" s="50"/>
      <c r="H52" s="51"/>
      <c r="I52" s="192"/>
    </row>
    <row r="53" spans="3:9" s="193" customFormat="1" ht="30" customHeight="1">
      <c r="C53" s="108"/>
      <c r="D53" s="119"/>
      <c r="E53" s="117" t="s">
        <v>122</v>
      </c>
      <c r="F53" s="113"/>
      <c r="G53" s="50"/>
      <c r="H53" s="51"/>
      <c r="I53" s="192"/>
    </row>
    <row r="54" spans="3:9" s="193" customFormat="1" ht="30" customHeight="1">
      <c r="C54" s="108"/>
      <c r="D54" s="276" t="s">
        <v>123</v>
      </c>
      <c r="E54" s="274"/>
      <c r="F54" s="113"/>
      <c r="G54" s="50"/>
      <c r="H54" s="51"/>
      <c r="I54" s="192"/>
    </row>
    <row r="55" spans="3:9" s="193" customFormat="1" ht="30" customHeight="1">
      <c r="C55" s="108"/>
      <c r="D55" s="276" t="s">
        <v>127</v>
      </c>
      <c r="E55" s="274"/>
      <c r="F55" s="113"/>
      <c r="G55" s="50"/>
      <c r="H55" s="51"/>
      <c r="I55" s="192"/>
    </row>
    <row r="56" spans="3:9" s="193" customFormat="1" ht="30" customHeight="1" thickBot="1">
      <c r="C56" s="108"/>
      <c r="D56" s="273" t="s">
        <v>51</v>
      </c>
      <c r="E56" s="275"/>
      <c r="F56" s="110"/>
      <c r="G56" s="125">
        <f>SUM(G42,G46,G51,G54,G55)</f>
        <v>0</v>
      </c>
      <c r="H56" s="114"/>
      <c r="I56" s="192"/>
    </row>
    <row r="57" spans="3:9" s="193" customFormat="1" ht="30" customHeight="1" thickTop="1" thickBot="1">
      <c r="C57" s="120"/>
      <c r="D57" s="272" t="s">
        <v>128</v>
      </c>
      <c r="E57" s="272"/>
      <c r="F57" s="121"/>
      <c r="G57" s="126">
        <f>SUM(G34,G40,G56)</f>
        <v>0</v>
      </c>
      <c r="H57" s="122"/>
      <c r="I57" s="192"/>
    </row>
    <row r="58" spans="3:9" s="196" customFormat="1" ht="13.5" thickTop="1">
      <c r="C58" s="196" t="s">
        <v>129</v>
      </c>
      <c r="I58" s="197"/>
    </row>
    <row r="59" spans="3:9" s="196" customFormat="1" ht="13">
      <c r="D59" s="196" t="s">
        <v>52</v>
      </c>
      <c r="I59" s="197"/>
    </row>
    <row r="60" spans="3:9" s="196" customFormat="1" ht="13">
      <c r="D60" s="196" t="s">
        <v>53</v>
      </c>
      <c r="I60" s="197"/>
    </row>
    <row r="61" spans="3:9" s="196" customFormat="1" ht="13">
      <c r="D61" s="196" t="s">
        <v>54</v>
      </c>
      <c r="I61" s="197"/>
    </row>
  </sheetData>
  <sheetProtection password="C7FC" sheet="1"/>
  <mergeCells count="28">
    <mergeCell ref="C35:H35"/>
    <mergeCell ref="B3:H3"/>
    <mergeCell ref="D29:E29"/>
    <mergeCell ref="D32:E32"/>
    <mergeCell ref="D33:E33"/>
    <mergeCell ref="C14:F14"/>
    <mergeCell ref="D11:E11"/>
    <mergeCell ref="D9:E9"/>
    <mergeCell ref="D10:E10"/>
    <mergeCell ref="C16:H16"/>
    <mergeCell ref="B13:G13"/>
    <mergeCell ref="C7:F7"/>
    <mergeCell ref="D34:E34"/>
    <mergeCell ref="D17:E17"/>
    <mergeCell ref="D18:E18"/>
    <mergeCell ref="D22:E22"/>
    <mergeCell ref="D23:E23"/>
    <mergeCell ref="D24:E24"/>
    <mergeCell ref="C41:H41"/>
    <mergeCell ref="D57:E57"/>
    <mergeCell ref="D36:E36"/>
    <mergeCell ref="D40:E40"/>
    <mergeCell ref="D42:E42"/>
    <mergeCell ref="D46:E46"/>
    <mergeCell ref="D51:E51"/>
    <mergeCell ref="D54:E54"/>
    <mergeCell ref="D55:E55"/>
    <mergeCell ref="D56:E56"/>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768A4-0361-436E-8A23-529886489895}">
  <sheetPr>
    <tabColor rgb="FFFFFF00"/>
    <pageSetUpPr fitToPage="1"/>
  </sheetPr>
  <dimension ref="A1:V63"/>
  <sheetViews>
    <sheetView tabSelected="1" view="pageBreakPreview" zoomScale="42" zoomScaleNormal="42" zoomScaleSheetLayoutView="42" workbookViewId="0">
      <selection activeCell="L10" sqref="L10"/>
    </sheetView>
  </sheetViews>
  <sheetFormatPr defaultColWidth="8.90625" defaultRowHeight="13"/>
  <cols>
    <col min="1" max="1" width="12.36328125" style="228" customWidth="1"/>
    <col min="2" max="2" width="32.08984375" style="228" customWidth="1"/>
    <col min="3" max="3" width="12" style="228" customWidth="1"/>
    <col min="4" max="4" width="14.6328125" style="228" customWidth="1"/>
    <col min="5" max="5" width="18.453125" style="228" customWidth="1"/>
    <col min="6" max="7" width="16.6328125" style="228" customWidth="1"/>
    <col min="8" max="8" width="18.54296875" style="228" customWidth="1"/>
    <col min="9" max="9" width="18.1796875" style="228" customWidth="1"/>
    <col min="10" max="10" width="18.54296875" style="228" customWidth="1"/>
    <col min="11" max="14" width="16.6328125" style="228" customWidth="1"/>
    <col min="15" max="15" width="18.81640625" style="228" customWidth="1"/>
    <col min="16" max="18" width="16.6328125" style="228" customWidth="1"/>
    <col min="19" max="19" width="19.1796875" style="228" customWidth="1"/>
    <col min="20" max="20" width="17.81640625" style="228" customWidth="1"/>
    <col min="21" max="22" width="16.6328125" style="228" customWidth="1"/>
    <col min="23" max="16384" width="8.90625" style="228"/>
  </cols>
  <sheetData>
    <row r="1" spans="1:22" s="199" customFormat="1" ht="24.65" customHeight="1">
      <c r="A1" s="198" t="s">
        <v>263</v>
      </c>
      <c r="V1" s="200"/>
    </row>
    <row r="2" spans="1:22" s="199" customFormat="1" ht="24.65" customHeight="1">
      <c r="A2" s="198" t="s">
        <v>288</v>
      </c>
      <c r="V2" s="200"/>
    </row>
    <row r="3" spans="1:22" s="199" customFormat="1" ht="24.75" customHeight="1">
      <c r="A3" s="304" t="s">
        <v>174</v>
      </c>
      <c r="B3" s="304"/>
      <c r="C3" s="304"/>
      <c r="D3" s="304"/>
      <c r="E3" s="304"/>
      <c r="F3" s="304"/>
      <c r="G3" s="304"/>
      <c r="H3" s="304"/>
      <c r="I3" s="304"/>
      <c r="J3" s="304"/>
      <c r="K3" s="304"/>
      <c r="L3" s="304"/>
      <c r="M3" s="304"/>
      <c r="N3" s="304"/>
      <c r="O3" s="304"/>
      <c r="P3" s="304"/>
      <c r="Q3" s="304"/>
      <c r="R3" s="304"/>
      <c r="S3" s="304"/>
      <c r="T3" s="304"/>
      <c r="U3" s="304"/>
      <c r="V3" s="304"/>
    </row>
    <row r="4" spans="1:22" s="199" customFormat="1" ht="34.5" customHeight="1" thickBot="1">
      <c r="A4" s="201"/>
      <c r="B4" s="201"/>
      <c r="C4" s="201"/>
      <c r="D4" s="201"/>
      <c r="E4" s="201"/>
      <c r="F4" s="201"/>
      <c r="G4" s="201"/>
      <c r="H4" s="201"/>
      <c r="I4" s="201"/>
      <c r="J4" s="201"/>
      <c r="K4" s="201"/>
      <c r="L4" s="201"/>
      <c r="M4" s="201"/>
      <c r="N4" s="201"/>
      <c r="O4" s="201"/>
      <c r="P4" s="201"/>
      <c r="Q4" s="201"/>
      <c r="R4" s="202"/>
      <c r="S4" s="202"/>
      <c r="T4" s="202"/>
      <c r="U4" s="202"/>
      <c r="V4" s="202"/>
    </row>
    <row r="5" spans="1:22" s="199" customFormat="1" ht="24.65" customHeight="1">
      <c r="A5" s="203"/>
      <c r="B5" s="204"/>
      <c r="C5" s="203"/>
      <c r="D5" s="305" t="s">
        <v>264</v>
      </c>
      <c r="E5" s="306"/>
      <c r="F5" s="307"/>
      <c r="G5" s="205"/>
      <c r="H5" s="205"/>
      <c r="I5" s="308" t="s">
        <v>265</v>
      </c>
      <c r="J5" s="309"/>
      <c r="K5" s="310"/>
      <c r="L5" s="311" t="s">
        <v>130</v>
      </c>
      <c r="M5" s="312"/>
      <c r="N5" s="312"/>
      <c r="O5" s="312"/>
      <c r="P5" s="312"/>
      <c r="Q5" s="312"/>
      <c r="R5" s="312"/>
      <c r="S5" s="313"/>
      <c r="T5" s="205"/>
      <c r="U5" s="206"/>
      <c r="V5" s="207"/>
    </row>
    <row r="6" spans="1:22" s="199" customFormat="1" ht="35.25" customHeight="1">
      <c r="A6" s="293" t="s">
        <v>165</v>
      </c>
      <c r="B6" s="314" t="s">
        <v>131</v>
      </c>
      <c r="C6" s="303" t="s">
        <v>166</v>
      </c>
      <c r="D6" s="291" t="s">
        <v>266</v>
      </c>
      <c r="E6" s="292" t="s">
        <v>267</v>
      </c>
      <c r="F6" s="292" t="s">
        <v>268</v>
      </c>
      <c r="G6" s="291" t="s">
        <v>180</v>
      </c>
      <c r="H6" s="291" t="s">
        <v>167</v>
      </c>
      <c r="I6" s="291" t="s">
        <v>266</v>
      </c>
      <c r="J6" s="292" t="s">
        <v>269</v>
      </c>
      <c r="K6" s="292" t="s">
        <v>270</v>
      </c>
      <c r="L6" s="303" t="s">
        <v>168</v>
      </c>
      <c r="M6" s="296" t="s">
        <v>267</v>
      </c>
      <c r="N6" s="297"/>
      <c r="O6" s="298"/>
      <c r="P6" s="296" t="s">
        <v>134</v>
      </c>
      <c r="Q6" s="297"/>
      <c r="R6" s="299"/>
      <c r="S6" s="300" t="s">
        <v>135</v>
      </c>
      <c r="T6" s="291" t="s">
        <v>271</v>
      </c>
      <c r="U6" s="291" t="s">
        <v>272</v>
      </c>
      <c r="V6" s="301" t="s">
        <v>273</v>
      </c>
    </row>
    <row r="7" spans="1:22" s="199" customFormat="1" ht="28.5" customHeight="1">
      <c r="A7" s="293"/>
      <c r="B7" s="314"/>
      <c r="C7" s="303"/>
      <c r="D7" s="291"/>
      <c r="E7" s="293"/>
      <c r="F7" s="293"/>
      <c r="G7" s="291"/>
      <c r="H7" s="291"/>
      <c r="I7" s="291"/>
      <c r="J7" s="293"/>
      <c r="K7" s="293"/>
      <c r="L7" s="303"/>
      <c r="M7" s="210" t="s">
        <v>132</v>
      </c>
      <c r="N7" s="210" t="s">
        <v>133</v>
      </c>
      <c r="O7" s="209" t="s">
        <v>274</v>
      </c>
      <c r="P7" s="208" t="s">
        <v>137</v>
      </c>
      <c r="Q7" s="208" t="s">
        <v>275</v>
      </c>
      <c r="R7" s="209" t="s">
        <v>136</v>
      </c>
      <c r="S7" s="300"/>
      <c r="T7" s="291"/>
      <c r="U7" s="291"/>
      <c r="V7" s="302"/>
    </row>
    <row r="8" spans="1:22" s="218" customFormat="1" ht="25.5" customHeight="1">
      <c r="A8" s="211"/>
      <c r="B8" s="211"/>
      <c r="C8" s="211"/>
      <c r="D8" s="212"/>
      <c r="E8" s="212" t="s">
        <v>276</v>
      </c>
      <c r="F8" s="212"/>
      <c r="G8" s="212" t="s">
        <v>138</v>
      </c>
      <c r="H8" s="213" t="s">
        <v>171</v>
      </c>
      <c r="I8" s="212"/>
      <c r="J8" s="212" t="s">
        <v>277</v>
      </c>
      <c r="K8" s="212" t="s">
        <v>278</v>
      </c>
      <c r="L8" s="212"/>
      <c r="M8" s="214"/>
      <c r="N8" s="209"/>
      <c r="O8" s="212" t="s">
        <v>279</v>
      </c>
      <c r="P8" s="212"/>
      <c r="Q8" s="215"/>
      <c r="R8" s="212" t="s">
        <v>280</v>
      </c>
      <c r="S8" s="212"/>
      <c r="T8" s="212" t="s">
        <v>281</v>
      </c>
      <c r="U8" s="216" t="s">
        <v>282</v>
      </c>
      <c r="V8" s="217" t="s">
        <v>283</v>
      </c>
    </row>
    <row r="9" spans="1:22" s="199" customFormat="1" ht="24" customHeight="1">
      <c r="A9" s="219"/>
      <c r="B9" s="219"/>
      <c r="C9" s="219"/>
      <c r="D9" s="220" t="s">
        <v>139</v>
      </c>
      <c r="E9" s="220" t="s">
        <v>139</v>
      </c>
      <c r="F9" s="220" t="s">
        <v>139</v>
      </c>
      <c r="G9" s="220" t="s">
        <v>139</v>
      </c>
      <c r="H9" s="220" t="s">
        <v>139</v>
      </c>
      <c r="I9" s="220" t="s">
        <v>139</v>
      </c>
      <c r="J9" s="220" t="s">
        <v>139</v>
      </c>
      <c r="K9" s="220" t="s">
        <v>139</v>
      </c>
      <c r="L9" s="220" t="s">
        <v>82</v>
      </c>
      <c r="M9" s="220" t="s">
        <v>139</v>
      </c>
      <c r="N9" s="220" t="s">
        <v>139</v>
      </c>
      <c r="O9" s="220" t="s">
        <v>139</v>
      </c>
      <c r="P9" s="220" t="s">
        <v>140</v>
      </c>
      <c r="Q9" s="220" t="s">
        <v>82</v>
      </c>
      <c r="R9" s="220" t="s">
        <v>141</v>
      </c>
      <c r="S9" s="220" t="s">
        <v>141</v>
      </c>
      <c r="T9" s="220" t="s">
        <v>139</v>
      </c>
      <c r="U9" s="220" t="s">
        <v>139</v>
      </c>
      <c r="V9" s="221" t="s">
        <v>139</v>
      </c>
    </row>
    <row r="10" spans="1:22" s="199" customFormat="1" ht="95.25" customHeight="1" thickBot="1">
      <c r="A10" s="127">
        <f>様式１号!A10</f>
        <v>0</v>
      </c>
      <c r="B10" s="127">
        <f>様式１号!B10</f>
        <v>0</v>
      </c>
      <c r="C10" s="127">
        <f>様式１号!C10</f>
        <v>0</v>
      </c>
      <c r="D10" s="128">
        <f>SUM(E10:F10)</f>
        <v>0</v>
      </c>
      <c r="E10" s="129">
        <f>様式２号!G34+様式２号!G40</f>
        <v>0</v>
      </c>
      <c r="F10" s="129">
        <f>様式２号!G56</f>
        <v>0</v>
      </c>
      <c r="G10" s="82"/>
      <c r="H10" s="129">
        <f>E10-G10</f>
        <v>0</v>
      </c>
      <c r="I10" s="129">
        <f>SUM(J10:K10)</f>
        <v>0</v>
      </c>
      <c r="J10" s="129">
        <f>E10</f>
        <v>0</v>
      </c>
      <c r="K10" s="129">
        <f>F10</f>
        <v>0</v>
      </c>
      <c r="L10" s="130">
        <f>様式１号!F10+様式１号!G10+様式１号!I10-様式１号!H10-様式１号!J10</f>
        <v>0</v>
      </c>
      <c r="M10" s="82"/>
      <c r="N10" s="129">
        <f>ROUNDDOWN(IF(L10&gt;70,70,L10)/5,0)*215000</f>
        <v>0</v>
      </c>
      <c r="O10" s="129">
        <f>SUM(M10:N10)</f>
        <v>0</v>
      </c>
      <c r="P10" s="82"/>
      <c r="Q10" s="131">
        <f>IF(ROUNDDOWN(P10/40,0)&gt;30,30,ROUNDDOWN(P10/40,0))</f>
        <v>0</v>
      </c>
      <c r="R10" s="131">
        <f>IF(Q10&lt;1,0,IF((1&lt;=Q10)*OR(Q10&lt;=4),113000,IF((5&lt;=Q10)*OR(Q10&lt;=9),226000,IF((10&lt;=Q10)*OR(Q10&lt;=14),566000,IF((15&lt;=Q10)*OR(Q10&lt;=19),849000,1132000+(Q10-20)*45000)))))</f>
        <v>0</v>
      </c>
      <c r="S10" s="131">
        <f>O10+R10</f>
        <v>0</v>
      </c>
      <c r="T10" s="131">
        <f>MIN(H10,J10,O10)</f>
        <v>0</v>
      </c>
      <c r="U10" s="131">
        <f>MIN(K10,R10)</f>
        <v>0</v>
      </c>
      <c r="V10" s="88">
        <f>ROUNDDOWN((T10/3)+(U10/2),-3)</f>
        <v>0</v>
      </c>
    </row>
    <row r="11" spans="1:22" s="199" customFormat="1" ht="37.5" customHeight="1">
      <c r="A11" s="222"/>
      <c r="B11" s="222"/>
      <c r="C11" s="222"/>
      <c r="D11" s="223"/>
      <c r="E11" s="223"/>
      <c r="F11" s="223"/>
      <c r="G11" s="223"/>
      <c r="H11" s="223"/>
      <c r="I11" s="223"/>
      <c r="J11" s="223"/>
      <c r="K11" s="223"/>
      <c r="L11" s="223"/>
      <c r="M11" s="223"/>
      <c r="N11" s="223"/>
      <c r="O11" s="223"/>
      <c r="P11" s="223"/>
      <c r="Q11" s="223"/>
      <c r="R11" s="223"/>
      <c r="S11" s="223"/>
      <c r="T11" s="223"/>
      <c r="U11" s="223"/>
      <c r="V11" s="223"/>
    </row>
    <row r="12" spans="1:22" s="225" customFormat="1" ht="34.5" customHeight="1">
      <c r="A12" s="224" t="s">
        <v>175</v>
      </c>
    </row>
    <row r="13" spans="1:22" s="225" customFormat="1" ht="34.5" customHeight="1">
      <c r="A13" s="226" t="s">
        <v>176</v>
      </c>
    </row>
    <row r="14" spans="1:22" s="225" customFormat="1" ht="34.5" customHeight="1">
      <c r="A14" s="294" t="s">
        <v>229</v>
      </c>
      <c r="B14" s="295"/>
      <c r="C14" s="295"/>
      <c r="D14" s="295"/>
      <c r="E14" s="295"/>
      <c r="F14" s="295"/>
      <c r="G14" s="295"/>
      <c r="H14" s="295"/>
      <c r="I14" s="295"/>
      <c r="J14" s="295"/>
      <c r="K14" s="295"/>
      <c r="L14" s="295"/>
      <c r="M14" s="295"/>
      <c r="N14" s="295"/>
      <c r="O14" s="295"/>
      <c r="P14" s="295"/>
      <c r="Q14" s="295"/>
      <c r="R14" s="295"/>
      <c r="S14" s="295"/>
      <c r="T14" s="295"/>
      <c r="U14" s="295"/>
      <c r="V14" s="295"/>
    </row>
    <row r="15" spans="1:22" s="225" customFormat="1" ht="34.5" customHeight="1">
      <c r="A15" s="226" t="s">
        <v>172</v>
      </c>
    </row>
    <row r="16" spans="1:22" s="225" customFormat="1" ht="34.5" customHeight="1">
      <c r="A16" s="226" t="s">
        <v>177</v>
      </c>
    </row>
    <row r="17" spans="1:21" s="225" customFormat="1" ht="34.5" customHeight="1">
      <c r="A17" s="226" t="s">
        <v>178</v>
      </c>
    </row>
    <row r="18" spans="1:21" s="225" customFormat="1" ht="34.5" customHeight="1">
      <c r="A18" s="226" t="s">
        <v>173</v>
      </c>
    </row>
    <row r="19" spans="1:21" s="225" customFormat="1" ht="34.5" customHeight="1">
      <c r="A19" s="226" t="s">
        <v>179</v>
      </c>
    </row>
    <row r="20" spans="1:21" s="225" customFormat="1" ht="34.5" customHeight="1">
      <c r="A20" s="226" t="s">
        <v>284</v>
      </c>
    </row>
    <row r="21" spans="1:21" s="225" customFormat="1" ht="34.5" customHeight="1">
      <c r="A21" s="226" t="s">
        <v>285</v>
      </c>
    </row>
    <row r="22" spans="1:21" s="225" customFormat="1" ht="34.5" customHeight="1">
      <c r="A22" s="227" t="s">
        <v>286</v>
      </c>
      <c r="B22" s="199"/>
      <c r="C22" s="199"/>
      <c r="D22" s="199"/>
      <c r="E22" s="199"/>
      <c r="F22" s="199"/>
      <c r="G22" s="199"/>
      <c r="H22" s="199"/>
      <c r="I22" s="199"/>
      <c r="J22" s="199"/>
      <c r="K22" s="199"/>
      <c r="L22" s="199"/>
      <c r="M22" s="199"/>
      <c r="N22" s="199"/>
      <c r="O22" s="199"/>
      <c r="P22" s="199"/>
      <c r="Q22" s="199"/>
      <c r="R22" s="199"/>
      <c r="S22" s="199"/>
      <c r="T22" s="199"/>
      <c r="U22" s="199"/>
    </row>
    <row r="23" spans="1:21" s="225" customFormat="1" ht="34.5" customHeight="1">
      <c r="A23" s="227"/>
      <c r="B23" s="227" t="s">
        <v>287</v>
      </c>
      <c r="C23" s="199"/>
      <c r="D23" s="199"/>
      <c r="E23" s="199"/>
      <c r="F23" s="199"/>
      <c r="G23" s="199"/>
      <c r="H23" s="199"/>
      <c r="I23" s="199"/>
      <c r="J23" s="199"/>
      <c r="K23" s="199"/>
      <c r="L23" s="199"/>
      <c r="M23" s="199"/>
      <c r="N23" s="199"/>
      <c r="O23" s="199"/>
      <c r="P23" s="199"/>
      <c r="Q23" s="199"/>
      <c r="R23" s="199"/>
      <c r="S23" s="199"/>
      <c r="T23" s="199"/>
      <c r="U23" s="199"/>
    </row>
    <row r="24" spans="1:21" s="225" customFormat="1">
      <c r="A24" s="199"/>
      <c r="B24" s="199"/>
      <c r="C24" s="199"/>
      <c r="D24" s="199"/>
      <c r="E24" s="199"/>
      <c r="F24" s="199"/>
      <c r="G24" s="199"/>
      <c r="H24" s="199"/>
      <c r="I24" s="199"/>
      <c r="J24" s="199"/>
      <c r="K24" s="199"/>
      <c r="L24" s="199"/>
      <c r="M24" s="199"/>
      <c r="N24" s="199"/>
      <c r="O24" s="199"/>
      <c r="P24" s="199"/>
      <c r="Q24" s="199"/>
      <c r="R24" s="199"/>
      <c r="S24" s="199"/>
      <c r="T24" s="199"/>
      <c r="U24" s="199"/>
    </row>
    <row r="25" spans="1:21" s="225" customFormat="1"/>
    <row r="26" spans="1:21" s="199" customFormat="1"/>
    <row r="27" spans="1:21" s="199" customFormat="1"/>
    <row r="28" spans="1:21" s="199" customFormat="1"/>
    <row r="29" spans="1:21" s="199" customFormat="1"/>
    <row r="30" spans="1:21" s="199" customFormat="1"/>
    <row r="31" spans="1:21" s="199" customFormat="1"/>
    <row r="32" spans="1:21" s="199" customFormat="1"/>
    <row r="33" s="199" customFormat="1"/>
    <row r="34" s="199" customFormat="1"/>
    <row r="35" s="199" customFormat="1"/>
    <row r="36" s="199" customFormat="1"/>
    <row r="37" s="199" customFormat="1"/>
    <row r="38" s="199" customFormat="1"/>
    <row r="39" s="199" customFormat="1"/>
    <row r="40" s="199" customFormat="1"/>
    <row r="41" s="199" customFormat="1"/>
    <row r="42" s="199" customFormat="1"/>
    <row r="43" s="199" customFormat="1"/>
    <row r="44" s="199" customFormat="1"/>
    <row r="45" s="199" customFormat="1"/>
    <row r="46" s="199" customFormat="1"/>
    <row r="47" s="199" customFormat="1"/>
    <row r="48" s="199" customFormat="1"/>
    <row r="49" s="199" customFormat="1"/>
    <row r="50" s="199" customFormat="1"/>
    <row r="51" s="199" customFormat="1"/>
    <row r="52" s="199" customFormat="1"/>
    <row r="53" s="199" customFormat="1"/>
    <row r="54" s="199" customFormat="1"/>
    <row r="55" s="199" customFormat="1"/>
    <row r="56" s="199" customFormat="1"/>
    <row r="57" s="199" customFormat="1"/>
    <row r="58" s="199" customFormat="1"/>
    <row r="59" s="199" customFormat="1"/>
    <row r="60" s="199" customFormat="1"/>
    <row r="61" s="199" customFormat="1"/>
    <row r="62" s="199" customFormat="1"/>
    <row r="63" s="199" customFormat="1"/>
  </sheetData>
  <sheetProtection password="C7FC" sheet="1"/>
  <mergeCells count="23">
    <mergeCell ref="A3:V3"/>
    <mergeCell ref="D5:F5"/>
    <mergeCell ref="I5:K5"/>
    <mergeCell ref="L5:S5"/>
    <mergeCell ref="A6:A7"/>
    <mergeCell ref="B6:B7"/>
    <mergeCell ref="C6:C7"/>
    <mergeCell ref="A14:V14"/>
    <mergeCell ref="M6:O6"/>
    <mergeCell ref="P6:R6"/>
    <mergeCell ref="S6:S7"/>
    <mergeCell ref="T6:T7"/>
    <mergeCell ref="U6:U7"/>
    <mergeCell ref="V6:V7"/>
    <mergeCell ref="J6:J7"/>
    <mergeCell ref="K6:K7"/>
    <mergeCell ref="L6:L7"/>
    <mergeCell ref="G6:G7"/>
    <mergeCell ref="H6:H7"/>
    <mergeCell ref="I6:I7"/>
    <mergeCell ref="D6:D7"/>
    <mergeCell ref="E6:E7"/>
    <mergeCell ref="F6:F7"/>
  </mergeCells>
  <phoneticPr fontId="22"/>
  <pageMargins left="0.7" right="0.7" top="0.75" bottom="0.75" header="0.3" footer="0.3"/>
  <pageSetup paperSize="9" scale="3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9C96-DD13-44E0-AB62-0367044A3537}">
  <sheetPr>
    <pageSetUpPr fitToPage="1"/>
  </sheetPr>
  <dimension ref="B1:J43"/>
  <sheetViews>
    <sheetView view="pageBreakPreview" topLeftCell="A13" zoomScaleNormal="100" workbookViewId="0">
      <selection activeCell="H34" sqref="H34"/>
    </sheetView>
  </sheetViews>
  <sheetFormatPr defaultColWidth="9" defaultRowHeight="13"/>
  <cols>
    <col min="1" max="1" width="3.453125" style="132" customWidth="1"/>
    <col min="2" max="2" width="5.1796875" style="132" customWidth="1"/>
    <col min="3" max="3" width="16.1796875" style="132" customWidth="1"/>
    <col min="4" max="4" width="18.08984375" style="132" customWidth="1"/>
    <col min="5" max="5" width="14.6328125" style="132" customWidth="1"/>
    <col min="6" max="7" width="9" style="132"/>
    <col min="8" max="8" width="10.36328125" style="132" customWidth="1"/>
    <col min="9" max="9" width="9" style="132"/>
    <col min="10" max="10" width="3.6328125" style="132" customWidth="1"/>
    <col min="11" max="16384" width="9" style="132"/>
  </cols>
  <sheetData>
    <row r="1" spans="2:10">
      <c r="B1" s="132" t="s">
        <v>142</v>
      </c>
    </row>
    <row r="2" spans="2:10" ht="16.5">
      <c r="B2" s="315" t="s">
        <v>143</v>
      </c>
      <c r="C2" s="316"/>
      <c r="D2" s="316"/>
      <c r="E2" s="316"/>
      <c r="F2" s="316"/>
      <c r="G2" s="316"/>
      <c r="H2" s="316"/>
      <c r="I2" s="316"/>
      <c r="J2" s="316"/>
    </row>
    <row r="4" spans="2:10">
      <c r="E4" s="229" t="s">
        <v>144</v>
      </c>
      <c r="F4" s="326">
        <f>様式１号!B10</f>
        <v>0</v>
      </c>
      <c r="G4" s="326"/>
      <c r="H4" s="326"/>
      <c r="I4" s="326"/>
    </row>
    <row r="5" spans="2:10">
      <c r="B5" s="132" t="s">
        <v>145</v>
      </c>
    </row>
    <row r="7" spans="2:10">
      <c r="B7" s="133" t="s">
        <v>146</v>
      </c>
      <c r="C7" s="133" t="s">
        <v>147</v>
      </c>
      <c r="D7" s="133" t="s">
        <v>148</v>
      </c>
      <c r="E7" s="133" t="s">
        <v>149</v>
      </c>
    </row>
    <row r="8" spans="2:10" ht="19.5" customHeight="1">
      <c r="B8" s="134"/>
      <c r="C8" s="134"/>
      <c r="D8" s="134"/>
      <c r="E8" s="134"/>
    </row>
    <row r="9" spans="2:10" ht="19.5" customHeight="1">
      <c r="B9" s="134"/>
      <c r="C9" s="134"/>
      <c r="D9" s="134"/>
      <c r="E9" s="134"/>
    </row>
    <row r="10" spans="2:10" ht="19.5" customHeight="1">
      <c r="B10" s="134"/>
      <c r="C10" s="134"/>
      <c r="D10" s="134"/>
      <c r="E10" s="134"/>
    </row>
    <row r="11" spans="2:10" ht="19.5" customHeight="1">
      <c r="B11" s="134"/>
      <c r="C11" s="134"/>
      <c r="D11" s="134"/>
      <c r="E11" s="134"/>
    </row>
    <row r="12" spans="2:10" ht="19.5" customHeight="1">
      <c r="B12" s="134"/>
      <c r="C12" s="134"/>
      <c r="D12" s="134"/>
      <c r="E12" s="134"/>
    </row>
    <row r="13" spans="2:10" ht="19.5" customHeight="1">
      <c r="B13" s="134"/>
      <c r="C13" s="134"/>
      <c r="D13" s="134"/>
      <c r="E13" s="134"/>
    </row>
    <row r="14" spans="2:10" ht="19.5" customHeight="1">
      <c r="B14" s="134"/>
      <c r="C14" s="134"/>
      <c r="D14" s="134"/>
      <c r="E14" s="134"/>
    </row>
    <row r="15" spans="2:10" ht="19.5" customHeight="1">
      <c r="B15" s="134"/>
      <c r="C15" s="134"/>
      <c r="D15" s="134"/>
      <c r="E15" s="134"/>
    </row>
    <row r="16" spans="2:10" ht="19.5" customHeight="1">
      <c r="B16" s="134"/>
      <c r="C16" s="134"/>
      <c r="D16" s="134"/>
      <c r="E16" s="134"/>
    </row>
    <row r="18" spans="2:9">
      <c r="B18" s="132" t="s">
        <v>150</v>
      </c>
    </row>
    <row r="19" spans="2:9">
      <c r="B19" s="134" t="s">
        <v>146</v>
      </c>
      <c r="C19" s="133" t="s">
        <v>147</v>
      </c>
      <c r="D19" s="133" t="s">
        <v>151</v>
      </c>
      <c r="E19" s="133" t="s">
        <v>149</v>
      </c>
    </row>
    <row r="20" spans="2:9" ht="21" customHeight="1">
      <c r="B20" s="134"/>
      <c r="C20" s="134"/>
      <c r="D20" s="134"/>
      <c r="E20" s="134"/>
    </row>
    <row r="21" spans="2:9" ht="21" customHeight="1">
      <c r="B21" s="134"/>
      <c r="C21" s="134"/>
      <c r="D21" s="134"/>
      <c r="E21" s="134"/>
    </row>
    <row r="22" spans="2:9" ht="21" customHeight="1">
      <c r="B22" s="134"/>
      <c r="C22" s="134"/>
      <c r="D22" s="134"/>
      <c r="E22" s="134"/>
    </row>
    <row r="24" spans="2:9">
      <c r="B24" s="132" t="s">
        <v>152</v>
      </c>
    </row>
    <row r="25" spans="2:9">
      <c r="B25" s="134" t="s">
        <v>146</v>
      </c>
      <c r="C25" s="133" t="s">
        <v>147</v>
      </c>
      <c r="D25" s="133" t="s">
        <v>151</v>
      </c>
      <c r="E25" s="133" t="s">
        <v>149</v>
      </c>
    </row>
    <row r="26" spans="2:9" ht="22.5" customHeight="1">
      <c r="B26" s="134"/>
      <c r="C26" s="134"/>
      <c r="D26" s="134"/>
      <c r="E26" s="134"/>
    </row>
    <row r="27" spans="2:9" ht="22.5" customHeight="1">
      <c r="B27" s="134"/>
      <c r="C27" s="134"/>
      <c r="D27" s="134"/>
      <c r="E27" s="134"/>
    </row>
    <row r="28" spans="2:9" ht="22.5" customHeight="1">
      <c r="B28" s="134"/>
      <c r="C28" s="134"/>
      <c r="D28" s="134"/>
      <c r="E28" s="134"/>
    </row>
    <row r="30" spans="2:9">
      <c r="B30" s="132" t="s">
        <v>153</v>
      </c>
    </row>
    <row r="31" spans="2:9" ht="13.5" customHeight="1">
      <c r="B31" s="317" t="s">
        <v>146</v>
      </c>
      <c r="C31" s="317" t="s">
        <v>154</v>
      </c>
      <c r="D31" s="321" t="s">
        <v>155</v>
      </c>
      <c r="E31" s="318" t="s">
        <v>156</v>
      </c>
      <c r="F31" s="321" t="s">
        <v>157</v>
      </c>
      <c r="G31" s="318" t="s">
        <v>158</v>
      </c>
      <c r="H31" s="318" t="s">
        <v>159</v>
      </c>
      <c r="I31" s="321" t="s">
        <v>103</v>
      </c>
    </row>
    <row r="32" spans="2:9" ht="26.25" customHeight="1">
      <c r="B32" s="317"/>
      <c r="C32" s="317"/>
      <c r="D32" s="322"/>
      <c r="E32" s="324"/>
      <c r="F32" s="322"/>
      <c r="G32" s="319"/>
      <c r="H32" s="320"/>
      <c r="I32" s="322"/>
    </row>
    <row r="33" spans="2:9" ht="15" customHeight="1">
      <c r="B33" s="317"/>
      <c r="C33" s="317"/>
      <c r="D33" s="323"/>
      <c r="E33" s="325"/>
      <c r="F33" s="323"/>
      <c r="G33" s="135" t="s">
        <v>160</v>
      </c>
      <c r="H33" s="135" t="s">
        <v>160</v>
      </c>
      <c r="I33" s="323"/>
    </row>
    <row r="34" spans="2:9" ht="39" customHeight="1">
      <c r="B34" s="6"/>
      <c r="C34" s="6" t="s">
        <v>161</v>
      </c>
      <c r="D34" s="7"/>
      <c r="E34" s="7"/>
      <c r="F34" s="7"/>
      <c r="G34" s="7"/>
      <c r="H34" s="7"/>
      <c r="I34" s="7"/>
    </row>
    <row r="35" spans="2:9" ht="39" customHeight="1">
      <c r="B35" s="6"/>
      <c r="C35" s="6" t="s">
        <v>161</v>
      </c>
      <c r="D35" s="7"/>
      <c r="E35" s="7"/>
      <c r="F35" s="7"/>
      <c r="G35" s="7"/>
      <c r="H35" s="7"/>
      <c r="I35" s="7"/>
    </row>
    <row r="36" spans="2:9" ht="39" customHeight="1">
      <c r="B36" s="6"/>
      <c r="C36" s="6" t="s">
        <v>161</v>
      </c>
      <c r="D36" s="7"/>
      <c r="E36" s="7"/>
      <c r="F36" s="7"/>
      <c r="G36" s="7"/>
      <c r="H36" s="7"/>
      <c r="I36" s="7"/>
    </row>
    <row r="37" spans="2:9" ht="39" customHeight="1">
      <c r="B37" s="6"/>
      <c r="C37" s="6" t="s">
        <v>161</v>
      </c>
      <c r="D37" s="7"/>
      <c r="E37" s="7"/>
      <c r="F37" s="7"/>
      <c r="G37" s="7"/>
      <c r="H37" s="7"/>
      <c r="I37" s="7"/>
    </row>
    <row r="38" spans="2:9" ht="39" customHeight="1">
      <c r="B38" s="6"/>
      <c r="C38" s="6" t="s">
        <v>161</v>
      </c>
      <c r="D38" s="7"/>
      <c r="E38" s="7"/>
      <c r="F38" s="7"/>
      <c r="G38" s="7"/>
      <c r="H38" s="7"/>
      <c r="I38" s="7"/>
    </row>
    <row r="39" spans="2:9" ht="39" customHeight="1">
      <c r="B39" s="6"/>
      <c r="C39" s="6" t="s">
        <v>161</v>
      </c>
      <c r="D39" s="7"/>
      <c r="E39" s="7"/>
      <c r="F39" s="7"/>
      <c r="G39" s="7"/>
      <c r="H39" s="7"/>
      <c r="I39" s="7"/>
    </row>
    <row r="40" spans="2:9" ht="39" customHeight="1">
      <c r="B40" s="6"/>
      <c r="C40" s="6" t="s">
        <v>161</v>
      </c>
      <c r="D40" s="7"/>
      <c r="E40" s="7"/>
      <c r="F40" s="7"/>
      <c r="G40" s="7"/>
      <c r="H40" s="7"/>
      <c r="I40" s="7"/>
    </row>
    <row r="41" spans="2:9" ht="39" customHeight="1">
      <c r="B41" s="6"/>
      <c r="C41" s="6" t="s">
        <v>161</v>
      </c>
      <c r="D41" s="7"/>
      <c r="E41" s="7"/>
      <c r="F41" s="7"/>
      <c r="G41" s="7"/>
      <c r="H41" s="7"/>
      <c r="I41" s="7"/>
    </row>
    <row r="42" spans="2:9" ht="18.75" customHeight="1">
      <c r="B42" s="132" t="s">
        <v>59</v>
      </c>
      <c r="C42" s="46"/>
      <c r="D42" s="47"/>
      <c r="E42" s="47"/>
      <c r="F42" s="47"/>
      <c r="G42" s="47"/>
      <c r="H42" s="47"/>
      <c r="I42" s="47"/>
    </row>
    <row r="43" spans="2:9">
      <c r="B43" s="132" t="s">
        <v>162</v>
      </c>
    </row>
  </sheetData>
  <mergeCells count="10">
    <mergeCell ref="B2:J2"/>
    <mergeCell ref="B31:B33"/>
    <mergeCell ref="G31:G32"/>
    <mergeCell ref="H31:H32"/>
    <mergeCell ref="I31:I33"/>
    <mergeCell ref="C31:C33"/>
    <mergeCell ref="D31:D33"/>
    <mergeCell ref="E31:E33"/>
    <mergeCell ref="F31:F33"/>
    <mergeCell ref="F4:I4"/>
  </mergeCells>
  <phoneticPr fontId="22"/>
  <dataValidations count="2">
    <dataValidation type="whole" operator="greaterThanOrEqual" allowBlank="1" showInputMessage="1" showErrorMessage="1" errorTitle="入力確認" error="受入人数を含んだ人数を入力してください。" sqref="G34:G42" xr:uid="{1BCFE3D7-C2DD-46F3-8B73-D7405828AF6D}">
      <formula1>H34</formula1>
    </dataValidation>
    <dataValidation type="whole" operator="lessThanOrEqual" allowBlank="1" showInputMessage="1" showErrorMessage="1" errorTitle="入力確認" error="参加者数の内数となります。_x000a_" sqref="H34:H42" xr:uid="{E03252A5-C16B-46B8-B166-ABC3156A5CED}">
      <formula1>G34</formula1>
    </dataValidation>
  </dataValidations>
  <pageMargins left="0.75" right="0.75" top="1" bottom="1" header="0.51200000000000001" footer="0.51200000000000001"/>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E0453-8EB4-40C1-8D6E-0303CDF98185}">
  <dimension ref="A1:V40"/>
  <sheetViews>
    <sheetView view="pageBreakPreview" zoomScaleNormal="100" zoomScaleSheetLayoutView="100" workbookViewId="0">
      <selection activeCell="B10" sqref="B10:C10"/>
    </sheetView>
  </sheetViews>
  <sheetFormatPr defaultColWidth="9" defaultRowHeight="13"/>
  <cols>
    <col min="1" max="1" width="5.1796875" style="8" customWidth="1"/>
    <col min="2" max="2" width="54" style="8" customWidth="1"/>
    <col min="3" max="3" width="18.36328125" style="8" customWidth="1"/>
    <col min="4" max="16384" width="9" style="8"/>
  </cols>
  <sheetData>
    <row r="1" spans="1:22">
      <c r="A1" s="5" t="s">
        <v>206</v>
      </c>
      <c r="B1" s="5"/>
      <c r="C1" s="5"/>
    </row>
    <row r="3" spans="1:22" ht="14">
      <c r="A3" s="330" t="s">
        <v>207</v>
      </c>
      <c r="B3" s="330"/>
      <c r="C3" s="330"/>
    </row>
    <row r="4" spans="1:22" ht="9.75" customHeight="1" thickBot="1"/>
    <row r="5" spans="1:22" ht="25.5" customHeight="1" thickBot="1">
      <c r="A5" s="9" t="s">
        <v>208</v>
      </c>
      <c r="B5" s="331" t="s">
        <v>209</v>
      </c>
      <c r="C5" s="332"/>
    </row>
    <row r="6" spans="1:22" ht="22.5" customHeight="1" thickTop="1">
      <c r="A6" s="10">
        <v>1</v>
      </c>
      <c r="B6" s="333" t="s">
        <v>188</v>
      </c>
      <c r="C6" s="334"/>
    </row>
    <row r="7" spans="1:22" ht="22.5" customHeight="1">
      <c r="A7" s="11">
        <v>2</v>
      </c>
      <c r="B7" s="335" t="s">
        <v>192</v>
      </c>
      <c r="C7" s="336"/>
    </row>
    <row r="8" spans="1:22" ht="22.5" customHeight="1">
      <c r="A8" s="12">
        <v>3</v>
      </c>
      <c r="B8" s="340" t="s">
        <v>164</v>
      </c>
      <c r="C8" s="341"/>
    </row>
    <row r="9" spans="1:22" ht="22.5" customHeight="1">
      <c r="A9" s="12">
        <v>4</v>
      </c>
      <c r="B9" s="340" t="s">
        <v>169</v>
      </c>
      <c r="C9" s="341"/>
    </row>
    <row r="10" spans="1:22" ht="22.5" customHeight="1" thickBot="1">
      <c r="A10" s="13">
        <v>5</v>
      </c>
      <c r="B10" s="342" t="s">
        <v>170</v>
      </c>
      <c r="C10" s="343"/>
    </row>
    <row r="11" spans="1:22" s="1" customFormat="1" ht="23.25" customHeight="1">
      <c r="A11" s="344" t="s">
        <v>0</v>
      </c>
      <c r="B11" s="344"/>
      <c r="C11" s="344"/>
      <c r="V11" s="3"/>
    </row>
    <row r="12" spans="1:22" s="1" customFormat="1">
      <c r="A12" s="2"/>
      <c r="V12" s="3"/>
    </row>
    <row r="13" spans="1:22" ht="17.25" customHeight="1">
      <c r="A13" s="330" t="s">
        <v>1</v>
      </c>
      <c r="B13" s="330"/>
      <c r="C13" s="330"/>
    </row>
    <row r="14" spans="1:22" ht="9.75" customHeight="1" thickBot="1">
      <c r="A14" s="5"/>
      <c r="B14" s="5"/>
      <c r="C14" s="5"/>
    </row>
    <row r="15" spans="1:22" ht="27" customHeight="1" thickBot="1">
      <c r="A15" s="14" t="s">
        <v>208</v>
      </c>
      <c r="B15" s="15" t="s">
        <v>2</v>
      </c>
      <c r="C15" s="16" t="s">
        <v>3</v>
      </c>
    </row>
    <row r="16" spans="1:22" ht="21" customHeight="1" thickTop="1">
      <c r="A16" s="17">
        <v>1</v>
      </c>
      <c r="B16" s="18" t="s">
        <v>4</v>
      </c>
      <c r="C16" s="19" t="s">
        <v>4</v>
      </c>
    </row>
    <row r="17" spans="1:17" s="23" customFormat="1" ht="21" customHeight="1">
      <c r="A17" s="20">
        <v>2</v>
      </c>
      <c r="B17" s="21" t="s">
        <v>5</v>
      </c>
      <c r="C17" s="22" t="s">
        <v>6</v>
      </c>
    </row>
    <row r="18" spans="1:17" s="23" customFormat="1" ht="22.5" customHeight="1">
      <c r="A18" s="327">
        <v>3</v>
      </c>
      <c r="B18" s="25" t="s">
        <v>7</v>
      </c>
      <c r="C18" s="337" t="s">
        <v>8</v>
      </c>
    </row>
    <row r="19" spans="1:17" s="23" customFormat="1" ht="22.5" customHeight="1">
      <c r="A19" s="328"/>
      <c r="B19" s="27" t="s">
        <v>9</v>
      </c>
      <c r="C19" s="338"/>
      <c r="D19" s="48"/>
      <c r="E19" s="48"/>
      <c r="F19" s="48"/>
      <c r="G19" s="48"/>
      <c r="H19" s="48"/>
      <c r="I19" s="48"/>
      <c r="J19" s="48"/>
      <c r="K19" s="48"/>
      <c r="L19" s="48"/>
      <c r="M19" s="48"/>
      <c r="N19" s="48"/>
      <c r="O19" s="48"/>
      <c r="P19" s="48"/>
      <c r="Q19" s="48"/>
    </row>
    <row r="20" spans="1:17" s="23" customFormat="1" ht="28.5" customHeight="1">
      <c r="A20" s="328"/>
      <c r="B20" s="27" t="s">
        <v>10</v>
      </c>
      <c r="C20" s="338"/>
      <c r="D20" s="48"/>
      <c r="E20" s="48"/>
      <c r="F20" s="48"/>
      <c r="G20" s="48"/>
      <c r="H20" s="48"/>
      <c r="I20" s="48"/>
      <c r="J20" s="48"/>
      <c r="K20" s="48"/>
      <c r="L20" s="48"/>
      <c r="M20" s="48"/>
      <c r="N20" s="48"/>
      <c r="O20" s="48"/>
      <c r="P20" s="48"/>
      <c r="Q20" s="48"/>
    </row>
    <row r="21" spans="1:17" ht="22.5" customHeight="1">
      <c r="A21" s="329"/>
      <c r="B21" s="18" t="s">
        <v>11</v>
      </c>
      <c r="C21" s="339"/>
      <c r="D21" s="49"/>
      <c r="E21" s="49"/>
      <c r="F21" s="49"/>
      <c r="G21" s="49"/>
      <c r="H21" s="49"/>
      <c r="I21" s="49"/>
      <c r="J21" s="49"/>
      <c r="K21" s="49"/>
      <c r="L21" s="49"/>
      <c r="M21" s="49"/>
      <c r="N21" s="49"/>
      <c r="O21" s="49"/>
      <c r="P21" s="49"/>
      <c r="Q21" s="49"/>
    </row>
    <row r="22" spans="1:17" ht="21" customHeight="1">
      <c r="A22" s="83">
        <v>4</v>
      </c>
      <c r="B22" s="18" t="s">
        <v>12</v>
      </c>
      <c r="C22" s="19" t="s">
        <v>91</v>
      </c>
      <c r="D22" s="49"/>
      <c r="E22" s="49"/>
      <c r="F22" s="49"/>
      <c r="G22" s="49"/>
      <c r="H22" s="49"/>
      <c r="I22" s="49"/>
      <c r="J22" s="49"/>
      <c r="K22" s="49"/>
      <c r="L22" s="49"/>
      <c r="M22" s="49"/>
      <c r="N22" s="49"/>
      <c r="O22" s="49"/>
      <c r="P22" s="49"/>
      <c r="Q22" s="49"/>
    </row>
    <row r="23" spans="1:17" ht="21" customHeight="1">
      <c r="A23" s="83">
        <v>5</v>
      </c>
      <c r="B23" s="28" t="s">
        <v>13</v>
      </c>
      <c r="C23" s="29" t="s">
        <v>14</v>
      </c>
      <c r="D23" s="49"/>
      <c r="E23" s="49"/>
      <c r="F23" s="49"/>
      <c r="G23" s="49"/>
      <c r="H23" s="49"/>
      <c r="I23" s="49"/>
      <c r="J23" s="49"/>
      <c r="K23" s="49"/>
      <c r="L23" s="49"/>
      <c r="M23" s="49"/>
      <c r="N23" s="49"/>
      <c r="O23" s="49"/>
      <c r="P23" s="49"/>
      <c r="Q23" s="49"/>
    </row>
    <row r="24" spans="1:17" ht="21" customHeight="1">
      <c r="A24" s="84">
        <v>6</v>
      </c>
      <c r="B24" s="28" t="s">
        <v>15</v>
      </c>
      <c r="C24" s="29" t="s">
        <v>16</v>
      </c>
    </row>
    <row r="25" spans="1:17" ht="21" customHeight="1">
      <c r="A25" s="85">
        <v>7</v>
      </c>
      <c r="B25" s="30" t="s">
        <v>17</v>
      </c>
      <c r="C25" s="26" t="s">
        <v>94</v>
      </c>
    </row>
    <row r="26" spans="1:17" ht="21" customHeight="1">
      <c r="A26" s="327">
        <v>8</v>
      </c>
      <c r="B26" s="30" t="s">
        <v>18</v>
      </c>
      <c r="C26" s="31" t="s">
        <v>19</v>
      </c>
    </row>
    <row r="27" spans="1:17" ht="21" customHeight="1">
      <c r="A27" s="328"/>
      <c r="B27" s="32" t="s">
        <v>20</v>
      </c>
      <c r="C27" s="33"/>
    </row>
    <row r="28" spans="1:17" ht="21" customHeight="1">
      <c r="A28" s="328"/>
      <c r="B28" s="32" t="s">
        <v>21</v>
      </c>
      <c r="C28" s="33"/>
    </row>
    <row r="29" spans="1:17" ht="21" customHeight="1">
      <c r="A29" s="329"/>
      <c r="B29" s="18" t="s">
        <v>22</v>
      </c>
      <c r="C29" s="34"/>
    </row>
    <row r="30" spans="1:17" ht="21" customHeight="1">
      <c r="A30" s="11">
        <v>9</v>
      </c>
      <c r="B30" s="28" t="s">
        <v>23</v>
      </c>
      <c r="C30" s="29" t="s">
        <v>24</v>
      </c>
    </row>
    <row r="31" spans="1:17" ht="21" customHeight="1">
      <c r="A31" s="11">
        <v>10</v>
      </c>
      <c r="B31" s="28" t="s">
        <v>25</v>
      </c>
      <c r="C31" s="29" t="s">
        <v>26</v>
      </c>
    </row>
    <row r="32" spans="1:17" ht="21" customHeight="1">
      <c r="A32" s="11">
        <v>11</v>
      </c>
      <c r="B32" s="28" t="s">
        <v>27</v>
      </c>
      <c r="C32" s="29" t="s">
        <v>28</v>
      </c>
    </row>
    <row r="33" spans="1:3" ht="21" customHeight="1">
      <c r="A33" s="11">
        <v>12</v>
      </c>
      <c r="B33" s="28" t="s">
        <v>29</v>
      </c>
      <c r="C33" s="29" t="s">
        <v>30</v>
      </c>
    </row>
    <row r="34" spans="1:3" ht="21" customHeight="1">
      <c r="A34" s="11">
        <v>13</v>
      </c>
      <c r="B34" s="28" t="s">
        <v>31</v>
      </c>
      <c r="C34" s="29" t="s">
        <v>31</v>
      </c>
    </row>
    <row r="35" spans="1:3" ht="21" customHeight="1">
      <c r="A35" s="11">
        <v>14</v>
      </c>
      <c r="B35" s="28" t="s">
        <v>32</v>
      </c>
      <c r="C35" s="29" t="s">
        <v>33</v>
      </c>
    </row>
    <row r="36" spans="1:3" ht="21" customHeight="1">
      <c r="A36" s="11">
        <v>15</v>
      </c>
      <c r="B36" s="28" t="s">
        <v>34</v>
      </c>
      <c r="C36" s="29" t="s">
        <v>35</v>
      </c>
    </row>
    <row r="37" spans="1:3" ht="21" customHeight="1">
      <c r="A37" s="11">
        <v>16</v>
      </c>
      <c r="B37" s="28" t="s">
        <v>36</v>
      </c>
      <c r="C37" s="29" t="s">
        <v>36</v>
      </c>
    </row>
    <row r="38" spans="1:3" ht="21" customHeight="1">
      <c r="A38" s="11">
        <v>17</v>
      </c>
      <c r="B38" s="28" t="s">
        <v>37</v>
      </c>
      <c r="C38" s="29" t="s">
        <v>90</v>
      </c>
    </row>
    <row r="39" spans="1:3" ht="21" customHeight="1">
      <c r="A39" s="11">
        <v>18</v>
      </c>
      <c r="B39" s="28" t="s">
        <v>38</v>
      </c>
      <c r="C39" s="29" t="s">
        <v>38</v>
      </c>
    </row>
    <row r="40" spans="1:3" ht="21" customHeight="1" thickBot="1">
      <c r="A40" s="35">
        <v>19</v>
      </c>
      <c r="B40" s="36" t="s">
        <v>39</v>
      </c>
      <c r="C40" s="37" t="s">
        <v>40</v>
      </c>
    </row>
  </sheetData>
  <mergeCells count="12">
    <mergeCell ref="A11:C11"/>
    <mergeCell ref="A18:A21"/>
    <mergeCell ref="A26:A29"/>
    <mergeCell ref="A3:C3"/>
    <mergeCell ref="B5:C5"/>
    <mergeCell ref="B6:C6"/>
    <mergeCell ref="B7:C7"/>
    <mergeCell ref="A13:C13"/>
    <mergeCell ref="C18:C21"/>
    <mergeCell ref="B8:C8"/>
    <mergeCell ref="B9:C9"/>
    <mergeCell ref="B10:C10"/>
  </mergeCells>
  <phoneticPr fontId="22"/>
  <pageMargins left="0.75" right="0.75" top="1" bottom="1" header="0.51200000000000001" footer="0.5120000000000000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BABB-6A63-4F60-A389-62BB6F0C4E8B}">
  <dimension ref="A1:P35"/>
  <sheetViews>
    <sheetView topLeftCell="A11" workbookViewId="0">
      <selection activeCell="I25" sqref="I25"/>
    </sheetView>
  </sheetViews>
  <sheetFormatPr defaultColWidth="9" defaultRowHeight="13"/>
  <cols>
    <col min="1" max="1" width="5.1796875" style="8" customWidth="1"/>
    <col min="2" max="2" width="66.453125" style="8" customWidth="1"/>
    <col min="3" max="16384" width="9" style="8"/>
  </cols>
  <sheetData>
    <row r="1" spans="1:2">
      <c r="A1" s="5" t="s">
        <v>41</v>
      </c>
      <c r="B1" s="5"/>
    </row>
    <row r="2" spans="1:2">
      <c r="A2" s="5"/>
      <c r="B2" s="5"/>
    </row>
    <row r="3" spans="1:2">
      <c r="A3" s="5"/>
      <c r="B3" s="5"/>
    </row>
    <row r="4" spans="1:2" ht="16.5">
      <c r="A4" s="345" t="s">
        <v>42</v>
      </c>
      <c r="B4" s="345"/>
    </row>
    <row r="5" spans="1:2">
      <c r="A5" s="5"/>
      <c r="B5" s="5"/>
    </row>
    <row r="6" spans="1:2" ht="13.5" thickBot="1">
      <c r="A6" s="5"/>
      <c r="B6" s="5"/>
    </row>
    <row r="7" spans="1:2" ht="25.5" customHeight="1" thickBot="1">
      <c r="A7" s="9" t="s">
        <v>208</v>
      </c>
      <c r="B7" s="74" t="s">
        <v>43</v>
      </c>
    </row>
    <row r="8" spans="1:2" ht="27" customHeight="1" thickTop="1">
      <c r="A8" s="17">
        <v>1</v>
      </c>
      <c r="B8" s="75" t="s">
        <v>95</v>
      </c>
    </row>
    <row r="9" spans="1:2" ht="27" customHeight="1">
      <c r="A9" s="11">
        <v>2</v>
      </c>
      <c r="B9" s="76" t="s">
        <v>96</v>
      </c>
    </row>
    <row r="10" spans="1:2" ht="27" customHeight="1">
      <c r="A10" s="12">
        <v>3</v>
      </c>
      <c r="B10" s="76" t="s">
        <v>97</v>
      </c>
    </row>
    <row r="11" spans="1:2" ht="27" customHeight="1">
      <c r="A11" s="12">
        <v>4</v>
      </c>
      <c r="B11" s="76" t="s">
        <v>92</v>
      </c>
    </row>
    <row r="12" spans="1:2" ht="27" customHeight="1">
      <c r="A12" s="38">
        <v>5</v>
      </c>
      <c r="B12" s="76" t="s">
        <v>93</v>
      </c>
    </row>
    <row r="13" spans="1:2" ht="27" customHeight="1" thickBot="1">
      <c r="A13" s="39">
        <v>6</v>
      </c>
      <c r="B13" s="77" t="s">
        <v>90</v>
      </c>
    </row>
    <row r="14" spans="1:2" ht="22.5" customHeight="1">
      <c r="A14" s="4"/>
      <c r="B14" s="40"/>
    </row>
    <row r="15" spans="1:2" ht="22.5" customHeight="1">
      <c r="A15" s="4"/>
      <c r="B15" s="40"/>
    </row>
    <row r="16" spans="1:2" ht="22.5" customHeight="1">
      <c r="A16" s="4"/>
      <c r="B16" s="40"/>
    </row>
    <row r="17" spans="1:16" s="23" customFormat="1" ht="27" customHeight="1">
      <c r="A17" s="346" t="s">
        <v>163</v>
      </c>
      <c r="B17" s="346"/>
    </row>
    <row r="18" spans="1:16" s="23" customFormat="1" ht="13.5" customHeight="1">
      <c r="A18" s="41"/>
      <c r="B18" s="41"/>
    </row>
    <row r="19" spans="1:16" s="23" customFormat="1" ht="13.5" customHeight="1" thickBot="1">
      <c r="A19" s="41"/>
      <c r="B19" s="41"/>
      <c r="C19" s="48"/>
      <c r="D19" s="48"/>
      <c r="E19" s="48"/>
      <c r="F19" s="48"/>
      <c r="G19" s="48"/>
      <c r="H19" s="48"/>
      <c r="I19" s="48"/>
      <c r="J19" s="48"/>
      <c r="K19" s="48"/>
      <c r="L19" s="48"/>
      <c r="M19" s="48"/>
      <c r="N19" s="48"/>
      <c r="O19" s="48"/>
      <c r="P19" s="48"/>
    </row>
    <row r="20" spans="1:16" s="23" customFormat="1" ht="27" customHeight="1" thickBot="1">
      <c r="A20" s="42" t="s">
        <v>208</v>
      </c>
      <c r="B20" s="78" t="s">
        <v>44</v>
      </c>
      <c r="C20" s="48"/>
      <c r="D20" s="48"/>
      <c r="E20" s="48"/>
      <c r="F20" s="48"/>
      <c r="G20" s="48"/>
      <c r="H20" s="48"/>
      <c r="I20" s="48"/>
      <c r="J20" s="48"/>
      <c r="K20" s="48"/>
      <c r="L20" s="48"/>
      <c r="M20" s="48"/>
      <c r="N20" s="48"/>
      <c r="O20" s="48"/>
      <c r="P20" s="48"/>
    </row>
    <row r="21" spans="1:16" ht="27" customHeight="1" thickTop="1">
      <c r="A21" s="43">
        <v>1</v>
      </c>
      <c r="B21" s="79" t="s">
        <v>87</v>
      </c>
      <c r="C21" s="49"/>
      <c r="D21" s="49"/>
      <c r="E21" s="49"/>
      <c r="F21" s="49"/>
      <c r="G21" s="49"/>
      <c r="H21" s="49"/>
      <c r="I21" s="49"/>
      <c r="J21" s="49"/>
      <c r="K21" s="49"/>
      <c r="L21" s="49"/>
      <c r="M21" s="49"/>
      <c r="N21" s="49"/>
      <c r="O21" s="49"/>
      <c r="P21" s="49"/>
    </row>
    <row r="22" spans="1:16" ht="27" customHeight="1">
      <c r="A22" s="11">
        <v>2</v>
      </c>
      <c r="B22" s="80" t="s">
        <v>89</v>
      </c>
      <c r="C22" s="49"/>
      <c r="D22" s="49"/>
      <c r="E22" s="49"/>
      <c r="F22" s="49"/>
      <c r="G22" s="49"/>
      <c r="H22" s="49"/>
      <c r="I22" s="49"/>
      <c r="J22" s="49"/>
      <c r="K22" s="49"/>
      <c r="L22" s="49"/>
      <c r="M22" s="49"/>
      <c r="N22" s="49"/>
      <c r="O22" s="49"/>
      <c r="P22" s="49"/>
    </row>
    <row r="23" spans="1:16" ht="27" customHeight="1">
      <c r="A23" s="24">
        <v>3</v>
      </c>
      <c r="B23" s="80" t="s">
        <v>45</v>
      </c>
      <c r="C23" s="49"/>
      <c r="D23" s="49"/>
      <c r="E23" s="49"/>
      <c r="F23" s="49"/>
      <c r="G23" s="49"/>
      <c r="H23" s="49"/>
      <c r="I23" s="49"/>
      <c r="J23" s="49"/>
      <c r="K23" s="49"/>
      <c r="L23" s="49"/>
      <c r="M23" s="49"/>
      <c r="N23" s="49"/>
      <c r="O23" s="49"/>
      <c r="P23" s="49"/>
    </row>
    <row r="24" spans="1:16" ht="27" customHeight="1">
      <c r="A24" s="24">
        <v>4</v>
      </c>
      <c r="B24" s="80" t="s">
        <v>46</v>
      </c>
    </row>
    <row r="25" spans="1:16" ht="27" customHeight="1">
      <c r="A25" s="24">
        <v>5</v>
      </c>
      <c r="B25" s="80" t="s">
        <v>47</v>
      </c>
    </row>
    <row r="26" spans="1:16" ht="27" customHeight="1" thickBot="1">
      <c r="A26" s="35">
        <v>6</v>
      </c>
      <c r="B26" s="81" t="s">
        <v>90</v>
      </c>
    </row>
    <row r="27" spans="1:16" ht="27" customHeight="1">
      <c r="A27" s="44"/>
      <c r="B27" s="45"/>
    </row>
    <row r="28" spans="1:16" ht="27" customHeight="1">
      <c r="A28" s="44"/>
      <c r="B28" s="45"/>
    </row>
    <row r="29" spans="1:16" ht="27" customHeight="1">
      <c r="A29" s="44"/>
      <c r="B29" s="45"/>
    </row>
    <row r="30" spans="1:16" ht="27" customHeight="1">
      <c r="A30" s="44"/>
      <c r="B30" s="45"/>
    </row>
    <row r="31" spans="1:16" ht="27" customHeight="1">
      <c r="A31" s="44"/>
      <c r="B31" s="45"/>
    </row>
    <row r="32" spans="1:16" ht="27" customHeight="1">
      <c r="A32" s="44"/>
      <c r="B32" s="45"/>
    </row>
    <row r="33" spans="1:2" ht="27" customHeight="1">
      <c r="A33" s="44"/>
      <c r="B33" s="45"/>
    </row>
    <row r="34" spans="1:2" ht="27" customHeight="1">
      <c r="A34" s="44"/>
      <c r="B34" s="45"/>
    </row>
    <row r="35" spans="1:2" ht="27" customHeight="1">
      <c r="A35" s="44"/>
      <c r="B35" s="45"/>
    </row>
  </sheetData>
  <mergeCells count="2">
    <mergeCell ref="A4:B4"/>
    <mergeCell ref="A17:B17"/>
  </mergeCells>
  <phoneticPr fontId="2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CDC1-8EE1-41C6-8286-A9B5B987532A}">
  <dimension ref="A1:G67"/>
  <sheetViews>
    <sheetView view="pageBreakPreview" topLeftCell="A26" zoomScaleNormal="100" zoomScaleSheetLayoutView="100" workbookViewId="0">
      <selection activeCell="A14" sqref="A14:D15"/>
    </sheetView>
  </sheetViews>
  <sheetFormatPr defaultRowHeight="13"/>
  <cols>
    <col min="1" max="1" width="3.90625" customWidth="1"/>
    <col min="3" max="3" width="9.81640625" customWidth="1"/>
    <col min="4" max="4" width="7" customWidth="1"/>
    <col min="5" max="5" width="24.08984375" customWidth="1"/>
    <col min="6" max="6" width="56.36328125" customWidth="1"/>
    <col min="7" max="7" width="33.54296875" customWidth="1"/>
  </cols>
  <sheetData>
    <row r="1" spans="1:7" ht="16.5">
      <c r="A1" s="53" t="s">
        <v>261</v>
      </c>
      <c r="B1" s="52"/>
      <c r="C1" s="52"/>
      <c r="D1" s="52"/>
      <c r="E1" s="52"/>
      <c r="F1" s="54"/>
      <c r="G1" s="54"/>
    </row>
    <row r="2" spans="1:7" ht="8.4" customHeight="1">
      <c r="A2" s="55"/>
      <c r="B2" s="55"/>
      <c r="C2" s="55"/>
      <c r="D2" s="55"/>
      <c r="E2" s="55"/>
      <c r="F2" s="56"/>
      <c r="G2" s="56"/>
    </row>
    <row r="3" spans="1:7" ht="19">
      <c r="A3" s="410" t="s">
        <v>230</v>
      </c>
      <c r="B3" s="410"/>
      <c r="C3" s="410"/>
      <c r="D3" s="410"/>
      <c r="E3" s="410"/>
      <c r="F3" s="410"/>
      <c r="G3" s="410"/>
    </row>
    <row r="4" spans="1:7" ht="18" customHeight="1">
      <c r="A4" s="411" t="s">
        <v>107</v>
      </c>
      <c r="B4" s="412"/>
      <c r="C4" s="412"/>
      <c r="D4" s="412"/>
      <c r="E4" s="412"/>
      <c r="F4" s="412"/>
      <c r="G4" s="413"/>
    </row>
    <row r="5" spans="1:7" ht="18" customHeight="1">
      <c r="A5" s="414" t="s">
        <v>231</v>
      </c>
      <c r="B5" s="415"/>
      <c r="C5" s="415"/>
      <c r="D5" s="416"/>
      <c r="E5" s="417" t="s">
        <v>232</v>
      </c>
      <c r="F5" s="418"/>
      <c r="G5" s="70" t="s">
        <v>260</v>
      </c>
    </row>
    <row r="6" spans="1:7" ht="25.25" customHeight="1">
      <c r="A6" s="347" t="s">
        <v>233</v>
      </c>
      <c r="B6" s="348"/>
      <c r="C6" s="348"/>
      <c r="D6" s="349"/>
      <c r="E6" s="419" t="s">
        <v>257</v>
      </c>
      <c r="F6" s="420"/>
      <c r="G6" s="423"/>
    </row>
    <row r="7" spans="1:7" ht="32.4" customHeight="1">
      <c r="A7" s="350"/>
      <c r="B7" s="351"/>
      <c r="C7" s="351"/>
      <c r="D7" s="352"/>
      <c r="E7" s="421"/>
      <c r="F7" s="422"/>
      <c r="G7" s="424"/>
    </row>
    <row r="8" spans="1:7" ht="36" customHeight="1">
      <c r="A8" s="347" t="s">
        <v>109</v>
      </c>
      <c r="B8" s="369"/>
      <c r="C8" s="369"/>
      <c r="D8" s="370"/>
      <c r="E8" s="365" t="s">
        <v>258</v>
      </c>
      <c r="F8" s="366"/>
      <c r="G8" s="401" t="s">
        <v>234</v>
      </c>
    </row>
    <row r="9" spans="1:7" ht="33" customHeight="1">
      <c r="A9" s="57"/>
      <c r="B9" s="395" t="s">
        <v>235</v>
      </c>
      <c r="C9" s="395"/>
      <c r="D9" s="395"/>
      <c r="E9" s="353"/>
      <c r="F9" s="354"/>
      <c r="G9" s="402"/>
    </row>
    <row r="10" spans="1:7" ht="29.4" customHeight="1">
      <c r="A10" s="57"/>
      <c r="B10" s="396" t="s">
        <v>111</v>
      </c>
      <c r="C10" s="397"/>
      <c r="D10" s="398"/>
      <c r="E10" s="353"/>
      <c r="F10" s="354"/>
      <c r="G10" s="402"/>
    </row>
    <row r="11" spans="1:7" ht="25.75" customHeight="1">
      <c r="A11" s="58"/>
      <c r="B11" s="396" t="s">
        <v>112</v>
      </c>
      <c r="C11" s="397"/>
      <c r="D11" s="398"/>
      <c r="E11" s="355"/>
      <c r="F11" s="356"/>
      <c r="G11" s="403"/>
    </row>
    <row r="12" spans="1:7" ht="18" customHeight="1">
      <c r="A12" s="347" t="s">
        <v>262</v>
      </c>
      <c r="B12" s="348"/>
      <c r="C12" s="348"/>
      <c r="D12" s="349"/>
      <c r="E12" s="365" t="s">
        <v>236</v>
      </c>
      <c r="F12" s="366"/>
      <c r="G12" s="408"/>
    </row>
    <row r="13" spans="1:7" ht="18" customHeight="1">
      <c r="A13" s="350"/>
      <c r="B13" s="351"/>
      <c r="C13" s="351"/>
      <c r="D13" s="352"/>
      <c r="E13" s="355"/>
      <c r="F13" s="356"/>
      <c r="G13" s="409"/>
    </row>
    <row r="14" spans="1:7" ht="18" customHeight="1">
      <c r="A14" s="347" t="s">
        <v>237</v>
      </c>
      <c r="B14" s="348"/>
      <c r="C14" s="348"/>
      <c r="D14" s="349"/>
      <c r="E14" s="365" t="s">
        <v>238</v>
      </c>
      <c r="F14" s="366"/>
      <c r="G14" s="408"/>
    </row>
    <row r="15" spans="1:7" ht="18" customHeight="1">
      <c r="A15" s="350"/>
      <c r="B15" s="351"/>
      <c r="C15" s="351"/>
      <c r="D15" s="352"/>
      <c r="E15" s="355"/>
      <c r="F15" s="356"/>
      <c r="G15" s="409"/>
    </row>
    <row r="16" spans="1:7" ht="18" customHeight="1">
      <c r="A16" s="347" t="s">
        <v>239</v>
      </c>
      <c r="B16" s="369"/>
      <c r="C16" s="369"/>
      <c r="D16" s="370"/>
      <c r="E16" s="61"/>
      <c r="F16" s="62"/>
      <c r="G16" s="63"/>
    </row>
    <row r="17" spans="1:7" ht="18" customHeight="1">
      <c r="A17" s="371"/>
      <c r="B17" s="372"/>
      <c r="C17" s="372"/>
      <c r="D17" s="373"/>
      <c r="E17" s="61"/>
      <c r="F17" s="62"/>
      <c r="G17" s="64"/>
    </row>
    <row r="18" spans="1:7" ht="18" customHeight="1">
      <c r="A18" s="57"/>
      <c r="B18" s="347" t="s">
        <v>116</v>
      </c>
      <c r="C18" s="348"/>
      <c r="D18" s="349"/>
      <c r="E18" s="365" t="s">
        <v>240</v>
      </c>
      <c r="F18" s="366"/>
      <c r="G18" s="406"/>
    </row>
    <row r="19" spans="1:7" ht="18" customHeight="1">
      <c r="A19" s="57"/>
      <c r="B19" s="376"/>
      <c r="C19" s="377"/>
      <c r="D19" s="378"/>
      <c r="E19" s="355"/>
      <c r="F19" s="356"/>
      <c r="G19" s="407"/>
    </row>
    <row r="20" spans="1:7" ht="18" customHeight="1">
      <c r="A20" s="59"/>
      <c r="B20" s="348" t="s">
        <v>117</v>
      </c>
      <c r="C20" s="348"/>
      <c r="D20" s="349"/>
      <c r="E20" s="365" t="s">
        <v>241</v>
      </c>
      <c r="F20" s="366"/>
      <c r="G20" s="408"/>
    </row>
    <row r="21" spans="1:7" ht="18" customHeight="1">
      <c r="A21" s="59"/>
      <c r="B21" s="351"/>
      <c r="C21" s="351"/>
      <c r="D21" s="352"/>
      <c r="E21" s="355"/>
      <c r="F21" s="356"/>
      <c r="G21" s="409"/>
    </row>
    <row r="22" spans="1:7" ht="18" customHeight="1">
      <c r="A22" s="59"/>
      <c r="B22" s="348" t="s">
        <v>118</v>
      </c>
      <c r="C22" s="348"/>
      <c r="D22" s="349"/>
      <c r="E22" s="365" t="s">
        <v>242</v>
      </c>
      <c r="F22" s="366"/>
      <c r="G22" s="408"/>
    </row>
    <row r="23" spans="1:7" ht="18" customHeight="1">
      <c r="A23" s="59"/>
      <c r="B23" s="351"/>
      <c r="C23" s="351"/>
      <c r="D23" s="352"/>
      <c r="E23" s="355"/>
      <c r="F23" s="356"/>
      <c r="G23" s="409"/>
    </row>
    <row r="24" spans="1:7" ht="18" customHeight="1">
      <c r="A24" s="57"/>
      <c r="B24" s="347" t="s">
        <v>119</v>
      </c>
      <c r="C24" s="348"/>
      <c r="D24" s="349"/>
      <c r="E24" s="365" t="s">
        <v>243</v>
      </c>
      <c r="F24" s="366"/>
      <c r="G24" s="408"/>
    </row>
    <row r="25" spans="1:7" ht="18" customHeight="1">
      <c r="A25" s="57"/>
      <c r="B25" s="376"/>
      <c r="C25" s="377"/>
      <c r="D25" s="378"/>
      <c r="E25" s="355"/>
      <c r="F25" s="356"/>
      <c r="G25" s="409"/>
    </row>
    <row r="26" spans="1:7" ht="18" customHeight="1">
      <c r="A26" s="347" t="s">
        <v>244</v>
      </c>
      <c r="B26" s="369"/>
      <c r="C26" s="369"/>
      <c r="D26" s="370"/>
      <c r="E26" s="65"/>
      <c r="F26" s="66"/>
      <c r="G26" s="63"/>
    </row>
    <row r="27" spans="1:7" ht="18" customHeight="1">
      <c r="A27" s="371"/>
      <c r="B27" s="372"/>
      <c r="C27" s="372"/>
      <c r="D27" s="373"/>
      <c r="E27" s="61"/>
      <c r="F27" s="62"/>
      <c r="G27" s="67"/>
    </row>
    <row r="28" spans="1:7" ht="18" customHeight="1">
      <c r="A28" s="59"/>
      <c r="B28" s="347" t="s">
        <v>245</v>
      </c>
      <c r="C28" s="348"/>
      <c r="D28" s="349"/>
      <c r="E28" s="365" t="s">
        <v>246</v>
      </c>
      <c r="F28" s="366"/>
      <c r="G28" s="406"/>
    </row>
    <row r="29" spans="1:7" ht="18" customHeight="1">
      <c r="A29" s="59"/>
      <c r="B29" s="350"/>
      <c r="C29" s="351"/>
      <c r="D29" s="352"/>
      <c r="E29" s="355"/>
      <c r="F29" s="356"/>
      <c r="G29" s="407"/>
    </row>
    <row r="30" spans="1:7" ht="18" customHeight="1">
      <c r="A30" s="59"/>
      <c r="B30" s="347" t="s">
        <v>247</v>
      </c>
      <c r="C30" s="348"/>
      <c r="D30" s="349"/>
      <c r="E30" s="365" t="s">
        <v>248</v>
      </c>
      <c r="F30" s="366"/>
      <c r="G30" s="404"/>
    </row>
    <row r="31" spans="1:7" ht="18" customHeight="1">
      <c r="A31" s="59"/>
      <c r="B31" s="376"/>
      <c r="C31" s="377"/>
      <c r="D31" s="378"/>
      <c r="E31" s="355"/>
      <c r="F31" s="356"/>
      <c r="G31" s="405"/>
    </row>
    <row r="32" spans="1:7" ht="18" customHeight="1">
      <c r="A32" s="347" t="s">
        <v>123</v>
      </c>
      <c r="B32" s="348"/>
      <c r="C32" s="348"/>
      <c r="D32" s="349"/>
      <c r="E32" s="365" t="s">
        <v>249</v>
      </c>
      <c r="F32" s="366"/>
      <c r="G32" s="404"/>
    </row>
    <row r="33" spans="1:7" ht="18" customHeight="1">
      <c r="A33" s="350"/>
      <c r="B33" s="351"/>
      <c r="C33" s="351"/>
      <c r="D33" s="352"/>
      <c r="E33" s="355"/>
      <c r="F33" s="356"/>
      <c r="G33" s="405"/>
    </row>
    <row r="34" spans="1:7" ht="18" customHeight="1">
      <c r="A34" s="359" t="s">
        <v>250</v>
      </c>
      <c r="B34" s="360"/>
      <c r="C34" s="360"/>
      <c r="D34" s="361"/>
      <c r="E34" s="365" t="s">
        <v>251</v>
      </c>
      <c r="F34" s="366"/>
      <c r="G34" s="406"/>
    </row>
    <row r="35" spans="1:7" ht="18" customHeight="1">
      <c r="A35" s="362"/>
      <c r="B35" s="363"/>
      <c r="C35" s="363"/>
      <c r="D35" s="364"/>
      <c r="E35" s="355"/>
      <c r="F35" s="356"/>
      <c r="G35" s="407"/>
    </row>
    <row r="36" spans="1:7" ht="18" customHeight="1">
      <c r="A36" s="384" t="s">
        <v>124</v>
      </c>
      <c r="B36" s="385"/>
      <c r="C36" s="385"/>
      <c r="D36" s="385"/>
      <c r="E36" s="385"/>
      <c r="F36" s="385"/>
      <c r="G36" s="386"/>
    </row>
    <row r="37" spans="1:7" ht="18" customHeight="1">
      <c r="A37" s="387" t="s">
        <v>231</v>
      </c>
      <c r="B37" s="388"/>
      <c r="C37" s="388"/>
      <c r="D37" s="389"/>
      <c r="E37" s="399" t="s">
        <v>232</v>
      </c>
      <c r="F37" s="400"/>
      <c r="G37" s="60" t="s">
        <v>260</v>
      </c>
    </row>
    <row r="38" spans="1:7" ht="34.75" customHeight="1">
      <c r="A38" s="347" t="s">
        <v>125</v>
      </c>
      <c r="B38" s="369"/>
      <c r="C38" s="369"/>
      <c r="D38" s="370"/>
      <c r="E38" s="365" t="s">
        <v>259</v>
      </c>
      <c r="F38" s="366"/>
      <c r="G38" s="401" t="s">
        <v>252</v>
      </c>
    </row>
    <row r="39" spans="1:7" ht="21.65" customHeight="1">
      <c r="A39" s="57"/>
      <c r="B39" s="395" t="s">
        <v>235</v>
      </c>
      <c r="C39" s="395"/>
      <c r="D39" s="395"/>
      <c r="E39" s="353"/>
      <c r="F39" s="354"/>
      <c r="G39" s="402"/>
    </row>
    <row r="40" spans="1:7" ht="34.75" customHeight="1">
      <c r="A40" s="59"/>
      <c r="B40" s="396" t="s">
        <v>111</v>
      </c>
      <c r="C40" s="397"/>
      <c r="D40" s="398"/>
      <c r="E40" s="353"/>
      <c r="F40" s="354"/>
      <c r="G40" s="402"/>
    </row>
    <row r="41" spans="1:7" ht="29.4" customHeight="1">
      <c r="A41" s="58"/>
      <c r="B41" s="396" t="s">
        <v>112</v>
      </c>
      <c r="C41" s="397"/>
      <c r="D41" s="398"/>
      <c r="E41" s="355"/>
      <c r="F41" s="356"/>
      <c r="G41" s="403"/>
    </row>
    <row r="42" spans="1:7" ht="18" customHeight="1">
      <c r="A42" s="384" t="s">
        <v>126</v>
      </c>
      <c r="B42" s="385"/>
      <c r="C42" s="385"/>
      <c r="D42" s="385"/>
      <c r="E42" s="385"/>
      <c r="F42" s="385"/>
      <c r="G42" s="386"/>
    </row>
    <row r="43" spans="1:7" ht="18" customHeight="1">
      <c r="A43" s="387" t="s">
        <v>231</v>
      </c>
      <c r="B43" s="388"/>
      <c r="C43" s="388"/>
      <c r="D43" s="389"/>
      <c r="E43" s="390" t="s">
        <v>232</v>
      </c>
      <c r="F43" s="391"/>
      <c r="G43" s="60" t="s">
        <v>260</v>
      </c>
    </row>
    <row r="44" spans="1:7" ht="31.25" customHeight="1">
      <c r="A44" s="347" t="s">
        <v>125</v>
      </c>
      <c r="B44" s="369"/>
      <c r="C44" s="369"/>
      <c r="D44" s="370"/>
      <c r="E44" s="365" t="s">
        <v>259</v>
      </c>
      <c r="F44" s="366"/>
      <c r="G44" s="392"/>
    </row>
    <row r="45" spans="1:7" ht="31.25" customHeight="1">
      <c r="A45" s="57"/>
      <c r="B45" s="395" t="s">
        <v>235</v>
      </c>
      <c r="C45" s="395"/>
      <c r="D45" s="395"/>
      <c r="E45" s="353"/>
      <c r="F45" s="354"/>
      <c r="G45" s="393"/>
    </row>
    <row r="46" spans="1:7" ht="31.25" customHeight="1">
      <c r="A46" s="57"/>
      <c r="B46" s="396" t="s">
        <v>111</v>
      </c>
      <c r="C46" s="397"/>
      <c r="D46" s="398"/>
      <c r="E46" s="353"/>
      <c r="F46" s="354"/>
      <c r="G46" s="393"/>
    </row>
    <row r="47" spans="1:7" ht="33" customHeight="1">
      <c r="A47" s="57"/>
      <c r="B47" s="396" t="s">
        <v>112</v>
      </c>
      <c r="C47" s="397"/>
      <c r="D47" s="398"/>
      <c r="E47" s="355"/>
      <c r="F47" s="356"/>
      <c r="G47" s="394"/>
    </row>
    <row r="48" spans="1:7" ht="18" customHeight="1">
      <c r="A48" s="347" t="s">
        <v>239</v>
      </c>
      <c r="B48" s="369"/>
      <c r="C48" s="369"/>
      <c r="D48" s="370"/>
      <c r="E48" s="61"/>
      <c r="F48" s="62"/>
      <c r="G48" s="68"/>
    </row>
    <row r="49" spans="1:7" ht="18" customHeight="1">
      <c r="A49" s="371"/>
      <c r="B49" s="372"/>
      <c r="C49" s="372"/>
      <c r="D49" s="373"/>
      <c r="E49" s="61"/>
      <c r="F49" s="62"/>
      <c r="G49" s="69"/>
    </row>
    <row r="50" spans="1:7" ht="18" customHeight="1">
      <c r="A50" s="57"/>
      <c r="B50" s="347" t="s">
        <v>116</v>
      </c>
      <c r="C50" s="348"/>
      <c r="D50" s="349"/>
      <c r="E50" s="365" t="s">
        <v>240</v>
      </c>
      <c r="F50" s="366"/>
      <c r="G50" s="374"/>
    </row>
    <row r="51" spans="1:7" ht="18" customHeight="1">
      <c r="A51" s="57"/>
      <c r="B51" s="376"/>
      <c r="C51" s="377"/>
      <c r="D51" s="378"/>
      <c r="E51" s="355"/>
      <c r="F51" s="356"/>
      <c r="G51" s="375"/>
    </row>
    <row r="52" spans="1:7" ht="18" customHeight="1">
      <c r="A52" s="59"/>
      <c r="B52" s="348" t="s">
        <v>117</v>
      </c>
      <c r="C52" s="348"/>
      <c r="D52" s="349"/>
      <c r="E52" s="365" t="s">
        <v>241</v>
      </c>
      <c r="F52" s="366"/>
      <c r="G52" s="382"/>
    </row>
    <row r="53" spans="1:7" ht="18" customHeight="1">
      <c r="A53" s="59"/>
      <c r="B53" s="351"/>
      <c r="C53" s="351"/>
      <c r="D53" s="352"/>
      <c r="E53" s="355"/>
      <c r="F53" s="356"/>
      <c r="G53" s="383"/>
    </row>
    <row r="54" spans="1:7" ht="18" customHeight="1">
      <c r="A54" s="59"/>
      <c r="B54" s="348" t="s">
        <v>118</v>
      </c>
      <c r="C54" s="348"/>
      <c r="D54" s="349"/>
      <c r="E54" s="365" t="s">
        <v>242</v>
      </c>
      <c r="F54" s="366"/>
      <c r="G54" s="382"/>
    </row>
    <row r="55" spans="1:7" ht="18" customHeight="1">
      <c r="A55" s="59"/>
      <c r="B55" s="351"/>
      <c r="C55" s="351"/>
      <c r="D55" s="352"/>
      <c r="E55" s="355"/>
      <c r="F55" s="356"/>
      <c r="G55" s="383"/>
    </row>
    <row r="56" spans="1:7" ht="18" customHeight="1">
      <c r="A56" s="57"/>
      <c r="B56" s="347" t="s">
        <v>119</v>
      </c>
      <c r="C56" s="348"/>
      <c r="D56" s="349"/>
      <c r="E56" s="365" t="s">
        <v>253</v>
      </c>
      <c r="F56" s="366"/>
      <c r="G56" s="382"/>
    </row>
    <row r="57" spans="1:7" ht="18" customHeight="1">
      <c r="A57" s="57"/>
      <c r="B57" s="376"/>
      <c r="C57" s="377"/>
      <c r="D57" s="378"/>
      <c r="E57" s="355"/>
      <c r="F57" s="356"/>
      <c r="G57" s="383"/>
    </row>
    <row r="58" spans="1:7" ht="18" customHeight="1">
      <c r="A58" s="347" t="s">
        <v>244</v>
      </c>
      <c r="B58" s="369"/>
      <c r="C58" s="369"/>
      <c r="D58" s="370"/>
      <c r="E58" s="65"/>
      <c r="F58" s="66"/>
      <c r="G58" s="68"/>
    </row>
    <row r="59" spans="1:7" ht="18" customHeight="1">
      <c r="A59" s="371"/>
      <c r="B59" s="372"/>
      <c r="C59" s="372"/>
      <c r="D59" s="373"/>
      <c r="E59" s="61"/>
      <c r="F59" s="62"/>
      <c r="G59" s="69"/>
    </row>
    <row r="60" spans="1:7" ht="18" customHeight="1">
      <c r="A60" s="59"/>
      <c r="B60" s="347" t="s">
        <v>245</v>
      </c>
      <c r="C60" s="348"/>
      <c r="D60" s="349"/>
      <c r="E60" s="365" t="s">
        <v>246</v>
      </c>
      <c r="F60" s="366"/>
      <c r="G60" s="374"/>
    </row>
    <row r="61" spans="1:7" ht="18" customHeight="1">
      <c r="A61" s="59"/>
      <c r="B61" s="350"/>
      <c r="C61" s="351"/>
      <c r="D61" s="352"/>
      <c r="E61" s="353"/>
      <c r="F61" s="354"/>
      <c r="G61" s="375"/>
    </row>
    <row r="62" spans="1:7" ht="18" customHeight="1">
      <c r="A62" s="59"/>
      <c r="B62" s="347" t="s">
        <v>247</v>
      </c>
      <c r="C62" s="348"/>
      <c r="D62" s="349"/>
      <c r="E62" s="379" t="s">
        <v>254</v>
      </c>
      <c r="F62" s="379"/>
      <c r="G62" s="380"/>
    </row>
    <row r="63" spans="1:7" ht="18" customHeight="1">
      <c r="A63" s="59"/>
      <c r="B63" s="376"/>
      <c r="C63" s="377"/>
      <c r="D63" s="378"/>
      <c r="E63" s="379"/>
      <c r="F63" s="379"/>
      <c r="G63" s="381"/>
    </row>
    <row r="64" spans="1:7" ht="18" customHeight="1">
      <c r="A64" s="347" t="s">
        <v>123</v>
      </c>
      <c r="B64" s="348"/>
      <c r="C64" s="348"/>
      <c r="D64" s="349"/>
      <c r="E64" s="353" t="s">
        <v>249</v>
      </c>
      <c r="F64" s="354"/>
      <c r="G64" s="357"/>
    </row>
    <row r="65" spans="1:7" ht="18" customHeight="1">
      <c r="A65" s="350"/>
      <c r="B65" s="351"/>
      <c r="C65" s="351"/>
      <c r="D65" s="352"/>
      <c r="E65" s="355"/>
      <c r="F65" s="356"/>
      <c r="G65" s="358"/>
    </row>
    <row r="66" spans="1:7" ht="18" customHeight="1">
      <c r="A66" s="359" t="s">
        <v>255</v>
      </c>
      <c r="B66" s="360"/>
      <c r="C66" s="360"/>
      <c r="D66" s="361"/>
      <c r="E66" s="365" t="s">
        <v>256</v>
      </c>
      <c r="F66" s="366"/>
      <c r="G66" s="367"/>
    </row>
    <row r="67" spans="1:7" ht="18" customHeight="1">
      <c r="A67" s="362"/>
      <c r="B67" s="363"/>
      <c r="C67" s="363"/>
      <c r="D67" s="364"/>
      <c r="E67" s="355"/>
      <c r="F67" s="356"/>
      <c r="G67" s="368"/>
    </row>
  </sheetData>
  <mergeCells count="89">
    <mergeCell ref="A3:G3"/>
    <mergeCell ref="A4:G4"/>
    <mergeCell ref="A5:D5"/>
    <mergeCell ref="E5:F5"/>
    <mergeCell ref="A6:D7"/>
    <mergeCell ref="E6:F7"/>
    <mergeCell ref="G6:G7"/>
    <mergeCell ref="A8:D8"/>
    <mergeCell ref="E8:F11"/>
    <mergeCell ref="G8:G11"/>
    <mergeCell ref="B9:D9"/>
    <mergeCell ref="B10:D10"/>
    <mergeCell ref="B11:D11"/>
    <mergeCell ref="A12:D13"/>
    <mergeCell ref="E12:F13"/>
    <mergeCell ref="G12:G13"/>
    <mergeCell ref="A14:D15"/>
    <mergeCell ref="E14:F15"/>
    <mergeCell ref="G14:G15"/>
    <mergeCell ref="A16:D17"/>
    <mergeCell ref="B18:D19"/>
    <mergeCell ref="E18:F19"/>
    <mergeCell ref="G18:G19"/>
    <mergeCell ref="B20:D21"/>
    <mergeCell ref="E20:F21"/>
    <mergeCell ref="G20:G21"/>
    <mergeCell ref="B22:D23"/>
    <mergeCell ref="E22:F23"/>
    <mergeCell ref="G22:G23"/>
    <mergeCell ref="B24:D25"/>
    <mergeCell ref="E24:F25"/>
    <mergeCell ref="G24:G25"/>
    <mergeCell ref="A26:D27"/>
    <mergeCell ref="B28:D29"/>
    <mergeCell ref="E28:F29"/>
    <mergeCell ref="G28:G29"/>
    <mergeCell ref="B30:D31"/>
    <mergeCell ref="E30:F31"/>
    <mergeCell ref="G30:G31"/>
    <mergeCell ref="A32:D33"/>
    <mergeCell ref="E32:F33"/>
    <mergeCell ref="G32:G33"/>
    <mergeCell ref="A34:D35"/>
    <mergeCell ref="E34:F35"/>
    <mergeCell ref="G34:G35"/>
    <mergeCell ref="A36:G36"/>
    <mergeCell ref="A37:D37"/>
    <mergeCell ref="E37:F37"/>
    <mergeCell ref="A38:D38"/>
    <mergeCell ref="E38:F41"/>
    <mergeCell ref="G38:G41"/>
    <mergeCell ref="B39:D39"/>
    <mergeCell ref="B40:D40"/>
    <mergeCell ref="B41:D41"/>
    <mergeCell ref="A42:G42"/>
    <mergeCell ref="A43:D43"/>
    <mergeCell ref="E43:F43"/>
    <mergeCell ref="A44:D44"/>
    <mergeCell ref="E44:F47"/>
    <mergeCell ref="G44:G47"/>
    <mergeCell ref="B45:D45"/>
    <mergeCell ref="B46:D46"/>
    <mergeCell ref="B47:D47"/>
    <mergeCell ref="A48:D49"/>
    <mergeCell ref="B50:D51"/>
    <mergeCell ref="E50:F51"/>
    <mergeCell ref="G50:G51"/>
    <mergeCell ref="B52:D53"/>
    <mergeCell ref="E52:F53"/>
    <mergeCell ref="G52:G53"/>
    <mergeCell ref="B54:D55"/>
    <mergeCell ref="E54:F55"/>
    <mergeCell ref="G54:G55"/>
    <mergeCell ref="B56:D57"/>
    <mergeCell ref="E56:F57"/>
    <mergeCell ref="G56:G57"/>
    <mergeCell ref="A58:D59"/>
    <mergeCell ref="B60:D61"/>
    <mergeCell ref="E60:F61"/>
    <mergeCell ref="G60:G61"/>
    <mergeCell ref="B62:D63"/>
    <mergeCell ref="E62:F63"/>
    <mergeCell ref="G62:G63"/>
    <mergeCell ref="A64:D65"/>
    <mergeCell ref="E64:F65"/>
    <mergeCell ref="G64:G65"/>
    <mergeCell ref="A66:D67"/>
    <mergeCell ref="E66:F67"/>
    <mergeCell ref="G66:G67"/>
  </mergeCells>
  <phoneticPr fontId="2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様式１号</vt:lpstr>
      <vt:lpstr>様式２号</vt:lpstr>
      <vt:lpstr>様式３号（300床以上）</vt:lpstr>
      <vt:lpstr>様式４号</vt:lpstr>
      <vt:lpstr>別添１</vt:lpstr>
      <vt:lpstr>別添２</vt:lpstr>
      <vt:lpstr>参考</vt:lpstr>
      <vt:lpstr>様式１号!Print_Area</vt:lpstr>
      <vt:lpstr>様式２号!Print_Area</vt:lpstr>
      <vt:lpstr>様式４号!Print_Area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2023-09-27T06:17:12Z</cp:lastPrinted>
  <dcterms:created xsi:type="dcterms:W3CDTF">2010-04-20T15:57:50Z</dcterms:created>
  <dcterms:modified xsi:type="dcterms:W3CDTF">2025-03-19T02:23:46Z</dcterms:modified>
</cp:coreProperties>
</file>