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16E8A2DB-ED2E-4DB3-96CC-6162BCD109CD}"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U34" i="10" s="1"/>
  <c r="U35" i="10" s="1"/>
  <c r="U36" i="10" s="1"/>
  <c r="U37" i="10" s="1"/>
  <c r="CO39" i="10"/>
  <c r="BE39" i="10"/>
  <c r="AM39" i="10"/>
  <c r="U39" i="10"/>
  <c r="C39" i="10"/>
  <c r="CO38" i="10"/>
  <c r="BE38" i="10"/>
  <c r="AM38" i="10"/>
  <c r="U38" i="10"/>
  <c r="C38" i="10"/>
  <c r="CO37" i="10"/>
  <c r="BE37" i="10"/>
  <c r="AM37" i="10"/>
  <c r="C37" i="10"/>
  <c r="CO36" i="10"/>
  <c r="BE36" i="10"/>
  <c r="AM36" i="10"/>
  <c r="C36" i="10"/>
  <c r="CO35" i="10"/>
  <c r="AM35" i="10"/>
  <c r="C35" i="10"/>
  <c r="AM34" i="10"/>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<sst xmlns="http://schemas.openxmlformats.org/spreadsheetml/2006/main" count="1139" uniqueCount="599">
  <si>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</si>
  <si>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</si>
  <si>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</si>
  <si>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</si>
  <si>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</si>
  <si>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</si>
  <si>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</si>
  <si>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</si>
  <si>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</si>
  <si>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</si>
  <si>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</si>
  <si>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</si>
  <si>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</si>
  <si>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</si>
  <si>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</si>
  <si>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</si>
  <si>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</si>
  <si>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</si>
  <si>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</si>
  <si>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</si>
  <si>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</si>
  <si>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</si>
  <si>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</si>
  <si>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</si>
  <si>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</si>
  <si>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</si>
  <si>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</si>
  <si>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</si>
  <si>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</si>
  <si>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</si>
  <si>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</si>
  <si>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</si>
  <si>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</si>
  <si>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</si>
  <si>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</si>
  <si>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</si>
  <si>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</si>
  <si>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</si>
  <si>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</si>
  <si>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</si>
  <si>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</si>
  <si>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</si>
  <si>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</si>
  <si>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</si>
  <si>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</si>
  <si>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</si>
  <si>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</si>
  <si>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</si>
  <si>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</si>
  <si>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</si>
  <si>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</si>
  <si>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</si>
  <si>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</si>
  <si>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</si>
  <si>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</si>
  <si>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</si>
  <si>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</si>
  <si>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</si>
  <si>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</si>
  <si>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</si>
  <si>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</si>
  <si>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</si>
  <si>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</si>
  <si>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</si>
  <si>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</si>
  <si>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</si>
  <si>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</si>
  <si>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</si>
  <si>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</si>
  <si>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</si>
  <si>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</si>
  <si>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</si>
  <si>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</si>
  <si>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</si>
  <si>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</si>
  <si>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</si>
  <si>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</si>
  <si>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</si>
  <si>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</si>
  <si>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</si>
  <si>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</si>
  <si>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</si>
  <si>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</si>
  <si>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</si>
  <si>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</si>
  <si>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</si>
  <si>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</si>
  <si>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</si>
  <si>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</si>
  <si>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</si>
  <si>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</si>
  <si>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</si>
  <si>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</si>
  <si>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</si>
  <si>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</si>
  <si>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</si>
  <si>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</si>
  <si>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</si>
  <si>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</si>
  <si>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</si>
  <si>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</si>
  <si>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</si>
  <si>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</si>
  <si>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</si>
  <si>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</si>
  <si>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</si>
  <si>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</si>
  <si>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</si>
  <si>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</si>
  <si>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</si>
  <si>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</si>
  <si>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</si>
  <si>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</si>
  <si>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</si>
  <si>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</si>
  <si>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</si>
  <si>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</si>
  <si>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</si>
  <si>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</si>
  <si>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</si>
  <si>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</si>
  <si>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</si>
  <si>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</si>
  <si>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</si>
  <si>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</si>
  <si>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</si>
  <si>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</si>
  <si>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</si>
  <si>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</si>
  <si>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</si>
  <si>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</si>
  <si>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</si>
  <si>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</si>
  <si>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</si>
  <si>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</si>
  <si>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</si>
  <si>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</si>
  <si>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</si>
  <si>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</si>
  <si>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</si>
  <si>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</si>
  <si>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</si>
  <si>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</si>
  <si>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</si>
  <si>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</si>
  <si>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</si>
  <si>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</si>
  <si>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</si>
  <si>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</si>
  <si>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</si>
  <si>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</si>
  <si>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</si>
  <si>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</si>
  <si>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</si>
  <si>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</si>
  <si>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</si>
  <si>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</si>
  <si>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</si>
  <si>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</si>
  <si>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</si>
  <si>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</si>
  <si>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</si>
  <si>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</si>
  <si>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</si>
  <si>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</si>
  <si>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</si>
  <si>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</si>
  <si>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</si>
  <si>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</si>
  <si>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</si>
  <si>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</si>
  <si>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</si>
  <si>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</si>
  <si>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</si>
  <si>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</si>
  <si>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</si>
  <si>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</si>
  <si>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</si>
  <si>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</si>
  <si>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</si>
  <si>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</si>
  <si>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</si>
  <si>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</si>
  <si>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</si>
  <si>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</si>
  <si>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</si>
  <si>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</si>
  <si>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</si>
  <si>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</si>
  <si>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</si>
  <si>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</si>
  <si>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</si>
  <si>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</si>
  <si>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</si>
  <si>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</si>
  <si>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</si>
  <si>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</si>
  <si>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</si>
  <si>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</si>
  <si>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</si>
  <si>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</si>
  <si>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</si>
  <si>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</si>
  <si>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</si>
  <si>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</si>
  <si>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</si>
  <si>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</si>
  <si>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</si>
  <si>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</si>
  <si>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</si>
  <si>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</si>
  <si>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</si>
  <si>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宮崎県西米良村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</si>
  <si>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</si>
  <si>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</si>
  <si>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</si>
  <si>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</si>
  <si>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</si>
  <si>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</si>
  <si>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</si>
  <si>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</si>
  <si>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</si>
  <si>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</si>
  <si>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</si>
  <si>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</si>
  <si>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</si>
  <si>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</si>
  <si>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</si>
  <si>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</si>
  <si>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</si>
  <si>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</si>
  <si>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</si>
  <si>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</si>
  <si>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</si>
  <si>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</si>
  <si>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</si>
  <si>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</si>
  <si>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</si>
  <si>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</si>
  <si>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</si>
  <si>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</si>
  <si>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</si>
  <si>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</si>
  <si>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</si>
  <si>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</si>
  <si>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</si>
  <si>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</si>
  <si>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</si>
  <si>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</si>
  <si>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</si>
  <si>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</si>
  <si>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</si>
  <si>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</si>
  <si>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</si>
  <si>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</si>
  <si>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</si>
  <si>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</si>
  <si>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</si>
  <si>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</si>
  <si>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</si>
  <si>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</si>
  <si>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</si>
  <si>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</si>
  <si>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</si>
  <si>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</si>
  <si>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</si>
  <si>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</si>
  <si>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</si>
  <si>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</si>
  <si>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</si>
  <si>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</si>
  <si>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</si>
  <si>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</si>
  <si>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</si>
  <si>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</si>
  <si>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</si>
  <si>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</si>
  <si>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</si>
  <si>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</si>
  <si>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</si>
  <si>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</si>
  <si>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</si>
  <si>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</si>
  <si>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</si>
  <si>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</si>
  <si>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</si>
  <si>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</si>
  <si>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</si>
  <si>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</si>
  <si>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</si>
  <si>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</si>
  <si>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</si>
  <si>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</si>
  <si>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</si>
  <si>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</si>
  <si>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</si>
  <si>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</si>
  <si>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</si>
  <si>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</si>
  <si>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</si>
  <si>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</si>
  <si>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</si>
  <si>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</si>
  <si>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</si>
  <si>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</si>
  <si>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</si>
  <si>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</si>
  <si>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</si>
  <si>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</si>
  <si>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</si>
  <si>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</si>
  <si>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</si>
  <si>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</si>
  <si>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</si>
  <si>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</si>
  <si>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</si>
  <si>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</si>
  <si>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</si>
  <si>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</si>
  <si>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</si>
  <si>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</si>
  <si>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</si>
  <si>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</si>
  <si>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</si>
  <si>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</si>
  <si>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</si>
  <si>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</si>
  <si>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</si>
  <si>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</si>
  <si>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</si>
  <si>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</si>
  <si>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</si>
  <si>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</si>
  <si>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</si>
  <si>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</si>
  <si>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</si>
  <si>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</si>
  <si>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</si>
  <si>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</si>
  <si>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</si>
  <si>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</si>
  <si>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</si>
  <si>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</si>
  <si>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</si>
  <si>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</si>
  <si>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</si>
  <si>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</si>
  <si>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</si>
  <si>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</si>
  <si>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</si>
  <si>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</si>
  <si>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</si>
  <si>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</si>
  <si>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</si>
  <si>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</si>
  <si>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</si>
  <si>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</si>
  <si>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</si>
  <si>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</si>
  <si>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</si>
  <si>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</si>
  <si>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</si>
  <si>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</si>
  <si>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</si>
  <si>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</si>
  <si>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</si>
  <si>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宮崎県西米良村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</si>
  <si>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</si>
  <si>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</si>
  <si>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</si>
  <si>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</si>
  <si>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</si>
  <si>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</si>
  <si>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</si>
  <si>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</si>
  <si>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</si>
  <si>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</si>
  <si>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</si>
  <si>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</si>
  <si>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</si>
  <si>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</si>
  <si>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</si>
  <si>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</si>
  <si>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</si>
  <si>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</si>
  <si>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</si>
  <si>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</si>
  <si>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</si>
  <si>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</si>
  <si>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</si>
  <si>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</si>
  <si>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</si>
  <si>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</si>
  <si>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</si>
  <si>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</si>
  <si>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</si>
  <si>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</si>
  <si>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</si>
  <si>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</si>
  <si>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</si>
  <si>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</si>
  <si>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</si>
  <si>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</si>
  <si>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</si>
  <si>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</si>
  <si>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</si>
  <si>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</si>
  <si>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</si>
  <si>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</si>
  <si>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</si>
  <si>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</si>
  <si>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</si>
  <si>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</si>
  <si>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</si>
  <si>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</si>
  <si>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</si>
  <si>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</si>
  <si>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</si>
  <si>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</si>
  <si>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</si>
  <si>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</si>
  <si>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</si>
  <si>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</si>
  <si>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</si>
  <si>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</si>
  <si>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</si>
  <si>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</si>
  <si>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</si>
  <si>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</si>
  <si>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</si>
  <si>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</si>
  <si>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</si>
  <si>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</si>
  <si>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</si>
  <si>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</si>
  <si>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</si>
  <si>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</si>
  <si>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</si>
  <si>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</si>
  <si>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</si>
  <si>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</si>
  <si>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</si>
  <si>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</si>
  <si>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</si>
  <si>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</si>
  <si>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</si>
  <si>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</si>
  <si>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</si>
  <si>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</si>
  <si>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</si>
  <si>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</si>
  <si>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</si>
  <si>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</si>
  <si>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</si>
  <si>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</si>
  <si>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</si>
  <si>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</si>
  <si>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</si>
  <si>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</si>
  <si>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</si>
  <si>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</si>
  <si>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</si>
  <si>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</si>
  <si>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</si>
  <si>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</si>
  <si>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</si>
  <si>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</si>
  <si>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</si>
  <si>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</si>
  <si>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</si>
  <si>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</si>
  <si>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</si>
  <si>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</si>
  <si>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</si>
  <si>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</si>
  <si>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</si>
  <si>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</si>
  <si>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</si>
  <si>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</si>
  <si>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</si>
  <si>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</si>
  <si>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</si>
  <si>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</si>
  <si>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</si>
  <si>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</si>
  <si>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</si>
  <si>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</si>
  <si>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</si>
  <si>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</si>
  <si>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</si>
  <si>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</si>
  <si>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</si>
  <si>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</si>
  <si>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</si>
  <si>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</si>
  <si>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</si>
  <si>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</si>
  <si>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</si>
  <si>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</si>
  <si>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</si>
  <si>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</si>
  <si>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</si>
  <si>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</si>
  <si>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</si>
  <si>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</si>
  <si>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</si>
  <si>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</si>
  <si>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</si>
  <si>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</si>
  <si>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</si>
  <si>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</si>
  <si>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</si>
  <si>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</si>
  <si>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</si>
  <si>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</si>
  <si>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</si>
  <si>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</si>
  <si>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</si>
  <si>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</si>
  <si>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</si>
  <si>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</si>
  <si>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</si>
  <si>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</si>
  <si>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</si>
  <si>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</si>
  <si>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</si>
  <si>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</si>
  <si>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</si>
  <si>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</si>
  <si>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</si>
  <si>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</si>
  <si>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</si>
  <si>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</si>
  <si>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</si>
  <si>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</si>
  <si>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</si>
  <si>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</si>
  <si>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</si>
  <si>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</si>
  <si>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</si>
  <si>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</si>
  <si>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</si>
  <si>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</si>
  <si>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</si>
  <si>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</si>
  <si>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</si>
  <si>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</si>
  <si>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</si>
  <si>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</si>
  <si>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</si>
  <si>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</si>
  <si>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</si>
  <si>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</si>
  <si>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</si>
  <si>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</si>
  <si>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3.36</t>
  </si>
  <si>
    <t>▲ 12.96</t>
  </si>
  <si>
    <t>一般会計</t>
  </si>
  <si>
    <t>介護保険事業勘定会計</t>
  </si>
  <si>
    <t>国民健康保険診療施設勘定会計</t>
  </si>
  <si>
    <t>簡易水道事業</t>
  </si>
  <si>
    <t>国民健康保険事業勘定会計</t>
  </si>
  <si>
    <t>下水道事業</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</si>
  <si>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</si>
  <si>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</si>
  <si>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</si>
  <si>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</si>
  <si>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</si>
  <si>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</si>
  <si>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</si>
  <si>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</si>
  <si>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</si>
  <si>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宮崎県市町村総合事務組合　一般会計</t>
    <phoneticPr fontId="38"/>
  </si>
  <si>
    <t>-</t>
    <phoneticPr fontId="38"/>
  </si>
  <si>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15"/>
  </si>
  <si>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15"/>
  </si>
  <si>
    <t>宮崎県後期高齢者医療広域連合　一般会計</t>
  </si>
  <si>
    <t>宮崎県後期高齢者医療広域連合　後期高齢者医療特別会計</t>
  </si>
  <si>
    <t>西都児湯環境整備事務組合</t>
    <phoneticPr fontId="38"/>
  </si>
  <si>
    <t>米良の庄</t>
    <rPh sb="0" eb="2">
      <t>メラ</t>
    </rPh>
    <rPh sb="3" eb="4">
      <t>ショウ</t>
    </rPh>
    <phoneticPr fontId="2"/>
  </si>
  <si>
    <t>-</t>
    <phoneticPr fontId="2"/>
  </si>
  <si>
    <t>双子キャンプ場整備基金</t>
    <rPh sb="0" eb="2">
      <t>フタゴ</t>
    </rPh>
    <rPh sb="6" eb="7">
      <t>ジョウ</t>
    </rPh>
    <rPh sb="7" eb="9">
      <t>セイビ</t>
    </rPh>
    <rPh sb="9" eb="11">
      <t>キキン</t>
    </rPh>
    <phoneticPr fontId="5"/>
  </si>
  <si>
    <t>ふるさと振興基金</t>
    <rPh sb="4" eb="6">
      <t>シンコウ</t>
    </rPh>
    <rPh sb="6" eb="8">
      <t>キキン</t>
    </rPh>
    <phoneticPr fontId="5"/>
  </si>
  <si>
    <t>情報網基盤整備基金</t>
    <rPh sb="0" eb="3">
      <t>ジョウホウモウ</t>
    </rPh>
    <rPh sb="3" eb="5">
      <t>キバン</t>
    </rPh>
    <rPh sb="5" eb="7">
      <t>セイビ</t>
    </rPh>
    <rPh sb="7" eb="9">
      <t>キキン</t>
    </rPh>
    <phoneticPr fontId="2"/>
  </si>
  <si>
    <t>.</t>
    <phoneticPr fontId="2"/>
  </si>
  <si>
    <t>地域福祉基金</t>
    <rPh sb="0" eb="2">
      <t>チイキ</t>
    </rPh>
    <rPh sb="2" eb="4">
      <t>フクシ</t>
    </rPh>
    <rPh sb="4" eb="6">
      <t>キキン</t>
    </rPh>
    <phoneticPr fontId="2"/>
  </si>
  <si>
    <t>森林環境譲与税基金</t>
    <rPh sb="0" eb="2">
      <t>シンリン</t>
    </rPh>
    <rPh sb="2" eb="4">
      <t>カンキョウ</t>
    </rPh>
    <rPh sb="4" eb="6">
      <t>ジョウヨ</t>
    </rPh>
    <rPh sb="6" eb="7">
      <t>ゼイ</t>
    </rPh>
    <rPh sb="7" eb="9">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</si>
  <si>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</si>
  <si>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</si>
  <si>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</si>
  <si>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計画的な基金の積み立て等による資金運用で、将来負担比率は発生していない。今後も、借入の抑制に努め、将来負担比率が発生しないような財政運営を行っていく。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</si>
  <si>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</si>
  <si>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</si>
  <si>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</si>
  <si>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</si>
  <si>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</si>
  <si>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</si>
  <si>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計画的な積立等による資金運用で、将来負担比率は発生していない。これまで同様に公債費の適正化に取り組んでいく。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</si>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</sst>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C1A60A2-B63F-4C29-8C31-55F73A36F05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3D1B-4AB5-88B6-3812E9266B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609734</c:v>
                </c:pt>
                <c:pt idx="1">
                  <c:v>690379</c:v>
                </c:pt>
                <c:pt idx="2">
                  <c:v>534490</c:v>
                </c:pt>
                <c:pt idx="3">
                  <c:v>834436</c:v>
                </c:pt>
                <c:pt idx="4">
                  <c:v>437824</c:v>
                </c:pt>
              </c:numCache>
            </c:numRef>
          </c:val>
          <c:smooth val="0"/>
          <c:extLst>
            <c:ext xmlns:c16="http://schemas.microsoft.com/office/drawing/2014/chart" uri="{C3380CC4-5D6E-409C-BE32-E72D297353CC}">
              <c16:uniqueId val="{00000001-3D1B-4AB5-88B6-3812E9266B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7.07</c:v>
                </c:pt>
                <c:pt idx="1">
                  <c:v>8.58</c:v>
                </c:pt>
                <c:pt idx="2">
                  <c:v>9.86</c:v>
                </c:pt>
                <c:pt idx="3">
                  <c:v>8.02</c:v>
                </c:pt>
                <c:pt idx="4">
                  <c:v>6.71</c:v>
                </c:pt>
              </c:numCache>
            </c:numRef>
          </c:val>
          <c:extLst>
            <c:ext xmlns:c16="http://schemas.microsoft.com/office/drawing/2014/chart" uri="{C3380CC4-5D6E-409C-BE32-E72D297353CC}">
              <c16:uniqueId val="{00000000-094D-43DF-9C44-3356CF7123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48.28</c:v>
                </c:pt>
                <c:pt idx="1">
                  <c:v>51.06</c:v>
                </c:pt>
                <c:pt idx="2">
                  <c:v>55.24</c:v>
                </c:pt>
                <c:pt idx="3">
                  <c:v>38.96</c:v>
                </c:pt>
                <c:pt idx="4">
                  <c:v>61.03</c:v>
                </c:pt>
              </c:numCache>
            </c:numRef>
          </c:val>
          <c:extLst>
            <c:ext xmlns:c16="http://schemas.microsoft.com/office/drawing/2014/chart" uri="{C3380CC4-5D6E-409C-BE32-E72D297353CC}">
              <c16:uniqueId val="{00000001-094D-43DF-9C44-3356CF7123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-3.36</c:v>
                </c:pt>
                <c:pt idx="1">
                  <c:v>1.05</c:v>
                </c:pt>
                <c:pt idx="2">
                  <c:v>5.64</c:v>
                </c:pt>
                <c:pt idx="3">
                  <c:v>-12.96</c:v>
                </c:pt>
                <c:pt idx="4">
                  <c:v>24.39</c:v>
                </c:pt>
              </c:numCache>
            </c:numRef>
          </c:val>
          <c:smooth val="0"/>
          <c:extLst>
            <c:ext xmlns:c16="http://schemas.microsoft.com/office/drawing/2014/chart" uri="{C3380CC4-5D6E-409C-BE32-E72D297353CC}">
              <c16:uniqueId val="{00000002-094D-43DF-9C44-3356CF7123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6C-4B3B-A932-145D50C154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6C-4B3B-A932-145D50C154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6C-4B3B-A932-145D50C15478}"/>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c:v>
                </c:pt>
                <c:pt idx="2">
                  <c:v>#N/A</c:v>
                </c:pt>
                <c:pt idx="3">
                  <c:v>0.08</c:v>
                </c:pt>
                <c:pt idx="4">
                  <c:v>#N/A</c:v>
                </c:pt>
                <c:pt idx="5">
                  <c:v>0.04</c:v>
                </c:pt>
                <c:pt idx="6">
                  <c:v>#N/A</c:v>
                </c:pt>
                <c:pt idx="7">
                  <c:v>0.08</c:v>
                </c:pt>
                <c:pt idx="8">
                  <c:v>#N/A</c:v>
                </c:pt>
                <c:pt idx="9">
                  <c:v>0.04</c:v>
                </c:pt>
              </c:numCache>
            </c:numRef>
          </c:val>
          <c:extLst>
            <c:ext xmlns:c16="http://schemas.microsoft.com/office/drawing/2014/chart" uri="{C3380CC4-5D6E-409C-BE32-E72D297353CC}">
              <c16:uniqueId val="{00000003-F76C-4B3B-A932-145D50C15478}"/>
            </c:ext>
          </c:extLst>
        </c:ser>
        <c:ser>
          <c:idx val="4"/>
          <c:order val="4"/>
          <c:tx>
            <c:strRef>
              <c:f>データシート!$A$31</c:f>
              <c:strCache>
                <c:ptCount val="1"/>
                <c:pt idx="0">
                  <c:v>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0.19</c:v>
                </c:pt>
                <c:pt idx="4">
                  <c:v>#N/A</c:v>
                </c:pt>
                <c:pt idx="5">
                  <c:v>0.1</c:v>
                </c:pt>
                <c:pt idx="6">
                  <c:v>#N/A</c:v>
                </c:pt>
                <c:pt idx="7">
                  <c:v>0.15</c:v>
                </c:pt>
                <c:pt idx="8">
                  <c:v>#N/A</c:v>
                </c:pt>
                <c:pt idx="9">
                  <c:v>0.11</c:v>
                </c:pt>
              </c:numCache>
            </c:numRef>
          </c:val>
          <c:extLst>
            <c:ext xmlns:c16="http://schemas.microsoft.com/office/drawing/2014/chart" uri="{C3380CC4-5D6E-409C-BE32-E72D297353CC}">
              <c16:uniqueId val="{00000004-F76C-4B3B-A932-145D50C15478}"/>
            </c:ext>
          </c:extLst>
        </c:ser>
        <c:ser>
          <c:idx val="5"/>
          <c:order val="5"/>
          <c:tx>
            <c:strRef>
              <c:f>データシート!$A$32</c:f>
              <c:strCache>
                <c:ptCount val="1"/>
                <c:pt idx="0">
                  <c:v>国民健康保険事業勘定会計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3.35</c:v>
                </c:pt>
                <c:pt idx="2">
                  <c:v>#N/A</c:v>
                </c:pt>
                <c:pt idx="3">
                  <c:v>1.58</c:v>
                </c:pt>
                <c:pt idx="4">
                  <c:v>#N/A</c:v>
                </c:pt>
                <c:pt idx="5">
                  <c:v>2.0499999999999998</c:v>
                </c:pt>
                <c:pt idx="6">
                  <c:v>#N/A</c:v>
                </c:pt>
                <c:pt idx="7">
                  <c:v>2.09</c:v>
                </c:pt>
                <c:pt idx="8">
                  <c:v>#N/A</c:v>
                </c:pt>
                <c:pt idx="9">
                  <c:v>0.66</c:v>
                </c:pt>
              </c:numCache>
            </c:numRef>
          </c:val>
          <c:extLst>
            <c:ext xmlns:c16="http://schemas.microsoft.com/office/drawing/2014/chart" uri="{C3380CC4-5D6E-409C-BE32-E72D297353CC}">
              <c16:uniqueId val="{00000005-F76C-4B3B-A932-145D50C15478}"/>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0.16</c:v>
                </c:pt>
                <c:pt idx="4">
                  <c:v>#N/A</c:v>
                </c:pt>
                <c:pt idx="5">
                  <c:v>0.24</c:v>
                </c:pt>
                <c:pt idx="6">
                  <c:v>#N/A</c:v>
                </c:pt>
                <c:pt idx="7">
                  <c:v>0.32</c:v>
                </c:pt>
                <c:pt idx="8">
                  <c:v>#N/A</c:v>
                </c:pt>
                <c:pt idx="9">
                  <c:v>0.75</c:v>
                </c:pt>
              </c:numCache>
            </c:numRef>
          </c:val>
          <c:extLst>
            <c:ext xmlns:c16="http://schemas.microsoft.com/office/drawing/2014/chart" uri="{C3380CC4-5D6E-409C-BE32-E72D297353CC}">
              <c16:uniqueId val="{00000006-F76C-4B3B-A932-145D50C15478}"/>
            </c:ext>
          </c:extLst>
        </c:ser>
        <c:ser>
          <c:idx val="7"/>
          <c:order val="7"/>
          <c:tx>
            <c:strRef>
              <c:f>データシート!$A$34</c:f>
              <c:strCache>
                <c:ptCount val="1"/>
                <c:pt idx="0">
                  <c:v>国民健康保険診療施設勘定会計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0.79</c:v>
                </c:pt>
                <c:pt idx="2">
                  <c:v>#N/A</c:v>
                </c:pt>
                <c:pt idx="3">
                  <c:v>0.6</c:v>
                </c:pt>
                <c:pt idx="4">
                  <c:v>#N/A</c:v>
                </c:pt>
                <c:pt idx="5">
                  <c:v>0.37</c:v>
                </c:pt>
                <c:pt idx="6">
                  <c:v>#N/A</c:v>
                </c:pt>
                <c:pt idx="7">
                  <c:v>1.1599999999999999</c:v>
                </c:pt>
                <c:pt idx="8">
                  <c:v>#N/A</c:v>
                </c:pt>
                <c:pt idx="9">
                  <c:v>1.7</c:v>
                </c:pt>
              </c:numCache>
            </c:numRef>
          </c:val>
          <c:extLst>
            <c:ext xmlns:c16="http://schemas.microsoft.com/office/drawing/2014/chart" uri="{C3380CC4-5D6E-409C-BE32-E72D297353CC}">
              <c16:uniqueId val="{00000007-F76C-4B3B-A932-145D50C15478}"/>
            </c:ext>
          </c:extLst>
        </c:ser>
        <c:ser>
          <c:idx val="8"/>
          <c:order val="8"/>
          <c:tx>
            <c:strRef>
              <c:f>データシート!$A$35</c:f>
              <c:strCache>
                <c:ptCount val="1"/>
                <c:pt idx="0">
                  <c:v>介護保険事業勘定会計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2.0299999999999998</c:v>
                </c:pt>
                <c:pt idx="2">
                  <c:v>#N/A</c:v>
                </c:pt>
                <c:pt idx="3">
                  <c:v>2.54</c:v>
                </c:pt>
                <c:pt idx="4">
                  <c:v>#N/A</c:v>
                </c:pt>
                <c:pt idx="5">
                  <c:v>2.74</c:v>
                </c:pt>
                <c:pt idx="6">
                  <c:v>#N/A</c:v>
                </c:pt>
                <c:pt idx="7">
                  <c:v>2.94</c:v>
                </c:pt>
                <c:pt idx="8">
                  <c:v>#N/A</c:v>
                </c:pt>
                <c:pt idx="9">
                  <c:v>3.1</c:v>
                </c:pt>
              </c:numCache>
            </c:numRef>
          </c:val>
          <c:extLst>
            <c:ext xmlns:c16="http://schemas.microsoft.com/office/drawing/2014/chart" uri="{C3380CC4-5D6E-409C-BE32-E72D297353CC}">
              <c16:uniqueId val="{00000008-F76C-4B3B-A932-145D50C154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7.07</c:v>
                </c:pt>
                <c:pt idx="2">
                  <c:v>#N/A</c:v>
                </c:pt>
                <c:pt idx="3">
                  <c:v>8.58</c:v>
                </c:pt>
                <c:pt idx="4">
                  <c:v>#N/A</c:v>
                </c:pt>
                <c:pt idx="5">
                  <c:v>9.86</c:v>
                </c:pt>
                <c:pt idx="6">
                  <c:v>#N/A</c:v>
                </c:pt>
                <c:pt idx="7">
                  <c:v>8.02</c:v>
                </c:pt>
                <c:pt idx="8">
                  <c:v>#N/A</c:v>
                </c:pt>
                <c:pt idx="9">
                  <c:v>6.7</c:v>
                </c:pt>
              </c:numCache>
            </c:numRef>
          </c:val>
          <c:extLst>
            <c:ext xmlns:c16="http://schemas.microsoft.com/office/drawing/2014/chart" uri="{C3380CC4-5D6E-409C-BE32-E72D297353CC}">
              <c16:uniqueId val="{00000009-F76C-4B3B-A932-145D50C154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c:v>
                </c:pt>
                <c:pt idx="5">
                  <c:v>189</c:v>
                </c:pt>
                <c:pt idx="8">
                  <c:v>186</c:v>
                </c:pt>
                <c:pt idx="11">
                  <c:v>196</c:v>
                </c:pt>
                <c:pt idx="14">
                  <c:v>196</c:v>
                </c:pt>
              </c:numCache>
            </c:numRef>
          </c:val>
          <c:extLst>
            <c:ext xmlns:c16="http://schemas.microsoft.com/office/drawing/2014/chart" uri="{C3380CC4-5D6E-409C-BE32-E72D297353CC}">
              <c16:uniqueId val="{00000000-E2F0-46F8-BF7B-C4D1A5AA52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F0-46F8-BF7B-C4D1A5AA52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E2F0-46F8-BF7B-C4D1A5AA52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10</c:v>
                </c:pt>
                <c:pt idx="6">
                  <c:v>6</c:v>
                </c:pt>
                <c:pt idx="9">
                  <c:v>0</c:v>
                </c:pt>
                <c:pt idx="12">
                  <c:v>0</c:v>
                </c:pt>
              </c:numCache>
            </c:numRef>
          </c:val>
          <c:extLst>
            <c:ext xmlns:c16="http://schemas.microsoft.com/office/drawing/2014/chart" uri="{C3380CC4-5D6E-409C-BE32-E72D297353CC}">
              <c16:uniqueId val="{00000003-E2F0-46F8-BF7B-C4D1A5AA52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c:v>
                </c:pt>
                <c:pt idx="3">
                  <c:v>37</c:v>
                </c:pt>
                <c:pt idx="6">
                  <c:v>46</c:v>
                </c:pt>
                <c:pt idx="9">
                  <c:v>48</c:v>
                </c:pt>
                <c:pt idx="12">
                  <c:v>54</c:v>
                </c:pt>
              </c:numCache>
            </c:numRef>
          </c:val>
          <c:extLst>
            <c:ext xmlns:c16="http://schemas.microsoft.com/office/drawing/2014/chart" uri="{C3380CC4-5D6E-409C-BE32-E72D297353CC}">
              <c16:uniqueId val="{00000004-E2F0-46F8-BF7B-C4D1A5AA52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F0-46F8-BF7B-C4D1A5AA52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F0-46F8-BF7B-C4D1A5AA52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217</c:v>
                </c:pt>
                <c:pt idx="3">
                  <c:v>211</c:v>
                </c:pt>
                <c:pt idx="6">
                  <c:v>212</c:v>
                </c:pt>
                <c:pt idx="9">
                  <c:v>228</c:v>
                </c:pt>
                <c:pt idx="12">
                  <c:v>222</c:v>
                </c:pt>
              </c:numCache>
            </c:numRef>
          </c:val>
          <c:extLst>
            <c:ext xmlns:c16="http://schemas.microsoft.com/office/drawing/2014/chart" uri="{C3380CC4-5D6E-409C-BE32-E72D297353CC}">
              <c16:uniqueId val="{00000007-E2F0-46F8-BF7B-C4D1A5AA52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c:v>
                </c:pt>
                <c:pt idx="2">
                  <c:v>#N/A</c:v>
                </c:pt>
                <c:pt idx="3">
                  <c:v>#N/A</c:v>
                </c:pt>
                <c:pt idx="4">
                  <c:v>72</c:v>
                </c:pt>
                <c:pt idx="5">
                  <c:v>#N/A</c:v>
                </c:pt>
                <c:pt idx="6">
                  <c:v>#N/A</c:v>
                </c:pt>
                <c:pt idx="7">
                  <c:v>81</c:v>
                </c:pt>
                <c:pt idx="8">
                  <c:v>#N/A</c:v>
                </c:pt>
                <c:pt idx="9">
                  <c:v>#N/A</c:v>
                </c:pt>
                <c:pt idx="10">
                  <c:v>83</c:v>
                </c:pt>
                <c:pt idx="11">
                  <c:v>#N/A</c:v>
                </c:pt>
                <c:pt idx="12">
                  <c:v>#N/A</c:v>
                </c:pt>
                <c:pt idx="13">
                  <c:v>83</c:v>
                </c:pt>
                <c:pt idx="14">
                  <c:v>#N/A</c:v>
                </c:pt>
              </c:numCache>
            </c:numRef>
          </c:val>
          <c:smooth val="0"/>
          <c:extLst>
            <c:ext xmlns:c16="http://schemas.microsoft.com/office/drawing/2014/chart" uri="{C3380CC4-5D6E-409C-BE32-E72D297353CC}">
              <c16:uniqueId val="{00000008-E2F0-46F8-BF7B-C4D1A5AA52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1756</c:v>
                </c:pt>
                <c:pt idx="5">
                  <c:v>1689</c:v>
                </c:pt>
                <c:pt idx="8">
                  <c:v>1849</c:v>
                </c:pt>
                <c:pt idx="11">
                  <c:v>1841</c:v>
                </c:pt>
                <c:pt idx="14">
                  <c:v>1792</c:v>
                </c:pt>
              </c:numCache>
            </c:numRef>
          </c:val>
          <c:extLst>
            <c:ext xmlns:c16="http://schemas.microsoft.com/office/drawing/2014/chart" uri="{C3380CC4-5D6E-409C-BE32-E72D297353CC}">
              <c16:uniqueId val="{00000000-6C6A-4949-B169-E14044E912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C6A-4949-B169-E14044E912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3374</c:v>
                </c:pt>
                <c:pt idx="5">
                  <c:v>2738</c:v>
                </c:pt>
                <c:pt idx="8">
                  <c:v>2434</c:v>
                </c:pt>
                <c:pt idx="11">
                  <c:v>1900</c:v>
                </c:pt>
                <c:pt idx="14">
                  <c:v>2117</c:v>
                </c:pt>
              </c:numCache>
            </c:numRef>
          </c:val>
          <c:extLst>
            <c:ext xmlns:c16="http://schemas.microsoft.com/office/drawing/2014/chart" uri="{C3380CC4-5D6E-409C-BE32-E72D297353CC}">
              <c16:uniqueId val="{00000002-6C6A-4949-B169-E14044E912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6A-4949-B169-E14044E912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6A-4949-B169-E14044E912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6</c:v>
                </c:pt>
                <c:pt idx="6">
                  <c:v>0</c:v>
                </c:pt>
                <c:pt idx="9">
                  <c:v>0</c:v>
                </c:pt>
                <c:pt idx="12">
                  <c:v>0</c:v>
                </c:pt>
              </c:numCache>
            </c:numRef>
          </c:val>
          <c:extLst>
            <c:ext xmlns:c16="http://schemas.microsoft.com/office/drawing/2014/chart" uri="{C3380CC4-5D6E-409C-BE32-E72D297353CC}">
              <c16:uniqueId val="{00000005-6C6A-4949-B169-E14044E912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312</c:v>
                </c:pt>
                <c:pt idx="3">
                  <c:v>290</c:v>
                </c:pt>
                <c:pt idx="6">
                  <c:v>260</c:v>
                </c:pt>
                <c:pt idx="9">
                  <c:v>286</c:v>
                </c:pt>
                <c:pt idx="12">
                  <c:v>382</c:v>
                </c:pt>
              </c:numCache>
            </c:numRef>
          </c:val>
          <c:extLst>
            <c:ext xmlns:c16="http://schemas.microsoft.com/office/drawing/2014/chart" uri="{C3380CC4-5D6E-409C-BE32-E72D297353CC}">
              <c16:uniqueId val="{00000006-6C6A-4949-B169-E14044E912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c:v>
                </c:pt>
                <c:pt idx="3">
                  <c:v>10</c:v>
                </c:pt>
                <c:pt idx="6">
                  <c:v>4</c:v>
                </c:pt>
                <c:pt idx="9">
                  <c:v>0</c:v>
                </c:pt>
                <c:pt idx="12">
                  <c:v>0</c:v>
                </c:pt>
              </c:numCache>
            </c:numRef>
          </c:val>
          <c:extLst>
            <c:ext xmlns:c16="http://schemas.microsoft.com/office/drawing/2014/chart" uri="{C3380CC4-5D6E-409C-BE32-E72D297353CC}">
              <c16:uniqueId val="{00000007-6C6A-4949-B169-E14044E912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485</c:v>
                </c:pt>
                <c:pt idx="3">
                  <c:v>423</c:v>
                </c:pt>
                <c:pt idx="6">
                  <c:v>289</c:v>
                </c:pt>
                <c:pt idx="9">
                  <c:v>97</c:v>
                </c:pt>
                <c:pt idx="12">
                  <c:v>296</c:v>
                </c:pt>
              </c:numCache>
            </c:numRef>
          </c:val>
          <c:extLst>
            <c:ext xmlns:c16="http://schemas.microsoft.com/office/drawing/2014/chart" uri="{C3380CC4-5D6E-409C-BE32-E72D297353CC}">
              <c16:uniqueId val="{00000008-6C6A-4949-B169-E14044E912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c:v>
                </c:pt>
                <c:pt idx="3">
                  <c:v>26</c:v>
                </c:pt>
                <c:pt idx="6">
                  <c:v>23</c:v>
                </c:pt>
                <c:pt idx="9">
                  <c:v>20</c:v>
                </c:pt>
                <c:pt idx="12">
                  <c:v>17</c:v>
                </c:pt>
              </c:numCache>
            </c:numRef>
          </c:val>
          <c:extLst>
            <c:ext xmlns:c16="http://schemas.microsoft.com/office/drawing/2014/chart" uri="{C3380CC4-5D6E-409C-BE32-E72D297353CC}">
              <c16:uniqueId val="{00000009-6C6A-4949-B169-E14044E912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2066</c:v>
                </c:pt>
                <c:pt idx="3">
                  <c:v>1995</c:v>
                </c:pt>
                <c:pt idx="6">
                  <c:v>2002</c:v>
                </c:pt>
                <c:pt idx="9">
                  <c:v>2203</c:v>
                </c:pt>
                <c:pt idx="12">
                  <c:v>2215</c:v>
                </c:pt>
              </c:numCache>
            </c:numRef>
          </c:val>
          <c:extLst>
            <c:ext xmlns:c16="http://schemas.microsoft.com/office/drawing/2014/chart" uri="{C3380CC4-5D6E-409C-BE32-E72D297353CC}">
              <c16:uniqueId val="{0000000A-6C6A-4949-B169-E14044E912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C6A-4949-B169-E14044E912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659</c:v>
                </c:pt>
                <c:pt idx="1">
                  <c:v>505</c:v>
                </c:pt>
                <c:pt idx="2">
                  <c:v>857</c:v>
                </c:pt>
              </c:numCache>
            </c:numRef>
          </c:val>
          <c:extLst>
            <c:ext xmlns:c16="http://schemas.microsoft.com/office/drawing/2014/chart" uri="{C3380CC4-5D6E-409C-BE32-E72D297353CC}">
              <c16:uniqueId val="{00000000-52A0-403B-AFA9-E3EA9B6243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200</c:v>
                </c:pt>
                <c:pt idx="1">
                  <c:v>150</c:v>
                </c:pt>
                <c:pt idx="2">
                  <c:v>100</c:v>
                </c:pt>
              </c:numCache>
            </c:numRef>
          </c:val>
          <c:extLst>
            <c:ext xmlns:c16="http://schemas.microsoft.com/office/drawing/2014/chart" uri="{C3380CC4-5D6E-409C-BE32-E72D297353CC}">
              <c16:uniqueId val="{00000001-52A0-403B-AFA9-E3EA9B6243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1575</c:v>
                </c:pt>
                <c:pt idx="1">
                  <c:v>1246</c:v>
                </c:pt>
                <c:pt idx="2">
                  <c:v>1160</c:v>
                </c:pt>
              </c:numCache>
            </c:numRef>
          </c:val>
          <c:extLst>
            <c:ext xmlns:c16="http://schemas.microsoft.com/office/drawing/2014/chart" uri="{C3380CC4-5D6E-409C-BE32-E72D297353CC}">
              <c16:uniqueId val="{00000002-52A0-403B-AFA9-E3EA9B6243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{19863B72-2F69-4573-8F70-00B777F48419}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8BE-45F6-A0B5-FCF9D0C1C3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{EA08451B-3F96-413D-8597-866BDFF2CEC5}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BE-45F6-A0B5-FCF9D0C1C3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{45DA72AE-9478-4F8E-825A-1514BE7B5F38}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BE-45F6-A0B5-FCF9D0C1C3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{EA826A27-4DB5-481B-B4DC-B08EF4FE4C5C}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BE-45F6-A0B5-FCF9D0C1C3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{A328A909-5E83-49B8-BDDC-7F71DB1EA08E}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BE-45F6-A0B5-FCF9D0C1C37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{C038D7E1-0A00-41EF-9CE5-A11395504159}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8BE-45F6-A0B5-FCF9D0C1C37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{E787CE8E-B235-4299-8C9E-FF16090BDE6E}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8BE-45F6-A0B5-FCF9D0C1C37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{707B6A1C-2C8A-4F6A-9D42-313D78697150}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8BE-45F6-A0B5-FCF9D0C1C37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{B86225ED-A8EE-4110-8350-6FF82BE494A8}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8BE-45F6-A0B5-FCF9D0C1C3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70.5</c:v>
                </c:pt>
                <c:pt idx="8">
                  <c:v>71</c:v>
                </c:pt>
                <c:pt idx="16">
                  <c:v>72.3</c:v>
                </c:pt>
                <c:pt idx="24">
                  <c:v>73.2</c:v>
                </c:pt>
                <c:pt idx="32">
                  <c:v>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8BE-45F6-A0B5-FCF9D0C1C3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{D1E64398-A20F-4688-83D4-F1925C3A6B0E}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8BE-45F6-A0B5-FCF9D0C1C3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{A58ADDF3-F46C-4845-A3BC-D04B5B3250CF}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BE-45F6-A0B5-FCF9D0C1C3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{94436CA3-7080-4333-8926-EA14F64CAD17}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BE-45F6-A0B5-FCF9D0C1C3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{9B664171-03E8-461E-862B-D380F475E293}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BE-45F6-A0B5-FCF9D0C1C3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{79663BAA-3697-41F6-9BD7-71D3DC800AC6}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BE-45F6-A0B5-FCF9D0C1C37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{B9A47520-EA3F-4AB2-A919-686A2E2418F8}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8BE-45F6-A0B5-FCF9D0C1C37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{A5E875AF-6ED5-413E-B592-1B2F259AECDF}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8BE-45F6-A0B5-FCF9D0C1C37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{D94A7E4B-4E67-4B66-8413-A8733687E409}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8BE-45F6-A0B5-FCF9D0C1C37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{6EB929F8-7F9B-48F2-A7F0-00ADBE751262}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8BE-45F6-A0B5-FCF9D0C1C3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BE-45F6-A0B5-FCF9D0C1C37F}"/>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{22879B08-2D81-4F7F-B1EB-8B7EE2EB7CD2}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047-4A87-BCAF-8A2172A15A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{C2B6CE5E-3210-49A6-B0A8-3C563A997831}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47-4A87-BCAF-8A2172A15A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{B3D1F9C2-3EF7-40AC-9FD7-C84EA3521E49}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47-4A87-BCAF-8A2172A15A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{943B4CD2-F135-4238-A671-C8E96FC4B9B8}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47-4A87-BCAF-8A2172A15A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{C927922B-C19F-46CB-80B3-015C3FBB59F2}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47-4A87-BCAF-8A2172A15A9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{13A58830-04C5-4CD6-9D14-4C5E5C691E62}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047-4A87-BCAF-8A2172A15A9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{D31564E2-B287-4145-9FE1-3C12735DD540}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047-4A87-BCAF-8A2172A15A9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{B72808B6-6FFA-4663-98A1-9A8A4B6B6648}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047-4A87-BCAF-8A2172A15A9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{B648110F-919C-4265-B030-E9670082A8DB}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047-4A87-BCAF-8A2172A15A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5.3</c:v>
                </c:pt>
                <c:pt idx="16">
                  <c:v>6.8</c:v>
                </c:pt>
                <c:pt idx="24">
                  <c:v>7.5</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047-4A87-BCAF-8A2172A15A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{80DC69D1-81FE-4AD2-8CEF-38E1EDDD61AF}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047-4A87-BCAF-8A2172A15A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{17D4C0CA-558A-4771-967B-47F7DF6B8457}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47-4A87-BCAF-8A2172A15A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{68CD75C9-DF8D-4ABB-8241-D04115BFFEA4}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47-4A87-BCAF-8A2172A15A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{6F1A84DE-7487-4F9D-B31E-3041B7758F6A}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47-4A87-BCAF-8A2172A15A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{84D78E6B-392A-4CE1-83B5-BC0D509CA554}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47-4A87-BCAF-8A2172A15A9E}"/>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{89A8DE80-9A03-467B-BC9F-7015B55F09AC}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047-4A87-BCAF-8A2172A15A9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{2BB1A06E-7FBA-4249-9EF8-F2C251357389}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047-4A87-BCAF-8A2172A15A9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{9DF9A244-066E-4A01-B54E-C4C576A6CEE9}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047-4A87-BCAF-8A2172A15A9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{7BFFF055-E8B3-4D85-B073-F72F27B6A427}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047-4A87-BCAF-8A2172A15A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047-4A87-BCAF-8A2172A15A9E}"/>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B18F797-A48B-4866-8CAB-0CDDBD576A3D}"/>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E3F78CE-647D-44A3-968F-AF6A503D365C}"/>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今後も計画的な起債、償還を行い、将来を見据えて健全な財政運営に努める。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計画的な起債、償還を行ってきた一方で、基金については、観光施設建設（カリコボーズの宿）に向けて、計画的な積立を行っているところである。状況を把握しながら将来に負担を残さないように努める。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宮崎県西米良村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億円積立てし、現在高</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・ふるさと振興基金は、地域づくりに関する事業に充てるため、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億円を取り崩しを行い、現在高</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情報網整備基金は、情報網の大規模更新に備えて、毎年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・財政調整基金は、予算編成をする上で重要な基金であるため、積み増す等を計画的に行っていきたい。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・ふるさと振興基金：歴史、伝統、文化、産業を生かし、個性的で魅力な地域づくりに関する施策の推進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・双子キャンプ場整備基金：カリコボーズの宿の整備・更新・双子キャンプ場整備基金：カリコボーズの宿の整備・更新</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・情報網整備基金：防災行政無線、村内放送施設及び情報網の整備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・地域福祉基金：福祉の向上、高齢者保健福祉の支援</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a:t>
          </a:r>
          <a:r>
            <a:rPr lang="ja-JP" altLang="ja-JP" sz="14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森林の整備及びその促進に関する施策に要する費用</a:t>
          </a:r>
          <a:r>
            <a:rPr lang="ja-JP" altLang="en-US" sz="14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に充てる</a:t>
          </a:r>
          <a:endParaRPr lang="en-US" altLang="ja-JP" sz="14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endParaRPr>
        </a:p>
        <a:p>
          <a:r>
            <a:rPr kumimoji="1" lang="ja-JP" altLang="en-US" sz="1400" kern="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・双子キャンプ場整備基金：積立額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・地域福祉基金：利息分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・ふるさと振興基金：地域振興事業に係る財源として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・情報網基盤整備基金：増減なし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・情報網整備基金：情報網の大規模更新に備えて、毎年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・令和元年と令和２年度に発生した災害復旧工事施越事業の補助金等を積立てたため、積立額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億となり現在高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・予算編成をする上で重要な基金であるため、状況を把握しながら、取り崩し、積み増す等を計画的に行っていきたい。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・地方債の償還計画を踏まえ、今後も取り崩し、積み増し等計画的に行っていきたい。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EB76AE1-E2AD-4129-8DB4-5A121C9E2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7ED93B-34EC-4A55-9220-A21F48EC6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9EB8415-2C27-4398-BBE5-04D22DC535D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9465E32-1CA7-4D43-B9F2-A974E5AB4EB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296DD1B-A9FA-4882-BA48-A33883A26E2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4F54247-8315-466C-A037-DE6981070FF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198DB11-85AB-4DD4-8D30-D0AABB35A8D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6846D43-7D09-41FD-9861-4FE14B79F0B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105EDE0-7E23-4773-910E-97AEFF7B8B2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D53F5B0-5828-4D5D-92E0-620FC6EF4CC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FCE0A02-CCF4-456F-8E61-06F52FDEE2F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F193526-E85C-4A19-8970-4CF179D683C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316FB08-B98C-4ACA-B781-C263F4EAA20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5473DA8-42FD-4CC5-9CCD-7C3458F24CD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6C81671-D32C-487D-A854-4E8B2B35ECB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9DD2264-3CF1-48AE-8FDC-F7E2CC185EF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ED7336F-493C-4BEA-AD89-EEF5B54E729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F4B952C-4C98-479A-8585-09102106FAF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CD18AC1-6D04-4387-9EE8-850C5C48AEE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F233F13-AD48-4302-BC72-625DFDCC878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0C9D236-4486-43EB-9B9C-26265F72727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733869B-2BD5-47F8-ACD9-F4545BFBBAB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F000816-B51E-45F8-9E98-7B00A815598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3D07EC1-E3B9-4A43-81AC-58AB82E5745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72FDBB3-9B5B-4AC1-B813-E2F2B2897DF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3E1AF77-A800-46A3-AF05-961A7603EA6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5B894D7-AC4C-401D-8BB0-CA68D6EB3F9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B3E69FC-305F-4726-A092-FAD5DADD743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F8522EB-F4ED-4F2E-A7F4-E8A778258A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85DDF40-D914-4158-97B9-98D73CF56B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A65F37B-4563-486D-9AF0-7953CB4CED9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A9D9635-A8DA-46AB-A2F8-4B514F38319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3D8B260-BA0F-4B85-B964-512BE0D514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B9AFC8E-72AE-4A38-A8E6-DEC5A4334C2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080689F-28D9-43DE-B941-A6F9229A8CD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9FB4791-7EC8-4DEA-80FD-C9A7321586D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8C1A705-4CA3-443E-9882-3D2FAE76F57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4BFAFC4-DB1E-4A5F-B97D-2F9D78C1455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DC6656B-B8A1-4A76-A774-901C8DEF2FD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DF5E93B-C327-4FC3-91EA-EF0799E24CA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E5973C2-A8DF-4749-BB60-2099FB8E415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AA153C1-837D-4420-84C5-AFF37781CB2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D5744B9-635E-4B0D-AA91-3F6ED701838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A7A52B9-5FA8-4884-9D94-5AAB92C80C6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E4CEE35-0DBC-42C2-B4F8-557659E9FBD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646523B-890C-4B9C-99A1-50D35782668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D903217-7089-4CBD-A0DE-11E0108DC1B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0DDDCC9-5E25-4BF5-A05C-CD1BAC6F93C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0739133-9290-46FA-8311-17BC9805436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D575CDA-2CDB-4171-99A8-2F409DE7414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0D37234-2401-49C1-9AD8-5CE9E93CC2B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5250D28-FF4F-436A-8709-E51D31EB664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A5487BB-DAFE-4AC2-9410-0B913293D8A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46054FC-C0C3-4598-9BE8-0E7E223DABC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43605C6-8C1E-416B-AB21-38458399A6A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D58C8C0-4988-496D-9A21-CC0D0337685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F0AE8C8-25F2-40AB-B6FF-C2D3B834158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有形固定資産減価償却率は、全国平均や類似団体の平均を上回っている。公共施設総合管理計画に基づき施設の集約化・複合化を進め、公共施設の適正管理を進めていく。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34B91F4-5238-4DFA-A0A1-68A52509224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D2C9B15-2C9B-4A5F-8353-60BE46E0AF7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99DA73DA-F200-473A-8E37-711893783A6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13FA2F46-5B1E-40F0-B811-4018E059200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FE7E81A-6A1E-4D7C-9CF0-F27F1A9B809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1CDA9FF4-3B03-4CAF-83ED-0F5A293B796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6B290C68-5171-4F4A-AC29-7BDC45664B2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30773CB-AB57-43B2-8760-F8135731B3E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80AD546-63CF-4037-9260-33C3EF139F0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4FD10FA5-EAF0-4826-A3F8-144C8BB77CA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D50472D-C17A-40F5-929A-395A3448714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8AD3DE1A-5B32-4A70-8DDD-703A1F60D8C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B888B19-B5B0-43E0-A424-0F1E90FE96C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D7CFA16-EE3F-4181-A1D8-63CE720A468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7870C54-31FE-4D91-9431-94D88F64840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6AAB77AF-533E-4338-B71F-F93A4FDB120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9AD8039-7464-48D1-B385-2780520F764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EDBD323B-1244-4236-8226-234CF47CDC8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BFCE9B28-D5C5-4B2A-B13D-65AA3B978D01}"/>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21232D36-2122-4EE6-8262-0A0917B09C88}"/>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A40D7DCD-E821-48AA-BA30-1C0D84DAA4FE}"/>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AED5C269-577D-4437-885D-E9FC7B70184F}"/>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6EDC7510-0574-4499-BE10-A99D04E93D24}"/>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BC48FF0F-2EA3-4604-9C4B-E300CCFD0CB3}"/>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2565FEDC-4454-4E5A-91EF-7C36221CFD79}"/>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2EC4C781-2969-442A-9754-5432E0ACE93D}"/>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13AE0A29-137D-4525-90E3-7F8A22D80611}"/>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B22A0323-1D7D-4C4A-B79D-81C2E284742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23471BDB-B1DE-4775-9BBB-BCA68D5B527E}"/>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C750B6C-946A-459B-8AFA-764B132D02A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DA4847C-B038-4E34-A4EC-AFF98553496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3E509E3-DEC0-4E5C-B0C8-438804ED027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97DF94D-79FD-48C9-9799-B7685B79EF6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2657DC7-C00B-4A14-849E-8638D9A6800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138340</xdr:rowOff>
    </xdr:from>
    <xdr:to>
      <xdr:col>23</xdr:col>
      <xdr:colOff>136525</xdr:colOff>
      <xdr:row>34</xdr:row>
      <xdr:rowOff>68490</xdr:rowOff>
    </xdr:to>
    <xdr:sp macro="" textlink="">
      <xdr:nvSpPr>
        <xdr:cNvPr id="93" name="楕円 92">
          <a:extLst>
            <a:ext uri="{FF2B5EF4-FFF2-40B4-BE49-F238E27FC236}">
              <a16:creationId xmlns:a16="http://schemas.microsoft.com/office/drawing/2014/main" id="{23B6D648-3405-4EFA-971F-9C3C8792809B}"/>
            </a:ext>
          </a:extLst>
        </xdr:cNvPr>
        <xdr:cNvSpPr/>
      </xdr:nvSpPr>
      <xdr:spPr>
        <a:xfrm>
          <a:off x="47117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53267</xdr:rowOff>
    </xdr:from>
    <xdr:ext cx="405111" cy="259045"/>
    <xdr:sp macro="" textlink="">
      <xdr:nvSpPr>
        <xdr:cNvPr id="94" name="有形固定資産減価償却率該当値テキスト">
          <a:extLst>
            <a:ext uri="{FF2B5EF4-FFF2-40B4-BE49-F238E27FC236}">
              <a16:creationId xmlns:a16="http://schemas.microsoft.com/office/drawing/2014/main" id="{256C99AF-7C7E-4FB2-9504-FDF53D775730}"/>
            </a:ext>
          </a:extLst>
        </xdr:cNvPr>
        <xdr:cNvSpPr txBox="1"/>
      </xdr:nvSpPr>
      <xdr:spPr>
        <a:xfrm>
          <a:off x="4813300" y="648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113665</xdr:rowOff>
    </xdr:from>
    <xdr:to>
      <xdr:col>19</xdr:col>
      <xdr:colOff>187325</xdr:colOff>
      <xdr:row>34</xdr:row>
      <xdr:rowOff>43815</xdr:rowOff>
    </xdr:to>
    <xdr:sp macro="" textlink="">
      <xdr:nvSpPr>
        <xdr:cNvPr id="95" name="楕円 94">
          <a:extLst>
            <a:ext uri="{FF2B5EF4-FFF2-40B4-BE49-F238E27FC236}">
              <a16:creationId xmlns:a16="http://schemas.microsoft.com/office/drawing/2014/main" id="{5B2AC373-FC6A-42B9-B24D-058F4AB55ED3}"/>
            </a:ext>
          </a:extLst>
        </xdr:cNvPr>
        <xdr:cNvSpPr/>
      </xdr:nvSpPr>
      <xdr:spPr>
        <a:xfrm>
          <a:off x="400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164465</xdr:rowOff>
    </xdr:from>
    <xdr:to>
      <xdr:col>23</xdr:col>
      <xdr:colOff>85725</xdr:colOff>
      <xdr:row>34</xdr:row>
      <xdr:rowOff>17690</xdr:rowOff>
    </xdr:to>
    <xdr:cxnSp macro="">
      <xdr:nvCxnSpPr>
        <xdr:cNvPr id="96" name="直線コネクタ 95">
          <a:extLst>
            <a:ext uri="{FF2B5EF4-FFF2-40B4-BE49-F238E27FC236}">
              <a16:creationId xmlns:a16="http://schemas.microsoft.com/office/drawing/2014/main" id="{DBF3332A-B485-4FA3-9F44-DE955300E324}"/>
            </a:ext>
          </a:extLst>
        </xdr:cNvPr>
        <xdr:cNvCxnSpPr/>
      </xdr:nvCxnSpPr>
      <xdr:spPr>
        <a:xfrm>
          <a:off x="4051300" y="6593840"/>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85906</xdr:rowOff>
    </xdr:from>
    <xdr:to>
      <xdr:col>15</xdr:col>
      <xdr:colOff>187325</xdr:colOff>
      <xdr:row>34</xdr:row>
      <xdr:rowOff>16056</xdr:rowOff>
    </xdr:to>
    <xdr:sp macro="" textlink="">
      <xdr:nvSpPr>
        <xdr:cNvPr id="97" name="楕円 96">
          <a:extLst>
            <a:ext uri="{FF2B5EF4-FFF2-40B4-BE49-F238E27FC236}">
              <a16:creationId xmlns:a16="http://schemas.microsoft.com/office/drawing/2014/main" id="{257AF78B-896C-49E6-B8A6-C51E7368FB6F}"/>
            </a:ext>
          </a:extLst>
        </xdr:cNvPr>
        <xdr:cNvSpPr/>
      </xdr:nvSpPr>
      <xdr:spPr>
        <a:xfrm>
          <a:off x="3238500" y="6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136706</xdr:rowOff>
    </xdr:from>
    <xdr:to>
      <xdr:col>19</xdr:col>
      <xdr:colOff>136525</xdr:colOff>
      <xdr:row>33</xdr:row>
      <xdr:rowOff>164465</xdr:rowOff>
    </xdr:to>
    <xdr:cxnSp macro="">
      <xdr:nvCxnSpPr>
        <xdr:cNvPr id="98" name="直線コネクタ 97">
          <a:extLst>
            <a:ext uri="{FF2B5EF4-FFF2-40B4-BE49-F238E27FC236}">
              <a16:creationId xmlns:a16="http://schemas.microsoft.com/office/drawing/2014/main" id="{4A40DD9E-F114-4FEC-B837-FA4D827C2C89}"/>
            </a:ext>
          </a:extLst>
        </xdr:cNvPr>
        <xdr:cNvCxnSpPr/>
      </xdr:nvCxnSpPr>
      <xdr:spPr>
        <a:xfrm>
          <a:off x="3289300" y="656608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45811</xdr:rowOff>
    </xdr:from>
    <xdr:to>
      <xdr:col>11</xdr:col>
      <xdr:colOff>187325</xdr:colOff>
      <xdr:row>33</xdr:row>
      <xdr:rowOff>147411</xdr:rowOff>
    </xdr:to>
    <xdr:sp macro="" textlink="">
      <xdr:nvSpPr>
        <xdr:cNvPr id="99" name="楕円 98">
          <a:extLst>
            <a:ext uri="{FF2B5EF4-FFF2-40B4-BE49-F238E27FC236}">
              <a16:creationId xmlns:a16="http://schemas.microsoft.com/office/drawing/2014/main" id="{FFE6C3D3-911D-402C-A793-D4D7A4E3DE21}"/>
            </a:ext>
          </a:extLst>
        </xdr:cNvPr>
        <xdr:cNvSpPr/>
      </xdr:nvSpPr>
      <xdr:spPr>
        <a:xfrm>
          <a:off x="247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96610</xdr:rowOff>
    </xdr:from>
    <xdr:to>
      <xdr:col>15</xdr:col>
      <xdr:colOff>136525</xdr:colOff>
      <xdr:row>33</xdr:row>
      <xdr:rowOff>136706</xdr:rowOff>
    </xdr:to>
    <xdr:cxnSp macro="">
      <xdr:nvCxnSpPr>
        <xdr:cNvPr id="100" name="直線コネクタ 99">
          <a:extLst>
            <a:ext uri="{FF2B5EF4-FFF2-40B4-BE49-F238E27FC236}">
              <a16:creationId xmlns:a16="http://schemas.microsoft.com/office/drawing/2014/main" id="{586B3DA7-34E5-42E6-BD2C-529AB2F68B61}"/>
            </a:ext>
          </a:extLst>
        </xdr:cNvPr>
        <xdr:cNvCxnSpPr/>
      </xdr:nvCxnSpPr>
      <xdr:spPr>
        <a:xfrm>
          <a:off x="2527300" y="6525985"/>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30389</xdr:rowOff>
    </xdr:from>
    <xdr:to>
      <xdr:col>7</xdr:col>
      <xdr:colOff>187325</xdr:colOff>
      <xdr:row>33</xdr:row>
      <xdr:rowOff>131989</xdr:rowOff>
    </xdr:to>
    <xdr:sp macro="" textlink="">
      <xdr:nvSpPr>
        <xdr:cNvPr id="101" name="楕円 100">
          <a:extLst>
            <a:ext uri="{FF2B5EF4-FFF2-40B4-BE49-F238E27FC236}">
              <a16:creationId xmlns:a16="http://schemas.microsoft.com/office/drawing/2014/main" id="{3EEF1B74-2F85-4481-AB06-B96D00DC1089}"/>
            </a:ext>
          </a:extLst>
        </xdr:cNvPr>
        <xdr:cNvSpPr/>
      </xdr:nvSpPr>
      <xdr:spPr>
        <a:xfrm>
          <a:off x="17145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81190</xdr:rowOff>
    </xdr:from>
    <xdr:to>
      <xdr:col>11</xdr:col>
      <xdr:colOff>136525</xdr:colOff>
      <xdr:row>33</xdr:row>
      <xdr:rowOff>96610</xdr:rowOff>
    </xdr:to>
    <xdr:cxnSp macro="">
      <xdr:nvCxnSpPr>
        <xdr:cNvPr id="102" name="直線コネクタ 101">
          <a:extLst>
            <a:ext uri="{FF2B5EF4-FFF2-40B4-BE49-F238E27FC236}">
              <a16:creationId xmlns:a16="http://schemas.microsoft.com/office/drawing/2014/main" id="{1126C59E-F08D-4C5E-899E-C3420434407D}"/>
            </a:ext>
          </a:extLst>
        </xdr:cNvPr>
        <xdr:cNvCxnSpPr/>
      </xdr:nvCxnSpPr>
      <xdr:spPr>
        <a:xfrm>
          <a:off x="1765300" y="6510565"/>
          <a:ext cx="7620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FE762843-6423-4E9D-A1B9-C30FFB2424F1}"/>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4E22C35E-8F7C-4B0B-B04B-51D88829E19D}"/>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85991FBE-A322-4127-B666-286A077A3BD1}"/>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1B76FEF2-B160-41A1-A00A-B2D9B4884F88}"/>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34942</xdr:rowOff>
    </xdr:from>
    <xdr:ext cx="405111" cy="259045"/>
    <xdr:sp macro="" textlink="">
      <xdr:nvSpPr>
        <xdr:cNvPr id="107" name="n_1mainValue有形固定資産減価償却率">
          <a:extLst>
            <a:ext uri="{FF2B5EF4-FFF2-40B4-BE49-F238E27FC236}">
              <a16:creationId xmlns:a16="http://schemas.microsoft.com/office/drawing/2014/main" id="{E9AED17E-1DE6-41A3-A937-3626E51793C7}"/>
            </a:ext>
          </a:extLst>
        </xdr:cNvPr>
        <xdr:cNvSpPr txBox="1"/>
      </xdr:nvSpPr>
      <xdr:spPr>
        <a:xfrm>
          <a:off x="38360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7183</xdr:rowOff>
    </xdr:from>
    <xdr:ext cx="405111" cy="259045"/>
    <xdr:sp macro="" textlink="">
      <xdr:nvSpPr>
        <xdr:cNvPr id="108" name="n_2mainValue有形固定資産減価償却率">
          <a:extLst>
            <a:ext uri="{FF2B5EF4-FFF2-40B4-BE49-F238E27FC236}">
              <a16:creationId xmlns:a16="http://schemas.microsoft.com/office/drawing/2014/main" id="{2C9091F2-04A3-40EB-9B0A-CEA314DFB970}"/>
            </a:ext>
          </a:extLst>
        </xdr:cNvPr>
        <xdr:cNvSpPr txBox="1"/>
      </xdr:nvSpPr>
      <xdr:spPr>
        <a:xfrm>
          <a:off x="3086744" y="66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138537</xdr:rowOff>
    </xdr:from>
    <xdr:ext cx="405111" cy="259045"/>
    <xdr:sp macro="" textlink="">
      <xdr:nvSpPr>
        <xdr:cNvPr id="109" name="n_3mainValue有形固定資産減価償却率">
          <a:extLst>
            <a:ext uri="{FF2B5EF4-FFF2-40B4-BE49-F238E27FC236}">
              <a16:creationId xmlns:a16="http://schemas.microsoft.com/office/drawing/2014/main" id="{E912AC8B-05A4-48B6-85DD-4A345B8C46F7}"/>
            </a:ext>
          </a:extLst>
        </xdr:cNvPr>
        <xdr:cNvSpPr txBox="1"/>
      </xdr:nvSpPr>
      <xdr:spPr>
        <a:xfrm>
          <a:off x="2324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123117</xdr:rowOff>
    </xdr:from>
    <xdr:ext cx="405111" cy="259045"/>
    <xdr:sp macro="" textlink="">
      <xdr:nvSpPr>
        <xdr:cNvPr id="110" name="n_4mainValue有形固定資産減価償却率">
          <a:extLst>
            <a:ext uri="{FF2B5EF4-FFF2-40B4-BE49-F238E27FC236}">
              <a16:creationId xmlns:a16="http://schemas.microsoft.com/office/drawing/2014/main" id="{356C6108-ADA2-4632-9872-859B5F29DA32}"/>
            </a:ext>
          </a:extLst>
        </xdr:cNvPr>
        <xdr:cNvSpPr txBox="1"/>
      </xdr:nvSpPr>
      <xdr:spPr>
        <a:xfrm>
          <a:off x="1562744" y="655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47AFD0E-CA20-495D-A5E6-E5AB3AB046B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E1F2177-E7CE-4277-AFA5-A1EF7F92C2E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85B5765-6030-45A4-918D-3B3D5E4BDC5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7CDC67A-3F5A-4279-A7B3-B4992726931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8DFC149-AFFA-4316-A59E-405604745EF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43FDBFC-6D01-4A1C-AFCB-E7153C23959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67B297AC-F0C5-4CB3-8C1E-B1664B4A30C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8CA78E6-27EC-4D66-A0E8-164554BC50B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C0A14B00-8394-415D-BE0A-02224B13047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3C5C62B-5F6F-48CA-91F8-CE083B4A41B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6552AA7B-0AED-4C90-98A0-6A0D03E9AB0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2292604F-7FCB-4075-9522-6E02DC1F185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B9C6B26-1C10-48E5-A543-0A4DC466E9C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債務償還比率については、全国平均や類似団体の平均を下回っている。</a:t>
          </a:r>
          <a:endParaRPr lang="ja-JP" altLang="ja-JP">
            <a:effectLst/>
          </a:endParaRPr>
        </a:p>
        <a:p>
          <a:r>
            <a:rPr kumimoji="1" lang="ja-JP" altLang="ja-JP" sz="1100">
              <a:solidFill>
                <a:schemeClr val="dk1"/>
              </a:solidFill>
              <a:effectLst/>
              <a:latin typeface="+mn-lt"/>
              <a:ea typeface="+mn-ea"/>
              <a:cs typeface="+mn-cs"/>
            </a:rPr>
            <a:t>今後も、地方債等による債務が多くならないよう注意をはらっていく必要がある。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D7AC07C-11BA-4DBB-B7B7-54CABB8AF7D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C33C41A-F088-402B-8BB2-623B8ADD264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907A535D-82EA-4582-9BD7-6F42A3C090D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C3DE45DE-B78E-493B-94CB-8F77259A221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3867CA60-BA63-4A76-8F2F-BC6E4C1FC46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AB2E0E91-5F73-4F48-AC57-7F2777F249B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20D24F4D-17E3-4B00-A2EB-03BC848C112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7B7DC97-EF06-4209-93F3-5E270F5B1D6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E3DBB84B-5ABB-4FCC-87F4-42DA95973AA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D61BCD0C-DE49-46A2-9B9C-F2476312E7F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D4549D97-0E7B-4B30-9962-A9174094D4B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22AC8A5-CF99-46D1-B54A-DD91BE63AD0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9CB6212A-DED1-4933-B483-3150A68373B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13AD3C2-25D8-40D1-8EFE-DBEBB3D6532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3C6BE53-5A1F-4E6E-A554-12055B77EB0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20AE0A0D-5CBE-4FC6-88C1-DEB1F8F3EC17}"/>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292BA1DA-A9FF-42CE-BC3D-680D01F49DBD}"/>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6CE370FA-D30F-44DB-9606-786410E0DD04}"/>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E735BB0F-CE49-41CC-8C70-B1920892538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6D7B335A-093A-47BB-97F7-92501862823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6579D774-19C7-4370-840E-CFC463388FBC}"/>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C6C4A0D1-6DC3-4319-95CB-71439500D033}"/>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FFB25D49-55F9-4B21-A0E9-BF916EAEFB08}"/>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33CFF28A-AD40-4CCB-9B50-9D44FDCCB457}"/>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B9DC21E9-902F-4680-B4D3-C2D1968A529C}"/>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2D3ADD1B-473B-4FDA-A2C9-35E9A16C909A}"/>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F3CA406-C340-4E7F-AFB9-738C75FAB4E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E54B67A-1695-4245-8BDA-E8358498660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D61E49B-5DD3-4A33-8E3A-F88E9E53246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488EC38-7397-410B-9601-979BD0CB15B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5604387-C720-4876-9707-D0428363188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113062</xdr:rowOff>
    </xdr:from>
    <xdr:to>
      <xdr:col>76</xdr:col>
      <xdr:colOff>73025</xdr:colOff>
      <xdr:row>28</xdr:row>
      <xdr:rowOff>43212</xdr:rowOff>
    </xdr:to>
    <xdr:sp macro="" textlink="">
      <xdr:nvSpPr>
        <xdr:cNvPr id="155" name="楕円 154">
          <a:extLst>
            <a:ext uri="{FF2B5EF4-FFF2-40B4-BE49-F238E27FC236}">
              <a16:creationId xmlns:a16="http://schemas.microsoft.com/office/drawing/2014/main" id="{1BDB988E-F517-48F2-8049-7A4B82704FC4}"/>
            </a:ext>
          </a:extLst>
        </xdr:cNvPr>
        <xdr:cNvSpPr/>
      </xdr:nvSpPr>
      <xdr:spPr>
        <a:xfrm>
          <a:off x="14744700" y="551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135939</xdr:rowOff>
    </xdr:from>
    <xdr:ext cx="469744" cy="259045"/>
    <xdr:sp macro="" textlink="">
      <xdr:nvSpPr>
        <xdr:cNvPr id="156" name="債務償還比率該当値テキスト">
          <a:extLst>
            <a:ext uri="{FF2B5EF4-FFF2-40B4-BE49-F238E27FC236}">
              <a16:creationId xmlns:a16="http://schemas.microsoft.com/office/drawing/2014/main" id="{988B1A77-59F6-445A-85AD-A7FF40FB77B6}"/>
            </a:ext>
          </a:extLst>
        </xdr:cNvPr>
        <xdr:cNvSpPr txBox="1"/>
      </xdr:nvSpPr>
      <xdr:spPr>
        <a:xfrm>
          <a:off x="14846300" y="536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116840</xdr:rowOff>
    </xdr:from>
    <xdr:to>
      <xdr:col>72</xdr:col>
      <xdr:colOff>123825</xdr:colOff>
      <xdr:row>28</xdr:row>
      <xdr:rowOff>46990</xdr:rowOff>
    </xdr:to>
    <xdr:sp macro="" textlink="">
      <xdr:nvSpPr>
        <xdr:cNvPr id="157" name="楕円 156">
          <a:extLst>
            <a:ext uri="{FF2B5EF4-FFF2-40B4-BE49-F238E27FC236}">
              <a16:creationId xmlns:a16="http://schemas.microsoft.com/office/drawing/2014/main" id="{913ECA4A-3C62-485C-8CD2-1D7111539F1E}"/>
            </a:ext>
          </a:extLst>
        </xdr:cNvPr>
        <xdr:cNvSpPr/>
      </xdr:nvSpPr>
      <xdr:spPr>
        <a:xfrm>
          <a:off x="14033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163862</xdr:rowOff>
    </xdr:from>
    <xdr:to>
      <xdr:col>76</xdr:col>
      <xdr:colOff>22225</xdr:colOff>
      <xdr:row>27</xdr:row>
      <xdr:rowOff>167640</xdr:rowOff>
    </xdr:to>
    <xdr:cxnSp macro="">
      <xdr:nvCxnSpPr>
        <xdr:cNvPr id="158" name="直線コネクタ 157">
          <a:extLst>
            <a:ext uri="{FF2B5EF4-FFF2-40B4-BE49-F238E27FC236}">
              <a16:creationId xmlns:a16="http://schemas.microsoft.com/office/drawing/2014/main" id="{5439C9B6-3C4A-404B-96C5-AFD2F197D483}"/>
            </a:ext>
          </a:extLst>
        </xdr:cNvPr>
        <xdr:cNvCxnSpPr/>
      </xdr:nvCxnSpPr>
      <xdr:spPr>
        <a:xfrm flipV="1">
          <a:off x="14084300" y="5564537"/>
          <a:ext cx="711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97578</xdr:rowOff>
    </xdr:from>
    <xdr:to>
      <xdr:col>68</xdr:col>
      <xdr:colOff>123825</xdr:colOff>
      <xdr:row>27</xdr:row>
      <xdr:rowOff>27728</xdr:rowOff>
    </xdr:to>
    <xdr:sp macro="" textlink="">
      <xdr:nvSpPr>
        <xdr:cNvPr id="159" name="楕円 158">
          <a:extLst>
            <a:ext uri="{FF2B5EF4-FFF2-40B4-BE49-F238E27FC236}">
              <a16:creationId xmlns:a16="http://schemas.microsoft.com/office/drawing/2014/main" id="{B3E75AB7-1A95-4430-BC79-F921460F025E}"/>
            </a:ext>
          </a:extLst>
        </xdr:cNvPr>
        <xdr:cNvSpPr/>
      </xdr:nvSpPr>
      <xdr:spPr>
        <a:xfrm>
          <a:off x="13271500" y="5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148378</xdr:rowOff>
    </xdr:from>
    <xdr:to>
      <xdr:col>72</xdr:col>
      <xdr:colOff>73025</xdr:colOff>
      <xdr:row>27</xdr:row>
      <xdr:rowOff>167640</xdr:rowOff>
    </xdr:to>
    <xdr:cxnSp macro="">
      <xdr:nvCxnSpPr>
        <xdr:cNvPr id="160" name="直線コネクタ 159">
          <a:extLst>
            <a:ext uri="{FF2B5EF4-FFF2-40B4-BE49-F238E27FC236}">
              <a16:creationId xmlns:a16="http://schemas.microsoft.com/office/drawing/2014/main" id="{143BC154-897D-4A0C-89F5-DEDFABB383A1}"/>
            </a:ext>
          </a:extLst>
        </xdr:cNvPr>
        <xdr:cNvCxnSpPr/>
      </xdr:nvCxnSpPr>
      <xdr:spPr>
        <a:xfrm>
          <a:off x="13322300" y="5377603"/>
          <a:ext cx="762000" cy="19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39105</xdr:rowOff>
    </xdr:from>
    <xdr:to>
      <xdr:col>64</xdr:col>
      <xdr:colOff>123825</xdr:colOff>
      <xdr:row>26</xdr:row>
      <xdr:rowOff>140705</xdr:rowOff>
    </xdr:to>
    <xdr:sp macro="" textlink="">
      <xdr:nvSpPr>
        <xdr:cNvPr id="161" name="楕円 160">
          <a:extLst>
            <a:ext uri="{FF2B5EF4-FFF2-40B4-BE49-F238E27FC236}">
              <a16:creationId xmlns:a16="http://schemas.microsoft.com/office/drawing/2014/main" id="{5C517D58-6A68-47C4-B835-7C94C0947676}"/>
            </a:ext>
          </a:extLst>
        </xdr:cNvPr>
        <xdr:cNvSpPr/>
      </xdr:nvSpPr>
      <xdr:spPr>
        <a:xfrm>
          <a:off x="12509500" y="52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89905</xdr:rowOff>
    </xdr:from>
    <xdr:to>
      <xdr:col>68</xdr:col>
      <xdr:colOff>73025</xdr:colOff>
      <xdr:row>26</xdr:row>
      <xdr:rowOff>148378</xdr:rowOff>
    </xdr:to>
    <xdr:cxnSp macro="">
      <xdr:nvCxnSpPr>
        <xdr:cNvPr id="162" name="直線コネクタ 161">
          <a:extLst>
            <a:ext uri="{FF2B5EF4-FFF2-40B4-BE49-F238E27FC236}">
              <a16:creationId xmlns:a16="http://schemas.microsoft.com/office/drawing/2014/main" id="{C8513673-5061-4EA0-B496-CE823CB14B8D}"/>
            </a:ext>
          </a:extLst>
        </xdr:cNvPr>
        <xdr:cNvCxnSpPr/>
      </xdr:nvCxnSpPr>
      <xdr:spPr>
        <a:xfrm>
          <a:off x="12560300" y="5319130"/>
          <a:ext cx="762000" cy="5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3" name="n_1aveValue債務償還比率">
          <a:extLst>
            <a:ext uri="{FF2B5EF4-FFF2-40B4-BE49-F238E27FC236}">
              <a16:creationId xmlns:a16="http://schemas.microsoft.com/office/drawing/2014/main" id="{55FBBBF0-0F4D-4C8F-8FEA-3A86F113570D}"/>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4" name="n_2aveValue債務償還比率">
          <a:extLst>
            <a:ext uri="{FF2B5EF4-FFF2-40B4-BE49-F238E27FC236}">
              <a16:creationId xmlns:a16="http://schemas.microsoft.com/office/drawing/2014/main" id="{1FD1B009-159E-4A11-9EC7-8CC1CCC754CE}"/>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5" name="n_3aveValue債務償還比率">
          <a:extLst>
            <a:ext uri="{FF2B5EF4-FFF2-40B4-BE49-F238E27FC236}">
              <a16:creationId xmlns:a16="http://schemas.microsoft.com/office/drawing/2014/main" id="{2A549CB4-5829-44E1-9561-B809EF5D8D94}"/>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6" name="n_4aveValue債務償還比率">
          <a:extLst>
            <a:ext uri="{FF2B5EF4-FFF2-40B4-BE49-F238E27FC236}">
              <a16:creationId xmlns:a16="http://schemas.microsoft.com/office/drawing/2014/main" id="{D7740A12-1B8C-4496-946A-921040C7728A}"/>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63517</xdr:rowOff>
    </xdr:from>
    <xdr:ext cx="469744" cy="259045"/>
    <xdr:sp macro="" textlink="">
      <xdr:nvSpPr>
        <xdr:cNvPr id="167" name="n_1mainValue債務償還比率">
          <a:extLst>
            <a:ext uri="{FF2B5EF4-FFF2-40B4-BE49-F238E27FC236}">
              <a16:creationId xmlns:a16="http://schemas.microsoft.com/office/drawing/2014/main" id="{707F72EF-CBB7-4477-9BA2-22CD4CD9C9A7}"/>
            </a:ext>
          </a:extLst>
        </xdr:cNvPr>
        <xdr:cNvSpPr txBox="1"/>
      </xdr:nvSpPr>
      <xdr:spPr>
        <a:xfrm>
          <a:off x="13836727" y="52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44255</xdr:rowOff>
    </xdr:from>
    <xdr:ext cx="405111" cy="259045"/>
    <xdr:sp macro="" textlink="">
      <xdr:nvSpPr>
        <xdr:cNvPr id="168" name="n_2mainValue債務償還比率">
          <a:extLst>
            <a:ext uri="{FF2B5EF4-FFF2-40B4-BE49-F238E27FC236}">
              <a16:creationId xmlns:a16="http://schemas.microsoft.com/office/drawing/2014/main" id="{1F1CAD3B-3636-4A77-B318-2CA6F2F17BDA}"/>
            </a:ext>
          </a:extLst>
        </xdr:cNvPr>
        <xdr:cNvSpPr txBox="1"/>
      </xdr:nvSpPr>
      <xdr:spPr>
        <a:xfrm>
          <a:off x="13119744" y="510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157232</xdr:rowOff>
    </xdr:from>
    <xdr:ext cx="340478" cy="259045"/>
    <xdr:sp macro="" textlink="">
      <xdr:nvSpPr>
        <xdr:cNvPr id="169" name="n_3mainValue債務償還比率">
          <a:extLst>
            <a:ext uri="{FF2B5EF4-FFF2-40B4-BE49-F238E27FC236}">
              <a16:creationId xmlns:a16="http://schemas.microsoft.com/office/drawing/2014/main" id="{02FBB3AF-0A36-48DE-8C09-EEC58C9D8CCE}"/>
            </a:ext>
          </a:extLst>
        </xdr:cNvPr>
        <xdr:cNvSpPr txBox="1"/>
      </xdr:nvSpPr>
      <xdr:spPr>
        <a:xfrm>
          <a:off x="12390061" y="504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FC5A0E9C-ABB0-433A-9BD0-47D77EC359D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6C55670A-D020-4F89-AAA8-38A65F67990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BDDE6346-E933-4FD0-8B3F-42BDA00434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05745741-C4EB-42FA-BC98-A70C8B4A57A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4C728DAE-5003-4B98-BA97-934595861D8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44521578-24CD-4A57-B8AF-4B31C253D07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13558C-23AF-4D73-AB0E-17A6A2EB79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D1B5C6-2E80-4A41-9813-53A585BB37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EBDB51-2207-4118-A014-677729A613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2AA7EA-18E0-4E6D-81FC-96A37C55DA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1A6CB4-2C2D-495E-853B-BBB180B98B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D13966-6665-4405-BE76-9A5EDE81D9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B665DE1-ACBB-4A3C-B458-B4625F5DBA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46EE72-1EBC-4BFA-8E95-4949D6E5A9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3251CE-12D9-4E8D-9C75-3D2B43502B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2B5B78-7A64-494F-9926-743705CD6A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2541BE-2B08-4AD6-81AD-7B4A403FF4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674778-BF8C-41DD-8FA1-AE081D7AA6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0C8624-A2BA-483E-B181-A8130750ED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05BB00-5769-409A-A3D4-5D2836ADC2D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EC9932-2DAB-46E1-990A-022308A5AB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B15E67A-3B44-4434-BF69-1400819519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1122F5-4919-406F-BCDF-DFD0565846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0BEDAC-F973-42D8-803E-922CBEB5CF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BE39DD-BC0E-4E7D-B7B9-50758671E6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61B021-3896-4280-BA2B-4EC32DCAB4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6938BD-1A33-4C38-9C32-28443C8FE8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B67B1D-C4D7-4B0C-8173-317F664EAE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7061A6-C816-4120-BBF4-06A0C4FD1B6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3C8E85-3F79-4CF5-979A-59DF246B34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1D6DC0-9BB7-440D-ACFB-17EB78F2C5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EC355A-88D0-427B-B784-E3BE4CFCDB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AF4110C-49A2-47C0-B3F9-402959A04A7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F22CF1-F9E5-4E3D-B541-949855D221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4E7A19-8097-49AE-A989-ECF6A386FB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3C8F3EE-76B5-459D-BCED-C7CEC796E0A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D2FDDC-A532-43E2-83EE-DD93C675D5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66F09C-2F28-464A-B26D-895AF7D865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AF1382-4677-443C-BFB4-4E52254BEC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4C92791-F068-49AB-ABBA-39E8225F2A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4CDDDC0-3D62-491D-9132-E99072517F5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CA99B5-169A-4D1F-B31C-0EEB2142AB7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4D6A01D-D524-43B2-A152-6C5C3A8E86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6A68468-2D7A-48BE-B3E9-6508F6D8ECC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DB2B304-D99F-4525-AC98-C3AE5B2142B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E78CA46-FD44-4A49-949A-58EAE19EE4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B5B8E61-0339-4E4F-A726-1B4EA28430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3C3A29E-34C2-4F48-AC3A-893DEB62C3C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DFC54C5-D03D-4C39-A1D6-66BAD1FEA95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AB8331B-2C23-42F7-9EC4-9BD9135C655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426A3EA-EF0F-4F42-95A4-978846D5C1C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2C13C17-FBA3-4D4F-8092-D9B6CB59175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EFE8A9A-2DB3-4E98-9756-9D0C3551722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D65EC1D-9133-4EBD-9D11-D176858E174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A8DD319-7B3D-40F0-9B82-92BA021EC62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34EE92B-3B2B-4C94-B71F-4E809894EE9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9C56ED-5769-4991-85BB-1766E7A778E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D8C9A76-5151-42CC-B8F4-6CD5036B7B2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F948586-0AD8-4936-BF90-352155379A9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5A88C4E-8C31-4001-B993-BB59E434AE5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E2D6ECD-C1DC-495B-B304-678AE35E526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458BC9A-33DD-4BBB-AD5E-147D8259C17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F4113082-7055-4515-9640-0AFC02994416}"/>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48B501A1-163F-4279-91CD-86D076C57224}"/>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CC72CDA5-92E2-406F-83A7-590F8CC42212}"/>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7C0DE51F-168F-4E09-9EA9-2FC194FA0C1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42D2FED-A168-4E06-A117-6FD144FB089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E2B4A34C-F515-4AEC-A6C2-A0799E0F283B}"/>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61F455CF-A94C-4E58-A0DF-49728B19FED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61CDED02-A68F-49D7-86D0-9929402E3D57}"/>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2B91205F-170C-4C8E-9978-CA6913F4A11E}"/>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5C8726A0-A2F5-4134-9059-A95FC3526F57}"/>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8B4EDF34-4C12-48BB-841D-7863304C9E5F}"/>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F8A0A4-6B1D-40BE-830B-42DF87F4DB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A6E570-FEB6-4B65-86F3-20747DBED34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59805A4-D4C9-4A5A-BA78-529C747EE8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277FCCF-CE7F-41D6-9542-F1C573550E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378EC62-E8E2-4A8D-A057-6FA2C5E545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38463</xdr:rowOff>
    </xdr:from>
    <xdr:to>
      <xdr:col>24</xdr:col>
      <xdr:colOff>114300</xdr:colOff>
      <xdr:row>40</xdr:row>
      <xdr:rowOff>140063</xdr:rowOff>
    </xdr:to>
    <xdr:sp macro="" textlink="">
      <xdr:nvSpPr>
        <xdr:cNvPr id="74" name="楕円 73">
          <a:extLst>
            <a:ext uri="{FF2B5EF4-FFF2-40B4-BE49-F238E27FC236}">
              <a16:creationId xmlns:a16="http://schemas.microsoft.com/office/drawing/2014/main" id="{1569EE05-5C4E-4471-B218-7AAF7C724FD3}"/>
            </a:ext>
          </a:extLst>
        </xdr:cNvPr>
        <xdr:cNvSpPr/>
      </xdr:nvSpPr>
      <xdr:spPr>
        <a:xfrm>
          <a:off x="4584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16890</xdr:rowOff>
    </xdr:from>
    <xdr:ext cx="405111" cy="259045"/>
    <xdr:sp macro="" textlink="">
      <xdr:nvSpPr>
        <xdr:cNvPr id="75" name="【道路】&#10;有形固定資産減価償却率該当値テキスト">
          <a:extLst>
            <a:ext uri="{FF2B5EF4-FFF2-40B4-BE49-F238E27FC236}">
              <a16:creationId xmlns:a16="http://schemas.microsoft.com/office/drawing/2014/main" id="{C902B109-7055-4FA7-B644-6A28B98B2314}"/>
            </a:ext>
          </a:extLst>
        </xdr:cNvPr>
        <xdr:cNvSpPr txBox="1"/>
      </xdr:nvSpPr>
      <xdr:spPr>
        <a:xfrm>
          <a:off x="46736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xdr:rowOff>
    </xdr:from>
    <xdr:to>
      <xdr:col>20</xdr:col>
      <xdr:colOff>38100</xdr:colOff>
      <xdr:row>40</xdr:row>
      <xdr:rowOff>113937</xdr:rowOff>
    </xdr:to>
    <xdr:sp macro="" textlink="">
      <xdr:nvSpPr>
        <xdr:cNvPr id="76" name="楕円 75">
          <a:extLst>
            <a:ext uri="{FF2B5EF4-FFF2-40B4-BE49-F238E27FC236}">
              <a16:creationId xmlns:a16="http://schemas.microsoft.com/office/drawing/2014/main" id="{D2154D34-AEA2-42D8-94D6-AA08D06E544B}"/>
            </a:ext>
          </a:extLst>
        </xdr:cNvPr>
        <xdr:cNvSpPr/>
      </xdr:nvSpPr>
      <xdr:spPr>
        <a:xfrm>
          <a:off x="3746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63137</xdr:rowOff>
    </xdr:from>
    <xdr:to>
      <xdr:col>24</xdr:col>
      <xdr:colOff>63500</xdr:colOff>
      <xdr:row>40</xdr:row>
      <xdr:rowOff>89263</xdr:rowOff>
    </xdr:to>
    <xdr:cxnSp macro="">
      <xdr:nvCxnSpPr>
        <xdr:cNvPr id="77" name="直線コネクタ 76">
          <a:extLst>
            <a:ext uri="{FF2B5EF4-FFF2-40B4-BE49-F238E27FC236}">
              <a16:creationId xmlns:a16="http://schemas.microsoft.com/office/drawing/2014/main" id="{BCBB4508-C2F6-4D63-88A1-106F705CC6C7}"/>
            </a:ext>
          </a:extLst>
        </xdr:cNvPr>
        <xdr:cNvCxnSpPr/>
      </xdr:nvCxnSpPr>
      <xdr:spPr>
        <a:xfrm>
          <a:off x="3797300" y="69211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156028</xdr:rowOff>
    </xdr:from>
    <xdr:to>
      <xdr:col>15</xdr:col>
      <xdr:colOff>101600</xdr:colOff>
      <xdr:row>40</xdr:row>
      <xdr:rowOff>86178</xdr:rowOff>
    </xdr:to>
    <xdr:sp macro="" textlink="">
      <xdr:nvSpPr>
        <xdr:cNvPr id="78" name="楕円 77">
          <a:extLst>
            <a:ext uri="{FF2B5EF4-FFF2-40B4-BE49-F238E27FC236}">
              <a16:creationId xmlns:a16="http://schemas.microsoft.com/office/drawing/2014/main" id="{234C2B59-F11D-42F2-9DD9-EFF0AB8CA296}"/>
            </a:ext>
          </a:extLst>
        </xdr:cNvPr>
        <xdr:cNvSpPr/>
      </xdr:nvSpPr>
      <xdr:spPr>
        <a:xfrm>
          <a:off x="2857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35378</xdr:rowOff>
    </xdr:from>
    <xdr:to>
      <xdr:col>19</xdr:col>
      <xdr:colOff>177800</xdr:colOff>
      <xdr:row>40</xdr:row>
      <xdr:rowOff>63137</xdr:rowOff>
    </xdr:to>
    <xdr:cxnSp macro="">
      <xdr:nvCxnSpPr>
        <xdr:cNvPr id="79" name="直線コネクタ 78">
          <a:extLst>
            <a:ext uri="{FF2B5EF4-FFF2-40B4-BE49-F238E27FC236}">
              <a16:creationId xmlns:a16="http://schemas.microsoft.com/office/drawing/2014/main" id="{6CD54ABE-D767-4983-B5D0-6C8FFC36AAA2}"/>
            </a:ext>
          </a:extLst>
        </xdr:cNvPr>
        <xdr:cNvCxnSpPr/>
      </xdr:nvCxnSpPr>
      <xdr:spPr>
        <a:xfrm>
          <a:off x="2908300" y="68933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133169</xdr:rowOff>
    </xdr:from>
    <xdr:to>
      <xdr:col>10</xdr:col>
      <xdr:colOff>165100</xdr:colOff>
      <xdr:row>40</xdr:row>
      <xdr:rowOff>63319</xdr:rowOff>
    </xdr:to>
    <xdr:sp macro="" textlink="">
      <xdr:nvSpPr>
        <xdr:cNvPr id="80" name="楕円 79">
          <a:extLst>
            <a:ext uri="{FF2B5EF4-FFF2-40B4-BE49-F238E27FC236}">
              <a16:creationId xmlns:a16="http://schemas.microsoft.com/office/drawing/2014/main" id="{725B53F2-6AF3-4465-BDCC-9A38814E915C}"/>
            </a:ext>
          </a:extLst>
        </xdr:cNvPr>
        <xdr:cNvSpPr/>
      </xdr:nvSpPr>
      <xdr:spPr>
        <a:xfrm>
          <a:off x="1968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12519</xdr:rowOff>
    </xdr:from>
    <xdr:to>
      <xdr:col>15</xdr:col>
      <xdr:colOff>50800</xdr:colOff>
      <xdr:row>40</xdr:row>
      <xdr:rowOff>35378</xdr:rowOff>
    </xdr:to>
    <xdr:cxnSp macro="">
      <xdr:nvCxnSpPr>
        <xdr:cNvPr id="81" name="直線コネクタ 80">
          <a:extLst>
            <a:ext uri="{FF2B5EF4-FFF2-40B4-BE49-F238E27FC236}">
              <a16:creationId xmlns:a16="http://schemas.microsoft.com/office/drawing/2014/main" id="{F870903E-BD3E-4A7F-A2AF-31DFF9A0EBBE}"/>
            </a:ext>
          </a:extLst>
        </xdr:cNvPr>
        <xdr:cNvCxnSpPr/>
      </xdr:nvCxnSpPr>
      <xdr:spPr>
        <a:xfrm>
          <a:off x="2019300" y="68705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113574</xdr:rowOff>
    </xdr:from>
    <xdr:to>
      <xdr:col>6</xdr:col>
      <xdr:colOff>38100</xdr:colOff>
      <xdr:row>40</xdr:row>
      <xdr:rowOff>43724</xdr:rowOff>
    </xdr:to>
    <xdr:sp macro="" textlink="">
      <xdr:nvSpPr>
        <xdr:cNvPr id="82" name="楕円 81">
          <a:extLst>
            <a:ext uri="{FF2B5EF4-FFF2-40B4-BE49-F238E27FC236}">
              <a16:creationId xmlns:a16="http://schemas.microsoft.com/office/drawing/2014/main" id="{96FE5283-DFCD-46F4-85FB-6F45C7B955AF}"/>
            </a:ext>
          </a:extLst>
        </xdr:cNvPr>
        <xdr:cNvSpPr/>
      </xdr:nvSpPr>
      <xdr:spPr>
        <a:xfrm>
          <a:off x="1079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164374</xdr:rowOff>
    </xdr:from>
    <xdr:to>
      <xdr:col>10</xdr:col>
      <xdr:colOff>114300</xdr:colOff>
      <xdr:row>40</xdr:row>
      <xdr:rowOff>12519</xdr:rowOff>
    </xdr:to>
    <xdr:cxnSp macro="">
      <xdr:nvCxnSpPr>
        <xdr:cNvPr id="83" name="直線コネクタ 82">
          <a:extLst>
            <a:ext uri="{FF2B5EF4-FFF2-40B4-BE49-F238E27FC236}">
              <a16:creationId xmlns:a16="http://schemas.microsoft.com/office/drawing/2014/main" id="{4588A182-F68C-42E1-9D9C-8C38FF52A2E9}"/>
            </a:ext>
          </a:extLst>
        </xdr:cNvPr>
        <xdr:cNvCxnSpPr/>
      </xdr:nvCxnSpPr>
      <xdr:spPr>
        <a:xfrm>
          <a:off x="1130300" y="68509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916B98F-96FC-4AFF-980F-2B8B2FF94862}"/>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74BD9DCE-AF79-40CD-B6E0-00574485E4B6}"/>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24B49CFB-C9C4-4DE4-90ED-A01396BF4D05}"/>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5681608D-2CE1-462B-A50E-CAB9A571EEAB}"/>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105064</xdr:rowOff>
    </xdr:from>
    <xdr:ext cx="405111" cy="259045"/>
    <xdr:sp macro="" textlink="">
      <xdr:nvSpPr>
        <xdr:cNvPr id="88" name="n_1mainValue【道路】&#10;有形固定資産減価償却率">
          <a:extLst>
            <a:ext uri="{FF2B5EF4-FFF2-40B4-BE49-F238E27FC236}">
              <a16:creationId xmlns:a16="http://schemas.microsoft.com/office/drawing/2014/main" id="{01932E37-1AA0-4A38-B4FD-401492F4D169}"/>
            </a:ext>
          </a:extLst>
        </xdr:cNvPr>
        <xdr:cNvSpPr txBox="1"/>
      </xdr:nvSpPr>
      <xdr:spPr>
        <a:xfrm>
          <a:off x="35820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77305</xdr:rowOff>
    </xdr:from>
    <xdr:ext cx="405111" cy="259045"/>
    <xdr:sp macro="" textlink="">
      <xdr:nvSpPr>
        <xdr:cNvPr id="89" name="n_2mainValue【道路】&#10;有形固定資産減価償却率">
          <a:extLst>
            <a:ext uri="{FF2B5EF4-FFF2-40B4-BE49-F238E27FC236}">
              <a16:creationId xmlns:a16="http://schemas.microsoft.com/office/drawing/2014/main" id="{B0FDAAB3-D702-4709-AB52-1EBE60E5FA64}"/>
            </a:ext>
          </a:extLst>
        </xdr:cNvPr>
        <xdr:cNvSpPr txBox="1"/>
      </xdr:nvSpPr>
      <xdr:spPr>
        <a:xfrm>
          <a:off x="2705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54446</xdr:rowOff>
    </xdr:from>
    <xdr:ext cx="405111" cy="259045"/>
    <xdr:sp macro="" textlink="">
      <xdr:nvSpPr>
        <xdr:cNvPr id="90" name="n_3mainValue【道路】&#10;有形固定資産減価償却率">
          <a:extLst>
            <a:ext uri="{FF2B5EF4-FFF2-40B4-BE49-F238E27FC236}">
              <a16:creationId xmlns:a16="http://schemas.microsoft.com/office/drawing/2014/main" id="{58512B89-6414-45E5-A8C6-767212A82376}"/>
            </a:ext>
          </a:extLst>
        </xdr:cNvPr>
        <xdr:cNvSpPr txBox="1"/>
      </xdr:nvSpPr>
      <xdr:spPr>
        <a:xfrm>
          <a:off x="1816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34851</xdr:rowOff>
    </xdr:from>
    <xdr:ext cx="405111" cy="259045"/>
    <xdr:sp macro="" textlink="">
      <xdr:nvSpPr>
        <xdr:cNvPr id="91" name="n_4mainValue【道路】&#10;有形固定資産減価償却率">
          <a:extLst>
            <a:ext uri="{FF2B5EF4-FFF2-40B4-BE49-F238E27FC236}">
              <a16:creationId xmlns:a16="http://schemas.microsoft.com/office/drawing/2014/main" id="{645243DB-2251-43B3-A5DF-D6C6823FA582}"/>
            </a:ext>
          </a:extLst>
        </xdr:cNvPr>
        <xdr:cNvSpPr txBox="1"/>
      </xdr:nvSpPr>
      <xdr:spPr>
        <a:xfrm>
          <a:off x="927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8AB6F46-CF48-4E7A-B1A8-8EEEB852A9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E5B68A9-AF84-4593-83DF-B019C91E83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69FC39C-7C16-4DE4-B87B-5963C50B160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669370C-5154-4BBB-95D8-667553DAFC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D07B9B7-1B18-4DE3-8153-4FA3A4CEBA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C3243B2-275C-49D5-8D61-DD8AD7AFBA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ADF93F1-14ED-4896-AFF4-AF033E44D2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B65B846-E21D-4341-8337-1D1EFBF137A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69954B5-2233-4230-BE7F-85D3A8ABEC7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6124EF3-54A5-4C03-AE13-22DF4FB4F6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A3BF351-37C6-4BB0-A61F-59B803B1F1D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4CF06CA-5A75-491F-BF3D-7C4921709B3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DF55597-32A3-41B6-970E-108A9FB02A7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E34C8CCE-2EB1-4889-9179-2B9AD59AED2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A534208-4852-4941-AD14-05273A0710D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5BB9EF1-778D-449B-B64F-1F3AE8CE5EE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FEE5B71-58F1-48CE-AAB7-7F5CBBBE26C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59FDBDA8-260E-4CD6-A733-A8D9F0BA266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B84C0CD-97F2-4DA3-B83C-CEC45AEDFB3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B7864B58-9BAC-4F26-A8F7-02FF339D111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27DFBD2-6DD3-4D72-AB1E-40BF224201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D145741-840D-44E4-BD36-A836190BDFA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8B6867F-FF80-4FD7-9A7E-CA9C7D29E01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216FAF60-0AAF-436A-B411-EAF9F6BF7EE5}"/>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107947C5-CC00-4FB6-9B7D-F598426D5939}"/>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E268A3CC-3F42-4043-9CB0-752ADA391ADA}"/>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8E1DD1D0-33C2-4C81-9D15-57AAFCA55AAE}"/>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49C23742-E8F6-4236-A150-F3F12A5EE5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B8B66F9D-02BE-4DD8-A408-F35F72CA36FA}"/>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6D1F3B57-415A-468C-B48E-5125014ECF09}"/>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3F441733-C4BC-4A5E-9C0C-49F0A0A9350D}"/>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15EA2A19-7653-412A-83B6-621AAD1FB99C}"/>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13E3151-E9D5-47FF-BDB3-0F23E05FCE23}"/>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7D80EC1B-3937-4D6B-897C-26570D70349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6B07EC6-5E1A-485E-A6FF-A40F4259F1B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ACBF3F-D0F6-4A53-B1A1-B8154A39AFB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E8149B4-B536-4EA4-9575-F94AA0590A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CA132DF-7CFF-45DE-82FE-68FF6AD2D7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B300DB8-5303-4FF5-B0B3-01FD8DFD98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130353</xdr:rowOff>
    </xdr:from>
    <xdr:to>
      <xdr:col>55</xdr:col>
      <xdr:colOff>50800</xdr:colOff>
      <xdr:row>41</xdr:row>
      <xdr:rowOff>60503</xdr:rowOff>
    </xdr:to>
    <xdr:sp macro="" textlink="">
      <xdr:nvSpPr>
        <xdr:cNvPr id="131" name="楕円 130">
          <a:extLst>
            <a:ext uri="{FF2B5EF4-FFF2-40B4-BE49-F238E27FC236}">
              <a16:creationId xmlns:a16="http://schemas.microsoft.com/office/drawing/2014/main" id="{276E955E-18A0-4A3C-AC74-DD43A3D8C111}"/>
            </a:ext>
          </a:extLst>
        </xdr:cNvPr>
        <xdr:cNvSpPr/>
      </xdr:nvSpPr>
      <xdr:spPr>
        <a:xfrm>
          <a:off x="10426700" y="69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153230</xdr:rowOff>
    </xdr:from>
    <xdr:ext cx="599010" cy="259045"/>
    <xdr:sp macro="" textlink="">
      <xdr:nvSpPr>
        <xdr:cNvPr id="132" name="【道路】&#10;一人当たり延長該当値テキスト">
          <a:extLst>
            <a:ext uri="{FF2B5EF4-FFF2-40B4-BE49-F238E27FC236}">
              <a16:creationId xmlns:a16="http://schemas.microsoft.com/office/drawing/2014/main" id="{69881E31-BC42-4EC9-A5E2-B6E482426307}"/>
            </a:ext>
          </a:extLst>
        </xdr:cNvPr>
        <xdr:cNvSpPr txBox="1"/>
      </xdr:nvSpPr>
      <xdr:spPr>
        <a:xfrm>
          <a:off x="10515600" y="683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134234</xdr:rowOff>
    </xdr:from>
    <xdr:to>
      <xdr:col>50</xdr:col>
      <xdr:colOff>165100</xdr:colOff>
      <xdr:row>41</xdr:row>
      <xdr:rowOff>64384</xdr:rowOff>
    </xdr:to>
    <xdr:sp macro="" textlink="">
      <xdr:nvSpPr>
        <xdr:cNvPr id="133" name="楕円 132">
          <a:extLst>
            <a:ext uri="{FF2B5EF4-FFF2-40B4-BE49-F238E27FC236}">
              <a16:creationId xmlns:a16="http://schemas.microsoft.com/office/drawing/2014/main" id="{E616B266-DF4A-46A9-AFBA-DCF8B4835D33}"/>
            </a:ext>
          </a:extLst>
        </xdr:cNvPr>
        <xdr:cNvSpPr/>
      </xdr:nvSpPr>
      <xdr:spPr>
        <a:xfrm>
          <a:off x="9588500" y="699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9703</xdr:rowOff>
    </xdr:from>
    <xdr:to>
      <xdr:col>55</xdr:col>
      <xdr:colOff>0</xdr:colOff>
      <xdr:row>41</xdr:row>
      <xdr:rowOff>13584</xdr:rowOff>
    </xdr:to>
    <xdr:cxnSp macro="">
      <xdr:nvCxnSpPr>
        <xdr:cNvPr id="134" name="直線コネクタ 133">
          <a:extLst>
            <a:ext uri="{FF2B5EF4-FFF2-40B4-BE49-F238E27FC236}">
              <a16:creationId xmlns:a16="http://schemas.microsoft.com/office/drawing/2014/main" id="{6C09DE97-8F27-440E-BDE1-C0BA90954F73}"/>
            </a:ext>
          </a:extLst>
        </xdr:cNvPr>
        <xdr:cNvCxnSpPr/>
      </xdr:nvCxnSpPr>
      <xdr:spPr>
        <a:xfrm flipV="1">
          <a:off x="9639300" y="7039153"/>
          <a:ext cx="8382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138240</xdr:rowOff>
    </xdr:from>
    <xdr:to>
      <xdr:col>46</xdr:col>
      <xdr:colOff>38100</xdr:colOff>
      <xdr:row>41</xdr:row>
      <xdr:rowOff>68390</xdr:rowOff>
    </xdr:to>
    <xdr:sp macro="" textlink="">
      <xdr:nvSpPr>
        <xdr:cNvPr id="135" name="楕円 134">
          <a:extLst>
            <a:ext uri="{FF2B5EF4-FFF2-40B4-BE49-F238E27FC236}">
              <a16:creationId xmlns:a16="http://schemas.microsoft.com/office/drawing/2014/main" id="{E4B336FE-DD2A-441F-852B-71B98F1D8457}"/>
            </a:ext>
          </a:extLst>
        </xdr:cNvPr>
        <xdr:cNvSpPr/>
      </xdr:nvSpPr>
      <xdr:spPr>
        <a:xfrm>
          <a:off x="8699500" y="69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13584</xdr:rowOff>
    </xdr:from>
    <xdr:to>
      <xdr:col>50</xdr:col>
      <xdr:colOff>114300</xdr:colOff>
      <xdr:row>41</xdr:row>
      <xdr:rowOff>17590</xdr:rowOff>
    </xdr:to>
    <xdr:cxnSp macro="">
      <xdr:nvCxnSpPr>
        <xdr:cNvPr id="136" name="直線コネクタ 135">
          <a:extLst>
            <a:ext uri="{FF2B5EF4-FFF2-40B4-BE49-F238E27FC236}">
              <a16:creationId xmlns:a16="http://schemas.microsoft.com/office/drawing/2014/main" id="{6F65E379-F235-4436-8A4C-4BF64CFED97C}"/>
            </a:ext>
          </a:extLst>
        </xdr:cNvPr>
        <xdr:cNvCxnSpPr/>
      </xdr:nvCxnSpPr>
      <xdr:spPr>
        <a:xfrm flipV="1">
          <a:off x="8750300" y="7043034"/>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94631</xdr:rowOff>
    </xdr:from>
    <xdr:to>
      <xdr:col>41</xdr:col>
      <xdr:colOff>101600</xdr:colOff>
      <xdr:row>40</xdr:row>
      <xdr:rowOff>24781</xdr:rowOff>
    </xdr:to>
    <xdr:sp macro="" textlink="">
      <xdr:nvSpPr>
        <xdr:cNvPr id="137" name="楕円 136">
          <a:extLst>
            <a:ext uri="{FF2B5EF4-FFF2-40B4-BE49-F238E27FC236}">
              <a16:creationId xmlns:a16="http://schemas.microsoft.com/office/drawing/2014/main" id="{F64A9B44-5952-4F69-B826-3229D5244D3E}"/>
            </a:ext>
          </a:extLst>
        </xdr:cNvPr>
        <xdr:cNvSpPr/>
      </xdr:nvSpPr>
      <xdr:spPr>
        <a:xfrm>
          <a:off x="7810500" y="678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145431</xdr:rowOff>
    </xdr:from>
    <xdr:to>
      <xdr:col>45</xdr:col>
      <xdr:colOff>177800</xdr:colOff>
      <xdr:row>41</xdr:row>
      <xdr:rowOff>17590</xdr:rowOff>
    </xdr:to>
    <xdr:cxnSp macro="">
      <xdr:nvCxnSpPr>
        <xdr:cNvPr id="138" name="直線コネクタ 137">
          <a:extLst>
            <a:ext uri="{FF2B5EF4-FFF2-40B4-BE49-F238E27FC236}">
              <a16:creationId xmlns:a16="http://schemas.microsoft.com/office/drawing/2014/main" id="{2A236819-7271-4978-8A82-82B8723F71F0}"/>
            </a:ext>
          </a:extLst>
        </xdr:cNvPr>
        <xdr:cNvCxnSpPr/>
      </xdr:nvCxnSpPr>
      <xdr:spPr>
        <a:xfrm>
          <a:off x="7861300" y="6831981"/>
          <a:ext cx="889000" cy="21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104280</xdr:rowOff>
    </xdr:from>
    <xdr:to>
      <xdr:col>36</xdr:col>
      <xdr:colOff>165100</xdr:colOff>
      <xdr:row>40</xdr:row>
      <xdr:rowOff>34430</xdr:rowOff>
    </xdr:to>
    <xdr:sp macro="" textlink="">
      <xdr:nvSpPr>
        <xdr:cNvPr id="139" name="楕円 138">
          <a:extLst>
            <a:ext uri="{FF2B5EF4-FFF2-40B4-BE49-F238E27FC236}">
              <a16:creationId xmlns:a16="http://schemas.microsoft.com/office/drawing/2014/main" id="{855F48C5-1413-48F0-84DD-8EA4D537446E}"/>
            </a:ext>
          </a:extLst>
        </xdr:cNvPr>
        <xdr:cNvSpPr/>
      </xdr:nvSpPr>
      <xdr:spPr>
        <a:xfrm>
          <a:off x="6921500" y="67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145431</xdr:rowOff>
    </xdr:from>
    <xdr:to>
      <xdr:col>41</xdr:col>
      <xdr:colOff>50800</xdr:colOff>
      <xdr:row>39</xdr:row>
      <xdr:rowOff>155080</xdr:rowOff>
    </xdr:to>
    <xdr:cxnSp macro="">
      <xdr:nvCxnSpPr>
        <xdr:cNvPr id="140" name="直線コネクタ 139">
          <a:extLst>
            <a:ext uri="{FF2B5EF4-FFF2-40B4-BE49-F238E27FC236}">
              <a16:creationId xmlns:a16="http://schemas.microsoft.com/office/drawing/2014/main" id="{4EDB22CE-D559-4AD4-9D9C-3F21E9E049B6}"/>
            </a:ext>
          </a:extLst>
        </xdr:cNvPr>
        <xdr:cNvCxnSpPr/>
      </xdr:nvCxnSpPr>
      <xdr:spPr>
        <a:xfrm flipV="1">
          <a:off x="6972300" y="6831981"/>
          <a:ext cx="8890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74A1078D-7B73-45AA-AE83-1D3CBD1EC34C}"/>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B5425007-FDAD-4170-A32B-D78597231EDF}"/>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5F733BE5-5C43-4FA2-B407-202D01E366FC}"/>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C324EE29-631A-409B-BE06-4C9AE1257271}"/>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80911</xdr:rowOff>
    </xdr:from>
    <xdr:ext cx="599010" cy="259045"/>
    <xdr:sp macro="" textlink="">
      <xdr:nvSpPr>
        <xdr:cNvPr id="145" name="n_1mainValue【道路】&#10;一人当たり延長">
          <a:extLst>
            <a:ext uri="{FF2B5EF4-FFF2-40B4-BE49-F238E27FC236}">
              <a16:creationId xmlns:a16="http://schemas.microsoft.com/office/drawing/2014/main" id="{0314D01F-1448-4839-B176-4F207B43E0AF}"/>
            </a:ext>
          </a:extLst>
        </xdr:cNvPr>
        <xdr:cNvSpPr txBox="1"/>
      </xdr:nvSpPr>
      <xdr:spPr>
        <a:xfrm>
          <a:off x="9327094" y="67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84917</xdr:rowOff>
    </xdr:from>
    <xdr:ext cx="599010" cy="259045"/>
    <xdr:sp macro="" textlink="">
      <xdr:nvSpPr>
        <xdr:cNvPr id="146" name="n_2mainValue【道路】&#10;一人当たり延長">
          <a:extLst>
            <a:ext uri="{FF2B5EF4-FFF2-40B4-BE49-F238E27FC236}">
              <a16:creationId xmlns:a16="http://schemas.microsoft.com/office/drawing/2014/main" id="{C5D37F83-2A50-4F91-8924-69D3F8A775F4}"/>
            </a:ext>
          </a:extLst>
        </xdr:cNvPr>
        <xdr:cNvSpPr txBox="1"/>
      </xdr:nvSpPr>
      <xdr:spPr>
        <a:xfrm>
          <a:off x="8450794" y="677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41308</xdr:rowOff>
    </xdr:from>
    <xdr:ext cx="599010" cy="259045"/>
    <xdr:sp macro="" textlink="">
      <xdr:nvSpPr>
        <xdr:cNvPr id="147" name="n_3mainValue【道路】&#10;一人当たり延長">
          <a:extLst>
            <a:ext uri="{FF2B5EF4-FFF2-40B4-BE49-F238E27FC236}">
              <a16:creationId xmlns:a16="http://schemas.microsoft.com/office/drawing/2014/main" id="{54CCC486-87A2-4928-B618-C05F8E3D0FB6}"/>
            </a:ext>
          </a:extLst>
        </xdr:cNvPr>
        <xdr:cNvSpPr txBox="1"/>
      </xdr:nvSpPr>
      <xdr:spPr>
        <a:xfrm>
          <a:off x="7561794" y="655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50957</xdr:rowOff>
    </xdr:from>
    <xdr:ext cx="599010" cy="259045"/>
    <xdr:sp macro="" textlink="">
      <xdr:nvSpPr>
        <xdr:cNvPr id="148" name="n_4mainValue【道路】&#10;一人当たり延長">
          <a:extLst>
            <a:ext uri="{FF2B5EF4-FFF2-40B4-BE49-F238E27FC236}">
              <a16:creationId xmlns:a16="http://schemas.microsoft.com/office/drawing/2014/main" id="{46BC66B8-3917-4F69-9FC8-CBE9C9D1BE21}"/>
            </a:ext>
          </a:extLst>
        </xdr:cNvPr>
        <xdr:cNvSpPr txBox="1"/>
      </xdr:nvSpPr>
      <xdr:spPr>
        <a:xfrm>
          <a:off x="6672794" y="656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CC49B45-9E36-4055-9DE9-F6F0B3B0F2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4A9A772-669D-4517-83DE-0A8D3B0C4A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F7CED77-744C-450E-AD91-5C7FB03EA7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C3A7D2E-3A32-4E44-A18A-F5609BBAD4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EA40B13-5A31-487C-A8CD-2842F208F0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91E7909-5744-4D78-8CE7-C16DAF39F2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A31414D-5386-42EC-AA30-8365037D07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764A5B6-F32C-4A18-85C1-8DD807BBD7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120B81B-081E-4067-9492-3B32CDF2EA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15C5846-8837-45D4-8EE8-EB3FE05783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47EC93C-2598-4299-ADAF-43727974231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CCF73AF-E413-44B9-A2CC-34C7DC95054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4E0784F-0C49-4D4A-9DAA-F45EE9A3D06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CCBC07C-73C1-405E-8A6D-BD33E7F65B9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D5D3CF9-29DD-4BB1-B3F0-D2A1302B129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0314F75-A792-457B-8C61-30621106E09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79A36FE-5096-4B4E-B79D-B5494973F08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E993FC1-DB0A-4DED-8A2A-7A9193F7808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AF48469-D871-48DC-8A2F-B9C0C71E4A0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3D910EE-D4D1-45B8-B5BD-59AB6A37D08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DEAE20C-0AE1-49E9-9CE2-A52580EDF3E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FA75AB5-F6BD-4E17-880E-A3C9761E2A8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9BAFB03-B0B3-475B-8B3C-616F2A79DE1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79D5A13-16C5-4334-9749-DD5C31CC6B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1B6132A-B430-4081-9DF5-B55DDC95CD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D279C29E-0805-4E83-B5FF-356A0B981FB7}"/>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43620E2-98F0-471E-81E0-853CFE911181}"/>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56C543E7-A55F-43B2-8025-5C6F53B55D48}"/>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5367CDC5-9789-4F3C-9CAC-D016B8243F32}"/>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94025A76-CBED-46E8-BD7D-E2AAFC6779F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941DC6A-4CDC-4A91-84A2-CBD2D7514D76}"/>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C2970F1-24F8-4E02-BE14-E678554C41AC}"/>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4E5BF118-C40B-4969-9780-CC9AED78CDFA}"/>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85072AE8-3A35-45B4-B2E3-72673C3CF974}"/>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62F8FFC0-B808-4B07-96D3-A343DEF9D5EB}"/>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59099F8F-A406-42EF-944F-43F7E3EA0034}"/>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520660A-E3D1-4D20-88D0-02BF4C9EB5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A9BF8DF-8712-4FDF-9FDA-11344E64464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35E1EB5-2919-4F36-9ACF-266C45C337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9C1E6D4-8D0A-439B-B83A-6AAD8FA36F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DA53444-9CD4-4A47-A9C1-5934F298C7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90" name="楕円 189">
          <a:extLst>
            <a:ext uri="{FF2B5EF4-FFF2-40B4-BE49-F238E27FC236}">
              <a16:creationId xmlns:a16="http://schemas.microsoft.com/office/drawing/2014/main" id="{CCEC3AE1-8F49-4274-8CD8-60FB21D53D60}"/>
            </a:ext>
          </a:extLst>
        </xdr:cNvPr>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154957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C9E607E-E2B6-465E-B308-6F2CC113B7A9}"/>
            </a:ext>
          </a:extLst>
        </xdr:cNvPr>
        <xdr:cNvSpPr txBox="1"/>
      </xdr:nvSpPr>
      <xdr:spPr>
        <a:xfrm>
          <a:off x="4673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110853</xdr:rowOff>
    </xdr:from>
    <xdr:to>
      <xdr:col>20</xdr:col>
      <xdr:colOff>38100</xdr:colOff>
      <xdr:row>59</xdr:row>
      <xdr:rowOff>41003</xdr:rowOff>
    </xdr:to>
    <xdr:sp macro="" textlink="">
      <xdr:nvSpPr>
        <xdr:cNvPr id="192" name="楕円 191">
          <a:extLst>
            <a:ext uri="{FF2B5EF4-FFF2-40B4-BE49-F238E27FC236}">
              <a16:creationId xmlns:a16="http://schemas.microsoft.com/office/drawing/2014/main" id="{350916B6-26ED-448C-8513-CB206DB71A7D}"/>
            </a:ext>
          </a:extLst>
        </xdr:cNvPr>
        <xdr:cNvSpPr/>
      </xdr:nvSpPr>
      <xdr:spPr>
        <a:xfrm>
          <a:off x="3746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161653</xdr:rowOff>
    </xdr:from>
    <xdr:to>
      <xdr:col>24</xdr:col>
      <xdr:colOff>63500</xdr:colOff>
      <xdr:row>59</xdr:row>
      <xdr:rowOff>11430</xdr:rowOff>
    </xdr:to>
    <xdr:cxnSp macro="">
      <xdr:nvCxnSpPr>
        <xdr:cNvPr id="193" name="直線コネクタ 192">
          <a:extLst>
            <a:ext uri="{FF2B5EF4-FFF2-40B4-BE49-F238E27FC236}">
              <a16:creationId xmlns:a16="http://schemas.microsoft.com/office/drawing/2014/main" id="{4121E9B0-FE78-4CBF-8936-E1C9BE766A2A}"/>
            </a:ext>
          </a:extLst>
        </xdr:cNvPr>
        <xdr:cNvCxnSpPr/>
      </xdr:nvCxnSpPr>
      <xdr:spPr>
        <a:xfrm>
          <a:off x="3797300" y="101057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87993</xdr:rowOff>
    </xdr:from>
    <xdr:to>
      <xdr:col>15</xdr:col>
      <xdr:colOff>101600</xdr:colOff>
      <xdr:row>59</xdr:row>
      <xdr:rowOff>18143</xdr:rowOff>
    </xdr:to>
    <xdr:sp macro="" textlink="">
      <xdr:nvSpPr>
        <xdr:cNvPr id="194" name="楕円 193">
          <a:extLst>
            <a:ext uri="{FF2B5EF4-FFF2-40B4-BE49-F238E27FC236}">
              <a16:creationId xmlns:a16="http://schemas.microsoft.com/office/drawing/2014/main" id="{A376DAF3-B60B-42DC-9646-C25B05D87196}"/>
            </a:ext>
          </a:extLst>
        </xdr:cNvPr>
        <xdr:cNvSpPr/>
      </xdr:nvSpPr>
      <xdr:spPr>
        <a:xfrm>
          <a:off x="2857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138793</xdr:rowOff>
    </xdr:from>
    <xdr:to>
      <xdr:col>19</xdr:col>
      <xdr:colOff>177800</xdr:colOff>
      <xdr:row>58</xdr:row>
      <xdr:rowOff>161653</xdr:rowOff>
    </xdr:to>
    <xdr:cxnSp macro="">
      <xdr:nvCxnSpPr>
        <xdr:cNvPr id="195" name="直線コネクタ 194">
          <a:extLst>
            <a:ext uri="{FF2B5EF4-FFF2-40B4-BE49-F238E27FC236}">
              <a16:creationId xmlns:a16="http://schemas.microsoft.com/office/drawing/2014/main" id="{734617F7-B989-4C80-BB82-D083F567A8E7}"/>
            </a:ext>
          </a:extLst>
        </xdr:cNvPr>
        <xdr:cNvCxnSpPr/>
      </xdr:nvCxnSpPr>
      <xdr:spPr>
        <a:xfrm>
          <a:off x="2908300" y="100828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58601</xdr:rowOff>
    </xdr:from>
    <xdr:to>
      <xdr:col>10</xdr:col>
      <xdr:colOff>165100</xdr:colOff>
      <xdr:row>58</xdr:row>
      <xdr:rowOff>160201</xdr:rowOff>
    </xdr:to>
    <xdr:sp macro="" textlink="">
      <xdr:nvSpPr>
        <xdr:cNvPr id="196" name="楕円 195">
          <a:extLst>
            <a:ext uri="{FF2B5EF4-FFF2-40B4-BE49-F238E27FC236}">
              <a16:creationId xmlns:a16="http://schemas.microsoft.com/office/drawing/2014/main" id="{D2D1E75D-9A32-4CB9-BB01-966B1AEE5AA4}"/>
            </a:ext>
          </a:extLst>
        </xdr:cNvPr>
        <xdr:cNvSpPr/>
      </xdr:nvSpPr>
      <xdr:spPr>
        <a:xfrm>
          <a:off x="1968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109401</xdr:rowOff>
    </xdr:from>
    <xdr:to>
      <xdr:col>15</xdr:col>
      <xdr:colOff>50800</xdr:colOff>
      <xdr:row>58</xdr:row>
      <xdr:rowOff>138793</xdr:rowOff>
    </xdr:to>
    <xdr:cxnSp macro="">
      <xdr:nvCxnSpPr>
        <xdr:cNvPr id="197" name="直線コネクタ 196">
          <a:extLst>
            <a:ext uri="{FF2B5EF4-FFF2-40B4-BE49-F238E27FC236}">
              <a16:creationId xmlns:a16="http://schemas.microsoft.com/office/drawing/2014/main" id="{0ABCB0D9-237B-49CB-B6BF-22EBEE95E292}"/>
            </a:ext>
          </a:extLst>
        </xdr:cNvPr>
        <xdr:cNvCxnSpPr/>
      </xdr:nvCxnSpPr>
      <xdr:spPr>
        <a:xfrm>
          <a:off x="2019300" y="100535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92891</xdr:rowOff>
    </xdr:from>
    <xdr:to>
      <xdr:col>6</xdr:col>
      <xdr:colOff>38100</xdr:colOff>
      <xdr:row>59</xdr:row>
      <xdr:rowOff>23041</xdr:rowOff>
    </xdr:to>
    <xdr:sp macro="" textlink="">
      <xdr:nvSpPr>
        <xdr:cNvPr id="198" name="楕円 197">
          <a:extLst>
            <a:ext uri="{FF2B5EF4-FFF2-40B4-BE49-F238E27FC236}">
              <a16:creationId xmlns:a16="http://schemas.microsoft.com/office/drawing/2014/main" id="{40E147BF-E38F-436B-BD93-C04EABAA4F13}"/>
            </a:ext>
          </a:extLst>
        </xdr:cNvPr>
        <xdr:cNvSpPr/>
      </xdr:nvSpPr>
      <xdr:spPr>
        <a:xfrm>
          <a:off x="1079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109401</xdr:rowOff>
    </xdr:from>
    <xdr:to>
      <xdr:col>10</xdr:col>
      <xdr:colOff>114300</xdr:colOff>
      <xdr:row>58</xdr:row>
      <xdr:rowOff>143691</xdr:rowOff>
    </xdr:to>
    <xdr:cxnSp macro="">
      <xdr:nvCxnSpPr>
        <xdr:cNvPr id="199" name="直線コネクタ 198">
          <a:extLst>
            <a:ext uri="{FF2B5EF4-FFF2-40B4-BE49-F238E27FC236}">
              <a16:creationId xmlns:a16="http://schemas.microsoft.com/office/drawing/2014/main" id="{1C9AC89B-9BDB-4902-9944-0C99DEE0BA89}"/>
            </a:ext>
          </a:extLst>
        </xdr:cNvPr>
        <xdr:cNvCxnSpPr/>
      </xdr:nvCxnSpPr>
      <xdr:spPr>
        <a:xfrm flipV="1">
          <a:off x="1130300" y="100535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F626D2A-73B1-419C-B694-3E67A78DC92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780CFAF-A42E-43B3-95AF-CAD819721D5D}"/>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D1B832C-6AA2-4D64-89BF-F4024510DA74}"/>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AF297E0-06BB-4419-8FE4-F51346F00C86}"/>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57530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3737F6CD-B50D-49D0-BB69-D5AC9AA06026}"/>
            </a:ext>
          </a:extLst>
        </xdr:cNvPr>
        <xdr:cNvSpPr txBox="1"/>
      </xdr:nvSpPr>
      <xdr:spPr>
        <a:xfrm>
          <a:off x="3582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34670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6F73A08-7084-415B-9A34-383F81C799ED}"/>
            </a:ext>
          </a:extLst>
        </xdr:cNvPr>
        <xdr:cNvSpPr txBox="1"/>
      </xdr:nvSpPr>
      <xdr:spPr>
        <a:xfrm>
          <a:off x="2705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5278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2009C83-D358-45DE-A5EB-22BEB5B6D95C}"/>
            </a:ext>
          </a:extLst>
        </xdr:cNvPr>
        <xdr:cNvSpPr txBox="1"/>
      </xdr:nvSpPr>
      <xdr:spPr>
        <a:xfrm>
          <a:off x="1816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39568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0AA8808-B831-4158-9B8B-60A5D3116E1A}"/>
            </a:ext>
          </a:extLst>
        </xdr:cNvPr>
        <xdr:cNvSpPr txBox="1"/>
      </xdr:nvSpPr>
      <xdr:spPr>
        <a:xfrm>
          <a:off x="927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66047AF-8F70-4DD5-B91D-F1DCC34B9D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5A27316-43E9-4A26-8185-7924028E1E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2766DA0-2A05-484A-B779-ABCF406C95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4319E78-A078-49DC-BB72-806E3E7A7A0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6377BA8-7DEC-4C93-B07E-61E669EB9E2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1F6AB35-DBDC-481D-B886-9D287D1FD4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880D510-213A-4671-A6D8-A3285043F18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C1DB272-BAA1-48AA-A0BB-F4A504AC36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B909787-4EAA-41E9-9920-80091A213C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5694CB9-01CD-4B84-B758-A232F519162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85BEAF82-CD9D-4D16-9149-5F7C928C765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4ACA3B4-4AC3-492D-BA22-E7FFFA10A3E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2CFA3952-F8C5-43EC-881C-A4CB2E03EB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6FE15EFC-106B-467F-AE6B-8006A69EB3A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18C85443-E4BD-46E8-AF33-3C7F753A988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D04678A1-6A04-4F3F-BB7B-5C28E09561C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99A89F9D-69A1-469C-AE54-149CAC564CA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C8BFB665-229D-4A18-9586-A3BF9F0B3F7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4812645-8827-4C26-B738-7D32CFF1B2C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214FE93C-AEBC-4E53-A509-813AD221DF6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9140600-D88C-45BC-AB92-CA09AAAD41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599573C4-33C7-464D-BCC1-7A7A6A545B08}"/>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15D5EFC9-BBC2-4FAB-9F2D-68CCD3BBF176}"/>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25C3A02A-87B9-4239-8FC4-8193140172E3}"/>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D1A6836-E33D-4864-B1A7-62DEEB8F08AE}"/>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C71B188D-EEA7-4EE2-8C04-80288420F67E}"/>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CB2CFF2A-BD66-4D7B-A2E6-2E8559A6D5C8}"/>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652C5CC8-8B6E-43B3-A29D-64DC19754931}"/>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8753B9FD-FB97-47C0-92E5-A612FD0DBA2B}"/>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8B596410-8B82-454B-B278-77C21BE08D5A}"/>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F4805D23-CEE9-4446-A2F0-FD07D8DD7335}"/>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FEC23F11-6ECE-454C-A2CB-D4708E707D3C}"/>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66A714C-A5E9-4CAA-8BF1-A6FA1C90B26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81DA999-338F-428A-8BDD-BEA7671A91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E715AA6-6B5B-4C03-902D-21071E9F0E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F7096C3-C019-4D7D-85B8-A2AAE32EEF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28E27F2-041F-444B-946A-A5CDE7EECD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64082</xdr:rowOff>
    </xdr:from>
    <xdr:to>
      <xdr:col>55</xdr:col>
      <xdr:colOff>50800</xdr:colOff>
      <xdr:row>62</xdr:row>
      <xdr:rowOff>165682</xdr:rowOff>
    </xdr:to>
    <xdr:sp macro="" textlink="">
      <xdr:nvSpPr>
        <xdr:cNvPr id="245" name="楕円 244">
          <a:extLst>
            <a:ext uri="{FF2B5EF4-FFF2-40B4-BE49-F238E27FC236}">
              <a16:creationId xmlns:a16="http://schemas.microsoft.com/office/drawing/2014/main" id="{939960EF-FFF9-4957-91B2-0E59FDA0BA94}"/>
            </a:ext>
          </a:extLst>
        </xdr:cNvPr>
        <xdr:cNvSpPr/>
      </xdr:nvSpPr>
      <xdr:spPr>
        <a:xfrm>
          <a:off x="10426700" y="106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42509</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2CE893B5-660B-43DE-9333-6C93C2FB7123}"/>
            </a:ext>
          </a:extLst>
        </xdr:cNvPr>
        <xdr:cNvSpPr txBox="1"/>
      </xdr:nvSpPr>
      <xdr:spPr>
        <a:xfrm>
          <a:off x="10515600" y="106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72434</xdr:rowOff>
    </xdr:from>
    <xdr:to>
      <xdr:col>50</xdr:col>
      <xdr:colOff>165100</xdr:colOff>
      <xdr:row>63</xdr:row>
      <xdr:rowOff>2584</xdr:rowOff>
    </xdr:to>
    <xdr:sp macro="" textlink="">
      <xdr:nvSpPr>
        <xdr:cNvPr id="247" name="楕円 246">
          <a:extLst>
            <a:ext uri="{FF2B5EF4-FFF2-40B4-BE49-F238E27FC236}">
              <a16:creationId xmlns:a16="http://schemas.microsoft.com/office/drawing/2014/main" id="{294E2F04-CAD5-4C7F-8C93-83939D84E076}"/>
            </a:ext>
          </a:extLst>
        </xdr:cNvPr>
        <xdr:cNvSpPr/>
      </xdr:nvSpPr>
      <xdr:spPr>
        <a:xfrm>
          <a:off x="9588500" y="107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114882</xdr:rowOff>
    </xdr:from>
    <xdr:to>
      <xdr:col>55</xdr:col>
      <xdr:colOff>0</xdr:colOff>
      <xdr:row>62</xdr:row>
      <xdr:rowOff>123234</xdr:rowOff>
    </xdr:to>
    <xdr:cxnSp macro="">
      <xdr:nvCxnSpPr>
        <xdr:cNvPr id="248" name="直線コネクタ 247">
          <a:extLst>
            <a:ext uri="{FF2B5EF4-FFF2-40B4-BE49-F238E27FC236}">
              <a16:creationId xmlns:a16="http://schemas.microsoft.com/office/drawing/2014/main" id="{99564FBB-CE2A-4A81-A41C-6269B2068F93}"/>
            </a:ext>
          </a:extLst>
        </xdr:cNvPr>
        <xdr:cNvCxnSpPr/>
      </xdr:nvCxnSpPr>
      <xdr:spPr>
        <a:xfrm flipV="1">
          <a:off x="9639300" y="10744782"/>
          <a:ext cx="8382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94043</xdr:rowOff>
    </xdr:from>
    <xdr:to>
      <xdr:col>46</xdr:col>
      <xdr:colOff>38100</xdr:colOff>
      <xdr:row>63</xdr:row>
      <xdr:rowOff>24193</xdr:rowOff>
    </xdr:to>
    <xdr:sp macro="" textlink="">
      <xdr:nvSpPr>
        <xdr:cNvPr id="249" name="楕円 248">
          <a:extLst>
            <a:ext uri="{FF2B5EF4-FFF2-40B4-BE49-F238E27FC236}">
              <a16:creationId xmlns:a16="http://schemas.microsoft.com/office/drawing/2014/main" id="{F4DAEBD5-0075-4111-AB31-E1DC254BDBB8}"/>
            </a:ext>
          </a:extLst>
        </xdr:cNvPr>
        <xdr:cNvSpPr/>
      </xdr:nvSpPr>
      <xdr:spPr>
        <a:xfrm>
          <a:off x="8699500" y="107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123234</xdr:rowOff>
    </xdr:from>
    <xdr:to>
      <xdr:col>50</xdr:col>
      <xdr:colOff>114300</xdr:colOff>
      <xdr:row>62</xdr:row>
      <xdr:rowOff>144843</xdr:rowOff>
    </xdr:to>
    <xdr:cxnSp macro="">
      <xdr:nvCxnSpPr>
        <xdr:cNvPr id="250" name="直線コネクタ 249">
          <a:extLst>
            <a:ext uri="{FF2B5EF4-FFF2-40B4-BE49-F238E27FC236}">
              <a16:creationId xmlns:a16="http://schemas.microsoft.com/office/drawing/2014/main" id="{0605B415-D98D-4EE7-A58B-823ABAE41E09}"/>
            </a:ext>
          </a:extLst>
        </xdr:cNvPr>
        <xdr:cNvCxnSpPr/>
      </xdr:nvCxnSpPr>
      <xdr:spPr>
        <a:xfrm flipV="1">
          <a:off x="8750300" y="10753134"/>
          <a:ext cx="889000" cy="2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101272</xdr:rowOff>
    </xdr:from>
    <xdr:to>
      <xdr:col>41</xdr:col>
      <xdr:colOff>101600</xdr:colOff>
      <xdr:row>63</xdr:row>
      <xdr:rowOff>31422</xdr:rowOff>
    </xdr:to>
    <xdr:sp macro="" textlink="">
      <xdr:nvSpPr>
        <xdr:cNvPr id="251" name="楕円 250">
          <a:extLst>
            <a:ext uri="{FF2B5EF4-FFF2-40B4-BE49-F238E27FC236}">
              <a16:creationId xmlns:a16="http://schemas.microsoft.com/office/drawing/2014/main" id="{94B85C29-7F7F-49C2-BB68-A79FCDB019F6}"/>
            </a:ext>
          </a:extLst>
        </xdr:cNvPr>
        <xdr:cNvSpPr/>
      </xdr:nvSpPr>
      <xdr:spPr>
        <a:xfrm>
          <a:off x="7810500" y="107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144843</xdr:rowOff>
    </xdr:from>
    <xdr:to>
      <xdr:col>45</xdr:col>
      <xdr:colOff>177800</xdr:colOff>
      <xdr:row>62</xdr:row>
      <xdr:rowOff>152072</xdr:rowOff>
    </xdr:to>
    <xdr:cxnSp macro="">
      <xdr:nvCxnSpPr>
        <xdr:cNvPr id="252" name="直線コネクタ 251">
          <a:extLst>
            <a:ext uri="{FF2B5EF4-FFF2-40B4-BE49-F238E27FC236}">
              <a16:creationId xmlns:a16="http://schemas.microsoft.com/office/drawing/2014/main" id="{96A98738-3AAE-4F6F-BCEE-31D6B9456B00}"/>
            </a:ext>
          </a:extLst>
        </xdr:cNvPr>
        <xdr:cNvCxnSpPr/>
      </xdr:nvCxnSpPr>
      <xdr:spPr>
        <a:xfrm flipV="1">
          <a:off x="7861300" y="10774743"/>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126948</xdr:rowOff>
    </xdr:from>
    <xdr:to>
      <xdr:col>36</xdr:col>
      <xdr:colOff>165100</xdr:colOff>
      <xdr:row>63</xdr:row>
      <xdr:rowOff>57098</xdr:rowOff>
    </xdr:to>
    <xdr:sp macro="" textlink="">
      <xdr:nvSpPr>
        <xdr:cNvPr id="253" name="楕円 252">
          <a:extLst>
            <a:ext uri="{FF2B5EF4-FFF2-40B4-BE49-F238E27FC236}">
              <a16:creationId xmlns:a16="http://schemas.microsoft.com/office/drawing/2014/main" id="{D2C4D1F9-7B44-42C5-AE2C-C5D5F432895C}"/>
            </a:ext>
          </a:extLst>
        </xdr:cNvPr>
        <xdr:cNvSpPr/>
      </xdr:nvSpPr>
      <xdr:spPr>
        <a:xfrm>
          <a:off x="6921500" y="107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152072</xdr:rowOff>
    </xdr:from>
    <xdr:to>
      <xdr:col>41</xdr:col>
      <xdr:colOff>50800</xdr:colOff>
      <xdr:row>63</xdr:row>
      <xdr:rowOff>6298</xdr:rowOff>
    </xdr:to>
    <xdr:cxnSp macro="">
      <xdr:nvCxnSpPr>
        <xdr:cNvPr id="254" name="直線コネクタ 253">
          <a:extLst>
            <a:ext uri="{FF2B5EF4-FFF2-40B4-BE49-F238E27FC236}">
              <a16:creationId xmlns:a16="http://schemas.microsoft.com/office/drawing/2014/main" id="{2ED76856-02CF-44BF-ADB1-FB17464F8E83}"/>
            </a:ext>
          </a:extLst>
        </xdr:cNvPr>
        <xdr:cNvCxnSpPr/>
      </xdr:nvCxnSpPr>
      <xdr:spPr>
        <a:xfrm flipV="1">
          <a:off x="6972300" y="10781972"/>
          <a:ext cx="8890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EBFFF63C-7168-4903-AABF-2279DE9CE6E3}"/>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57893C03-8994-42C2-A876-DB10801C40F1}"/>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379328EA-D00C-4FB1-8B86-D773AA30AF58}"/>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9033E48-8854-4187-914B-C7AB3B67D8A1}"/>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165161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138B4AE7-5B0A-4CC6-8D0A-33D909B76C5C}"/>
            </a:ext>
          </a:extLst>
        </xdr:cNvPr>
        <xdr:cNvSpPr txBox="1"/>
      </xdr:nvSpPr>
      <xdr:spPr>
        <a:xfrm>
          <a:off x="9327095" y="1079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15320</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48963369-9E7E-414B-86BB-8B967DF8038E}"/>
            </a:ext>
          </a:extLst>
        </xdr:cNvPr>
        <xdr:cNvSpPr txBox="1"/>
      </xdr:nvSpPr>
      <xdr:spPr>
        <a:xfrm>
          <a:off x="8450795" y="108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22549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AFD16440-8BCF-4EB8-84A1-6D762889BA6C}"/>
            </a:ext>
          </a:extLst>
        </xdr:cNvPr>
        <xdr:cNvSpPr txBox="1"/>
      </xdr:nvSpPr>
      <xdr:spPr>
        <a:xfrm>
          <a:off x="7561795" y="1082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48225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2366B2E4-3458-4806-825B-05B1444B83F4}"/>
            </a:ext>
          </a:extLst>
        </xdr:cNvPr>
        <xdr:cNvSpPr txBox="1"/>
      </xdr:nvSpPr>
      <xdr:spPr>
        <a:xfrm>
          <a:off x="6672795" y="10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3D1655E-8A7B-4C2B-8A4D-3F065DEB42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3E33DAB-55D1-4F39-BE26-D2A18BD252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3ABF719-510D-43AF-B737-E1C1232736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6A239A2-1045-4726-AA73-EA12CC540B7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FB53E57-6897-4341-A81E-BB2116B7C0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64E4246-30F5-4D6F-9FDD-2A38092521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6663E41-FED7-4AAC-85D5-A2F927C40C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BC0325F-DAE0-4459-9400-C759F4A28E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D3A6D59-8CE8-486D-AD3E-E0EAC098AF3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814FD5F-CD4E-42EB-9C58-96D22ACFC7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35B2B58-2B4F-4862-92E6-633FD055ABD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D58760D4-6A3A-4D1C-9E96-09B94866DDD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AC75381D-E4FC-474C-9B26-69E1EA44CB9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21002D5F-2D4D-4AF1-AA6B-3428BACB8DA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28106669-4BCF-4EA9-A4A2-3EF84853DCF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1274C416-B9F6-43D6-8857-3E8BB08C9B5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75077A23-B17A-4524-9BE8-7C5F4C2E65F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5464E9BB-D9A8-4563-AEE9-B3D5984E663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26471AF3-A9C9-4C76-8D83-0D0AED41C68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E3FE4D60-65CD-40CC-BA49-B0976204F02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2DAD9406-9CF5-4D3A-8682-7DC2464AAC8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4F213A63-040C-446C-8B30-E3D31AB5C6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33A41243-C940-4B46-BF4B-9CB699F4394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C537E16-155B-4371-8D30-9E8F1912C3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BFC61305-4FB4-4A6F-B27B-71179D67A2EA}"/>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70DF8EF8-D2A8-4AA9-BFF7-4132C6CA7EE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C5881E09-7ECA-42E4-ABBC-5E2D421813D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6C0F92DE-AF4D-4B56-92CF-D0E097340F26}"/>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B03E1994-486B-4BBD-ADD6-0A4346044935}"/>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B2EE6F9E-05DE-4AF5-A6C9-9CA7B8B8A4B5}"/>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D872AF08-9A73-4CB9-9201-628DCF430A23}"/>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44B0CF29-8C18-464A-8E6C-942E828B9B8B}"/>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416121CF-C9D8-4F69-9051-0F8F6EDDC154}"/>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CF1B2B3D-1D5B-4189-B2CB-26EFE265E584}"/>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2F82142A-0185-4037-8BFA-39AF0F64EB4B}"/>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104D8C5-6FF6-42D2-AB02-8AB2182DB8C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D3DEA7B-51C6-4107-8655-4DF48ABC8F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4670EFE-E925-420B-8ADC-CFE351CF27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4553C76-6CD2-4ABC-9D45-B4AF7E8FE2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1571FA5-0CEF-4028-A706-76FA02A4C2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303" name="楕円 302">
          <a:extLst>
            <a:ext uri="{FF2B5EF4-FFF2-40B4-BE49-F238E27FC236}">
              <a16:creationId xmlns:a16="http://schemas.microsoft.com/office/drawing/2014/main" id="{1EC6CB34-8F0D-4E91-83DA-B7C1AD3B9A4E}"/>
            </a:ext>
          </a:extLst>
        </xdr:cNvPr>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3CC05BA7-3469-4646-87C5-24FD06BF51A0}"/>
            </a:ext>
          </a:extLst>
        </xdr:cNvPr>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305" name="楕円 304">
          <a:extLst>
            <a:ext uri="{FF2B5EF4-FFF2-40B4-BE49-F238E27FC236}">
              <a16:creationId xmlns:a16="http://schemas.microsoft.com/office/drawing/2014/main" id="{B1322493-6143-43B9-B1F3-01559B869503}"/>
            </a:ext>
          </a:extLst>
        </xdr:cNvPr>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55245</xdr:rowOff>
    </xdr:to>
    <xdr:cxnSp macro="">
      <xdr:nvCxnSpPr>
        <xdr:cNvPr id="306" name="直線コネクタ 305">
          <a:extLst>
            <a:ext uri="{FF2B5EF4-FFF2-40B4-BE49-F238E27FC236}">
              <a16:creationId xmlns:a16="http://schemas.microsoft.com/office/drawing/2014/main" id="{3048DB6F-A77E-4B2C-826C-12D253D5D959}"/>
            </a:ext>
          </a:extLst>
        </xdr:cNvPr>
        <xdr:cNvCxnSpPr/>
      </xdr:nvCxnSpPr>
      <xdr:spPr>
        <a:xfrm>
          <a:off x="3797300" y="142779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164464</xdr:rowOff>
    </xdr:from>
    <xdr:to>
      <xdr:col>15</xdr:col>
      <xdr:colOff>101600</xdr:colOff>
      <xdr:row>83</xdr:row>
      <xdr:rowOff>94614</xdr:rowOff>
    </xdr:to>
    <xdr:sp macro="" textlink="">
      <xdr:nvSpPr>
        <xdr:cNvPr id="307" name="楕円 306">
          <a:extLst>
            <a:ext uri="{FF2B5EF4-FFF2-40B4-BE49-F238E27FC236}">
              <a16:creationId xmlns:a16="http://schemas.microsoft.com/office/drawing/2014/main" id="{EF564678-54CA-40ED-8F2E-B5E89454260C}"/>
            </a:ext>
          </a:extLst>
        </xdr:cNvPr>
        <xdr:cNvSpPr/>
      </xdr:nvSpPr>
      <xdr:spPr>
        <a:xfrm>
          <a:off x="2857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43814</xdr:rowOff>
    </xdr:from>
    <xdr:to>
      <xdr:col>19</xdr:col>
      <xdr:colOff>177800</xdr:colOff>
      <xdr:row>83</xdr:row>
      <xdr:rowOff>47625</xdr:rowOff>
    </xdr:to>
    <xdr:cxnSp macro="">
      <xdr:nvCxnSpPr>
        <xdr:cNvPr id="308" name="直線コネクタ 307">
          <a:extLst>
            <a:ext uri="{FF2B5EF4-FFF2-40B4-BE49-F238E27FC236}">
              <a16:creationId xmlns:a16="http://schemas.microsoft.com/office/drawing/2014/main" id="{F697C7D7-791F-46EC-BD7E-B9C01508E80B}"/>
            </a:ext>
          </a:extLst>
        </xdr:cNvPr>
        <xdr:cNvCxnSpPr/>
      </xdr:nvCxnSpPr>
      <xdr:spPr>
        <a:xfrm>
          <a:off x="2908300" y="142741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27305</xdr:rowOff>
    </xdr:from>
    <xdr:to>
      <xdr:col>10</xdr:col>
      <xdr:colOff>165100</xdr:colOff>
      <xdr:row>83</xdr:row>
      <xdr:rowOff>128905</xdr:rowOff>
    </xdr:to>
    <xdr:sp macro="" textlink="">
      <xdr:nvSpPr>
        <xdr:cNvPr id="309" name="楕円 308">
          <a:extLst>
            <a:ext uri="{FF2B5EF4-FFF2-40B4-BE49-F238E27FC236}">
              <a16:creationId xmlns:a16="http://schemas.microsoft.com/office/drawing/2014/main" id="{46909E0A-ABD2-4934-91ED-CD51FD6047D8}"/>
            </a:ext>
          </a:extLst>
        </xdr:cNvPr>
        <xdr:cNvSpPr/>
      </xdr:nvSpPr>
      <xdr:spPr>
        <a:xfrm>
          <a:off x="196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78105</xdr:rowOff>
    </xdr:to>
    <xdr:cxnSp macro="">
      <xdr:nvCxnSpPr>
        <xdr:cNvPr id="310" name="直線コネクタ 309">
          <a:extLst>
            <a:ext uri="{FF2B5EF4-FFF2-40B4-BE49-F238E27FC236}">
              <a16:creationId xmlns:a16="http://schemas.microsoft.com/office/drawing/2014/main" id="{B562364E-0C83-4498-949B-9C3EC1C1390E}"/>
            </a:ext>
          </a:extLst>
        </xdr:cNvPr>
        <xdr:cNvCxnSpPr/>
      </xdr:nvCxnSpPr>
      <xdr:spPr>
        <a:xfrm flipV="1">
          <a:off x="2019300" y="142741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133986</xdr:rowOff>
    </xdr:from>
    <xdr:to>
      <xdr:col>6</xdr:col>
      <xdr:colOff>38100</xdr:colOff>
      <xdr:row>83</xdr:row>
      <xdr:rowOff>64136</xdr:rowOff>
    </xdr:to>
    <xdr:sp macro="" textlink="">
      <xdr:nvSpPr>
        <xdr:cNvPr id="311" name="楕円 310">
          <a:extLst>
            <a:ext uri="{FF2B5EF4-FFF2-40B4-BE49-F238E27FC236}">
              <a16:creationId xmlns:a16="http://schemas.microsoft.com/office/drawing/2014/main" id="{A5D97DA6-5927-4E46-A598-1247DF3438A4}"/>
            </a:ext>
          </a:extLst>
        </xdr:cNvPr>
        <xdr:cNvSpPr/>
      </xdr:nvSpPr>
      <xdr:spPr>
        <a:xfrm>
          <a:off x="1079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13336</xdr:rowOff>
    </xdr:from>
    <xdr:to>
      <xdr:col>10</xdr:col>
      <xdr:colOff>114300</xdr:colOff>
      <xdr:row>83</xdr:row>
      <xdr:rowOff>78105</xdr:rowOff>
    </xdr:to>
    <xdr:cxnSp macro="">
      <xdr:nvCxnSpPr>
        <xdr:cNvPr id="312" name="直線コネクタ 311">
          <a:extLst>
            <a:ext uri="{FF2B5EF4-FFF2-40B4-BE49-F238E27FC236}">
              <a16:creationId xmlns:a16="http://schemas.microsoft.com/office/drawing/2014/main" id="{E768494E-5650-406F-A32F-C10659CD1396}"/>
            </a:ext>
          </a:extLst>
        </xdr:cNvPr>
        <xdr:cNvCxnSpPr/>
      </xdr:nvCxnSpPr>
      <xdr:spPr>
        <a:xfrm>
          <a:off x="1130300" y="1424368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6BDF2C86-FBAD-4265-AED5-B99B70BE9B6D}"/>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DC632316-3B58-426A-9AA0-1771918B1F1E}"/>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A2566E64-4132-4A01-9FA8-E8D28E5E76E6}"/>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6D8B35A4-8702-4B3A-A046-4077682A44B1}"/>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317" name="n_1mainValue【公営住宅】&#10;有形固定資産減価償却率">
          <a:extLst>
            <a:ext uri="{FF2B5EF4-FFF2-40B4-BE49-F238E27FC236}">
              <a16:creationId xmlns:a16="http://schemas.microsoft.com/office/drawing/2014/main" id="{F5A6963F-794E-4785-8DBE-A4D17B90CAFA}"/>
            </a:ext>
          </a:extLst>
        </xdr:cNvPr>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85741</xdr:rowOff>
    </xdr:from>
    <xdr:ext cx="405111" cy="259045"/>
    <xdr:sp macro="" textlink="">
      <xdr:nvSpPr>
        <xdr:cNvPr id="318" name="n_2mainValue【公営住宅】&#10;有形固定資産減価償却率">
          <a:extLst>
            <a:ext uri="{FF2B5EF4-FFF2-40B4-BE49-F238E27FC236}">
              <a16:creationId xmlns:a16="http://schemas.microsoft.com/office/drawing/2014/main" id="{B45DBAB4-34CA-43AB-932F-CE21EC14E652}"/>
            </a:ext>
          </a:extLst>
        </xdr:cNvPr>
        <xdr:cNvSpPr txBox="1"/>
      </xdr:nvSpPr>
      <xdr:spPr>
        <a:xfrm>
          <a:off x="2705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120032</xdr:rowOff>
    </xdr:from>
    <xdr:ext cx="405111" cy="259045"/>
    <xdr:sp macro="" textlink="">
      <xdr:nvSpPr>
        <xdr:cNvPr id="319" name="n_3mainValue【公営住宅】&#10;有形固定資産減価償却率">
          <a:extLst>
            <a:ext uri="{FF2B5EF4-FFF2-40B4-BE49-F238E27FC236}">
              <a16:creationId xmlns:a16="http://schemas.microsoft.com/office/drawing/2014/main" id="{B6758104-F465-4DBD-9CBD-863BDA6B3897}"/>
            </a:ext>
          </a:extLst>
        </xdr:cNvPr>
        <xdr:cNvSpPr txBox="1"/>
      </xdr:nvSpPr>
      <xdr:spPr>
        <a:xfrm>
          <a:off x="1816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55263</xdr:rowOff>
    </xdr:from>
    <xdr:ext cx="405111" cy="259045"/>
    <xdr:sp macro="" textlink="">
      <xdr:nvSpPr>
        <xdr:cNvPr id="320" name="n_4mainValue【公営住宅】&#10;有形固定資産減価償却率">
          <a:extLst>
            <a:ext uri="{FF2B5EF4-FFF2-40B4-BE49-F238E27FC236}">
              <a16:creationId xmlns:a16="http://schemas.microsoft.com/office/drawing/2014/main" id="{DD0F68E2-4179-4F62-A937-39608CCA01E9}"/>
            </a:ext>
          </a:extLst>
        </xdr:cNvPr>
        <xdr:cNvSpPr txBox="1"/>
      </xdr:nvSpPr>
      <xdr:spPr>
        <a:xfrm>
          <a:off x="927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8125B0B-391E-43CD-BC78-C8BD6A2D8F6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77D25B5-2D75-49BD-B74B-9BD0747F53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D46C4B5-46CD-4290-BBBB-2BC6D2EB86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DC5FC46-6245-4E76-BDFF-34F644AAF8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1E73101-5D79-49C3-8142-2BC08884F3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BF31F825-03ED-4309-A033-DEEE23C6F7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6F9829F-EF9A-442E-8EAE-40F7D3CF8B0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8A774DD-3BAE-4652-A308-21E63A26FB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6F8B1C15-82B2-4FA5-8AF3-C144F3D6DF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3CE1B81-EAF8-4CF3-89B8-7918A7D072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86777631-313B-47D2-A222-D778D21550D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E8D381-9CC8-4FD3-BE2E-F16AA96B26E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D89AA338-59E2-4138-8750-C7DCCD18350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32B5273A-5D01-4DEC-8D00-10CAFEB6C68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BE41D342-38CB-47D8-BB1A-742285D66C3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527F9AFD-38A2-405A-84F9-1E679E47933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CBCD7D19-C28F-4DAD-91BF-0F6E21C3E68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8464C060-975B-4F5C-A246-83BC4710312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270A010C-3FAE-4721-9E4F-52734CC0EA5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E40B3C16-DAD1-47F2-B90A-44C76D94E6D2}"/>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2120C7B9-8999-4B99-AF8A-AD5C0331752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97497D58-8BF2-463A-B4E7-0D5E17078692}"/>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BAF7A13-DA1F-42C7-92E6-56F4EDDE70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CBB3B7C6-D231-4C1C-BC8A-55DFB769B68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B8CB97C-78C3-40DE-9B97-ED8FE3EE14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F87038BF-0ADC-4E11-AA62-A2B206DC0A3F}"/>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19E666E7-5989-430C-828D-250D8D35254B}"/>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5A31402A-EA7C-4EEE-A92E-A1E9D2FE00FA}"/>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A0BA9D03-CFA2-4613-83F6-2EB1A6256ACE}"/>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874BC350-D5B4-4335-94D9-913ACA319FEE}"/>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81324B4D-57F8-439D-9FFF-28FA13BF7FDB}"/>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DC6BF69F-8600-4BCF-9E4A-0E83591DBE97}"/>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8A98AFBE-98D3-46E9-AF18-E50A1760CE2B}"/>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4DCB65F9-BC7E-46E1-A960-2E0E91099435}"/>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595F7E1B-5AEA-4CFC-B462-FFEC8BA901F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BCD318D-FC62-4F8F-B437-B5C62C5DC64E}"/>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40A4D32-F87A-460E-B411-6FE2FC5521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FD784BC-1CD3-4AC0-8A3B-F5F3E11D20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934EABF-E4B8-4384-882A-5DAABF70E8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E05407E-E6EA-4F32-A195-D548DA6747C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9603A22-D33B-4A7D-BAEF-9A32C00F39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142204</xdr:rowOff>
    </xdr:from>
    <xdr:to>
      <xdr:col>55</xdr:col>
      <xdr:colOff>50800</xdr:colOff>
      <xdr:row>82</xdr:row>
      <xdr:rowOff>72354</xdr:rowOff>
    </xdr:to>
    <xdr:sp macro="" textlink="">
      <xdr:nvSpPr>
        <xdr:cNvPr id="362" name="楕円 361">
          <a:extLst>
            <a:ext uri="{FF2B5EF4-FFF2-40B4-BE49-F238E27FC236}">
              <a16:creationId xmlns:a16="http://schemas.microsoft.com/office/drawing/2014/main" id="{7BB7B6BD-FFC1-4EE1-BF08-C5A2DCFF3340}"/>
            </a:ext>
          </a:extLst>
        </xdr:cNvPr>
        <xdr:cNvSpPr/>
      </xdr:nvSpPr>
      <xdr:spPr>
        <a:xfrm>
          <a:off x="10426700" y="140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165081</xdr:rowOff>
    </xdr:from>
    <xdr:ext cx="469744" cy="259045"/>
    <xdr:sp macro="" textlink="">
      <xdr:nvSpPr>
        <xdr:cNvPr id="363" name="【公営住宅】&#10;一人当たり面積該当値テキスト">
          <a:extLst>
            <a:ext uri="{FF2B5EF4-FFF2-40B4-BE49-F238E27FC236}">
              <a16:creationId xmlns:a16="http://schemas.microsoft.com/office/drawing/2014/main" id="{1EBBBF74-0465-4698-AA25-E07E784B8CFF}"/>
            </a:ext>
          </a:extLst>
        </xdr:cNvPr>
        <xdr:cNvSpPr txBox="1"/>
      </xdr:nvSpPr>
      <xdr:spPr>
        <a:xfrm>
          <a:off x="10515600" y="138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167785</xdr:rowOff>
    </xdr:from>
    <xdr:to>
      <xdr:col>50</xdr:col>
      <xdr:colOff>165100</xdr:colOff>
      <xdr:row>82</xdr:row>
      <xdr:rowOff>97935</xdr:rowOff>
    </xdr:to>
    <xdr:sp macro="" textlink="">
      <xdr:nvSpPr>
        <xdr:cNvPr id="364" name="楕円 363">
          <a:extLst>
            <a:ext uri="{FF2B5EF4-FFF2-40B4-BE49-F238E27FC236}">
              <a16:creationId xmlns:a16="http://schemas.microsoft.com/office/drawing/2014/main" id="{685C00F0-1E28-4ECA-9F02-6E6A35B3F556}"/>
            </a:ext>
          </a:extLst>
        </xdr:cNvPr>
        <xdr:cNvSpPr/>
      </xdr:nvSpPr>
      <xdr:spPr>
        <a:xfrm>
          <a:off x="9588500" y="140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21554</xdr:rowOff>
    </xdr:from>
    <xdr:to>
      <xdr:col>55</xdr:col>
      <xdr:colOff>0</xdr:colOff>
      <xdr:row>82</xdr:row>
      <xdr:rowOff>47135</xdr:rowOff>
    </xdr:to>
    <xdr:cxnSp macro="">
      <xdr:nvCxnSpPr>
        <xdr:cNvPr id="365" name="直線コネクタ 364">
          <a:extLst>
            <a:ext uri="{FF2B5EF4-FFF2-40B4-BE49-F238E27FC236}">
              <a16:creationId xmlns:a16="http://schemas.microsoft.com/office/drawing/2014/main" id="{73249389-E7CC-42DF-B078-6C09785A5268}"/>
            </a:ext>
          </a:extLst>
        </xdr:cNvPr>
        <xdr:cNvCxnSpPr/>
      </xdr:nvCxnSpPr>
      <xdr:spPr>
        <a:xfrm flipV="1">
          <a:off x="9639300" y="14080454"/>
          <a:ext cx="8382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27468</xdr:rowOff>
    </xdr:from>
    <xdr:to>
      <xdr:col>46</xdr:col>
      <xdr:colOff>38100</xdr:colOff>
      <xdr:row>82</xdr:row>
      <xdr:rowOff>129068</xdr:rowOff>
    </xdr:to>
    <xdr:sp macro="" textlink="">
      <xdr:nvSpPr>
        <xdr:cNvPr id="366" name="楕円 365">
          <a:extLst>
            <a:ext uri="{FF2B5EF4-FFF2-40B4-BE49-F238E27FC236}">
              <a16:creationId xmlns:a16="http://schemas.microsoft.com/office/drawing/2014/main" id="{4B4FEA9F-2722-4970-8F2D-C6F83B7F406F}"/>
            </a:ext>
          </a:extLst>
        </xdr:cNvPr>
        <xdr:cNvSpPr/>
      </xdr:nvSpPr>
      <xdr:spPr>
        <a:xfrm>
          <a:off x="8699500" y="140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47135</xdr:rowOff>
    </xdr:from>
    <xdr:to>
      <xdr:col>50</xdr:col>
      <xdr:colOff>114300</xdr:colOff>
      <xdr:row>82</xdr:row>
      <xdr:rowOff>78268</xdr:rowOff>
    </xdr:to>
    <xdr:cxnSp macro="">
      <xdr:nvCxnSpPr>
        <xdr:cNvPr id="367" name="直線コネクタ 366">
          <a:extLst>
            <a:ext uri="{FF2B5EF4-FFF2-40B4-BE49-F238E27FC236}">
              <a16:creationId xmlns:a16="http://schemas.microsoft.com/office/drawing/2014/main" id="{431557AE-6DB8-43BD-9C82-CE2604BA915C}"/>
            </a:ext>
          </a:extLst>
        </xdr:cNvPr>
        <xdr:cNvCxnSpPr/>
      </xdr:nvCxnSpPr>
      <xdr:spPr>
        <a:xfrm flipV="1">
          <a:off x="8750300" y="14106035"/>
          <a:ext cx="8890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70903</xdr:rowOff>
    </xdr:from>
    <xdr:to>
      <xdr:col>41</xdr:col>
      <xdr:colOff>101600</xdr:colOff>
      <xdr:row>83</xdr:row>
      <xdr:rowOff>1053</xdr:rowOff>
    </xdr:to>
    <xdr:sp macro="" textlink="">
      <xdr:nvSpPr>
        <xdr:cNvPr id="368" name="楕円 367">
          <a:extLst>
            <a:ext uri="{FF2B5EF4-FFF2-40B4-BE49-F238E27FC236}">
              <a16:creationId xmlns:a16="http://schemas.microsoft.com/office/drawing/2014/main" id="{B4AAE0EF-0F11-444E-ADD0-267886770B07}"/>
            </a:ext>
          </a:extLst>
        </xdr:cNvPr>
        <xdr:cNvSpPr/>
      </xdr:nvSpPr>
      <xdr:spPr>
        <a:xfrm>
          <a:off x="7810500" y="141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78268</xdr:rowOff>
    </xdr:from>
    <xdr:to>
      <xdr:col>45</xdr:col>
      <xdr:colOff>177800</xdr:colOff>
      <xdr:row>82</xdr:row>
      <xdr:rowOff>121703</xdr:rowOff>
    </xdr:to>
    <xdr:cxnSp macro="">
      <xdr:nvCxnSpPr>
        <xdr:cNvPr id="369" name="直線コネクタ 368">
          <a:extLst>
            <a:ext uri="{FF2B5EF4-FFF2-40B4-BE49-F238E27FC236}">
              <a16:creationId xmlns:a16="http://schemas.microsoft.com/office/drawing/2014/main" id="{BD91A022-FF01-4397-991F-7B0052DBB551}"/>
            </a:ext>
          </a:extLst>
        </xdr:cNvPr>
        <xdr:cNvCxnSpPr/>
      </xdr:nvCxnSpPr>
      <xdr:spPr>
        <a:xfrm flipV="1">
          <a:off x="7861300" y="1413716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14405</xdr:rowOff>
    </xdr:from>
    <xdr:to>
      <xdr:col>36</xdr:col>
      <xdr:colOff>165100</xdr:colOff>
      <xdr:row>83</xdr:row>
      <xdr:rowOff>116005</xdr:rowOff>
    </xdr:to>
    <xdr:sp macro="" textlink="">
      <xdr:nvSpPr>
        <xdr:cNvPr id="370" name="楕円 369">
          <a:extLst>
            <a:ext uri="{FF2B5EF4-FFF2-40B4-BE49-F238E27FC236}">
              <a16:creationId xmlns:a16="http://schemas.microsoft.com/office/drawing/2014/main" id="{7054D829-15B3-43BB-B9DB-8ED9A2CE4D27}"/>
            </a:ext>
          </a:extLst>
        </xdr:cNvPr>
        <xdr:cNvSpPr/>
      </xdr:nvSpPr>
      <xdr:spPr>
        <a:xfrm>
          <a:off x="6921500" y="142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121703</xdr:rowOff>
    </xdr:from>
    <xdr:to>
      <xdr:col>41</xdr:col>
      <xdr:colOff>50800</xdr:colOff>
      <xdr:row>83</xdr:row>
      <xdr:rowOff>65205</xdr:rowOff>
    </xdr:to>
    <xdr:cxnSp macro="">
      <xdr:nvCxnSpPr>
        <xdr:cNvPr id="371" name="直線コネクタ 370">
          <a:extLst>
            <a:ext uri="{FF2B5EF4-FFF2-40B4-BE49-F238E27FC236}">
              <a16:creationId xmlns:a16="http://schemas.microsoft.com/office/drawing/2014/main" id="{F9CEB784-D9C9-49C2-9305-DAFE330ACAFE}"/>
            </a:ext>
          </a:extLst>
        </xdr:cNvPr>
        <xdr:cNvCxnSpPr/>
      </xdr:nvCxnSpPr>
      <xdr:spPr>
        <a:xfrm flipV="1">
          <a:off x="6972300" y="14180603"/>
          <a:ext cx="889000" cy="11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4BF934AF-CF07-4859-9B7F-439A2FB2145C}"/>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BFC47E22-415F-48B4-956F-2F134EC81D8C}"/>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10435B0B-5E86-4B5F-8B49-A916456379EA}"/>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74FBAA62-9B04-45A0-B196-188E29150085}"/>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114462</xdr:rowOff>
    </xdr:from>
    <xdr:ext cx="469744" cy="259045"/>
    <xdr:sp macro="" textlink="">
      <xdr:nvSpPr>
        <xdr:cNvPr id="376" name="n_1mainValue【公営住宅】&#10;一人当たり面積">
          <a:extLst>
            <a:ext uri="{FF2B5EF4-FFF2-40B4-BE49-F238E27FC236}">
              <a16:creationId xmlns:a16="http://schemas.microsoft.com/office/drawing/2014/main" id="{3B0BE927-7CD6-463D-9572-4C3E68B9EB29}"/>
            </a:ext>
          </a:extLst>
        </xdr:cNvPr>
        <xdr:cNvSpPr txBox="1"/>
      </xdr:nvSpPr>
      <xdr:spPr>
        <a:xfrm>
          <a:off x="9391727" y="1383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145595</xdr:rowOff>
    </xdr:from>
    <xdr:ext cx="469744" cy="259045"/>
    <xdr:sp macro="" textlink="">
      <xdr:nvSpPr>
        <xdr:cNvPr id="377" name="n_2mainValue【公営住宅】&#10;一人当たり面積">
          <a:extLst>
            <a:ext uri="{FF2B5EF4-FFF2-40B4-BE49-F238E27FC236}">
              <a16:creationId xmlns:a16="http://schemas.microsoft.com/office/drawing/2014/main" id="{CB8D20C0-4EF4-40A8-A068-DB1B252C76A3}"/>
            </a:ext>
          </a:extLst>
        </xdr:cNvPr>
        <xdr:cNvSpPr txBox="1"/>
      </xdr:nvSpPr>
      <xdr:spPr>
        <a:xfrm>
          <a:off x="8515427" y="138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17580</xdr:rowOff>
    </xdr:from>
    <xdr:ext cx="469744" cy="259045"/>
    <xdr:sp macro="" textlink="">
      <xdr:nvSpPr>
        <xdr:cNvPr id="378" name="n_3mainValue【公営住宅】&#10;一人当たり面積">
          <a:extLst>
            <a:ext uri="{FF2B5EF4-FFF2-40B4-BE49-F238E27FC236}">
              <a16:creationId xmlns:a16="http://schemas.microsoft.com/office/drawing/2014/main" id="{7EF3B85F-1574-43AF-9FA0-1D34731CE35C}"/>
            </a:ext>
          </a:extLst>
        </xdr:cNvPr>
        <xdr:cNvSpPr txBox="1"/>
      </xdr:nvSpPr>
      <xdr:spPr>
        <a:xfrm>
          <a:off x="7626427" y="1390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132532</xdr:rowOff>
    </xdr:from>
    <xdr:ext cx="469744" cy="259045"/>
    <xdr:sp macro="" textlink="">
      <xdr:nvSpPr>
        <xdr:cNvPr id="379" name="n_4mainValue【公営住宅】&#10;一人当たり面積">
          <a:extLst>
            <a:ext uri="{FF2B5EF4-FFF2-40B4-BE49-F238E27FC236}">
              <a16:creationId xmlns:a16="http://schemas.microsoft.com/office/drawing/2014/main" id="{5494188B-8AB9-4500-BF56-B00C5FB12626}"/>
            </a:ext>
          </a:extLst>
        </xdr:cNvPr>
        <xdr:cNvSpPr txBox="1"/>
      </xdr:nvSpPr>
      <xdr:spPr>
        <a:xfrm>
          <a:off x="6737427" y="140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A2DEC38-3F78-492A-9AC6-D6BBA6272D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B37C56FF-023C-474D-8E67-C2804CF9A1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1D507CE-F3CB-48F1-8988-2D50969528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3AF648E5-CA7C-4812-9425-87EFAB8F8E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8CE732BF-8EBB-48BF-96B0-B8639D326F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CF156AE5-FB4E-49ED-9443-E6C1DC7B77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BF586601-A149-40DA-B92B-8981207475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90FD4F80-D6C3-4E36-BB41-18FD6B0B96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EDFD3D98-BCB3-4BB5-B02C-73BAC5F46B3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3FC27-38E4-4AB8-84A2-6DBCE06FC1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7D345830-8773-4C02-A213-D51BEBB0E5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605B846C-D953-47D8-ACF5-2413C85075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7CE10275-DB70-4386-BCE5-48B14A4107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97455A4E-798E-4D31-B7FA-16BF4D6BC2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D3419946-BD01-40A3-BCAD-2C82407404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EA3C8BCE-0BFD-4578-A216-C7575F4DCB4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04992EA-FE96-43C2-A33C-171C966A35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5DF45494-D3D3-44C8-8F9E-C7BA8688DF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D041543E-EC51-408A-B802-7A4883D8DB5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C3B62237-6429-44C0-BC03-9D4E4AC5DF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B19D530-AABC-4561-B207-81B2198037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7D54B9AE-85E0-41D5-9CD9-86111F1DFB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BC4EA4C-D2A0-47D9-B02B-87CE18BA646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A92270D2-F4A9-4B05-B9DD-A75ACC7A39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8E827107-B93F-454A-B69D-8106655DE4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7BD1B68-CD6A-4DC8-A5C3-2F3E3F9FAC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72AA75AD-549D-4C85-B48B-826F65D2FF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6BFD9B49-8534-43DE-834C-302F1F8D999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E910FFD3-1681-4923-BA02-3EA8E825EF2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A1254552-8BB3-4F0E-AC70-1517A7FB33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F59C26B9-4A4D-4AF2-B15A-CE30DB04980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89346DC8-3497-4FAF-8554-BB2D74BA661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57B70D4B-4A8A-4872-95E2-6F07A52BCF4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3F915318-7672-4528-9561-79FC15AAE8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7E459A42-BCD7-4063-9444-FE91C2C8806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E6D31D6E-BDBC-48F6-86F3-D1078324A20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6" name="テキスト ボックス 415">
          <a:extLst>
            <a:ext uri="{FF2B5EF4-FFF2-40B4-BE49-F238E27FC236}">
              <a16:creationId xmlns:a16="http://schemas.microsoft.com/office/drawing/2014/main" id="{80527645-9FE7-41C1-80C3-E41F982684A6}"/>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CD079358-83FE-413F-B217-7422E7DF93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33E32C9B-FB0A-4BDE-B273-6E86381961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115570</xdr:rowOff>
    </xdr:from>
    <xdr:to>
      <xdr:col>85</xdr:col>
      <xdr:colOff>126364</xdr:colOff>
      <xdr:row>40</xdr:row>
      <xdr:rowOff>127000</xdr:rowOff>
    </xdr:to>
    <xdr:cxnSp macro="">
      <xdr:nvCxnSpPr>
        <xdr:cNvPr id="419" name="直線コネクタ 418">
          <a:extLst>
            <a:ext uri="{FF2B5EF4-FFF2-40B4-BE49-F238E27FC236}">
              <a16:creationId xmlns:a16="http://schemas.microsoft.com/office/drawing/2014/main" id="{FF708386-2414-41AA-8764-C23EA0E0E8EA}"/>
            </a:ext>
          </a:extLst>
        </xdr:cNvPr>
        <xdr:cNvCxnSpPr/>
      </xdr:nvCxnSpPr>
      <xdr:spPr>
        <a:xfrm flipV="1">
          <a:off x="16318864" y="57734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334BF9DC-A430-40F2-9463-F271F63373C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1" name="直線コネクタ 420">
          <a:extLst>
            <a:ext uri="{FF2B5EF4-FFF2-40B4-BE49-F238E27FC236}">
              <a16:creationId xmlns:a16="http://schemas.microsoft.com/office/drawing/2014/main" id="{23B8053E-71CD-45D0-940D-B42D228791F6}"/>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62247</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91910667-5C68-407A-806F-7721E6B7C50E}"/>
            </a:ext>
          </a:extLst>
        </xdr:cNvPr>
        <xdr:cNvSpPr txBox="1"/>
      </xdr:nvSpPr>
      <xdr:spPr>
        <a:xfrm>
          <a:off x="16357600" y="5548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423" name="直線コネクタ 422">
          <a:extLst>
            <a:ext uri="{FF2B5EF4-FFF2-40B4-BE49-F238E27FC236}">
              <a16:creationId xmlns:a16="http://schemas.microsoft.com/office/drawing/2014/main" id="{D33AD007-0BE9-4CB6-894A-B36C08815227}"/>
            </a:ext>
          </a:extLst>
        </xdr:cNvPr>
        <xdr:cNvCxnSpPr/>
      </xdr:nvCxnSpPr>
      <xdr:spPr>
        <a:xfrm>
          <a:off x="162306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135907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F6330440-2FA9-4DCD-B8CC-0803EF6ACF4E}"/>
            </a:ext>
          </a:extLst>
        </xdr:cNvPr>
        <xdr:cNvSpPr txBox="1"/>
      </xdr:nvSpPr>
      <xdr:spPr>
        <a:xfrm>
          <a:off x="16357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157480</xdr:rowOff>
    </xdr:from>
    <xdr:to>
      <xdr:col>85</xdr:col>
      <xdr:colOff>177800</xdr:colOff>
      <xdr:row>37</xdr:row>
      <xdr:rowOff>87630</xdr:rowOff>
    </xdr:to>
    <xdr:sp macro="" textlink="">
      <xdr:nvSpPr>
        <xdr:cNvPr id="425" name="フローチャート: 判断 424">
          <a:extLst>
            <a:ext uri="{FF2B5EF4-FFF2-40B4-BE49-F238E27FC236}">
              <a16:creationId xmlns:a16="http://schemas.microsoft.com/office/drawing/2014/main" id="{F18546FC-336D-4B43-927F-75B8363C16B1}"/>
            </a:ext>
          </a:extLst>
        </xdr:cNvPr>
        <xdr:cNvSpPr/>
      </xdr:nvSpPr>
      <xdr:spPr>
        <a:xfrm>
          <a:off x="162687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6" name="フローチャート: 判断 425">
          <a:extLst>
            <a:ext uri="{FF2B5EF4-FFF2-40B4-BE49-F238E27FC236}">
              <a16:creationId xmlns:a16="http://schemas.microsoft.com/office/drawing/2014/main" id="{6ADB5013-DA59-444F-A356-A6EC46BF7072}"/>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7" name="フローチャート: 判断 426">
          <a:extLst>
            <a:ext uri="{FF2B5EF4-FFF2-40B4-BE49-F238E27FC236}">
              <a16:creationId xmlns:a16="http://schemas.microsoft.com/office/drawing/2014/main" id="{718682E7-B2E9-4CF0-8665-C379B78CBACD}"/>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8" name="フローチャート: 判断 427">
          <a:extLst>
            <a:ext uri="{FF2B5EF4-FFF2-40B4-BE49-F238E27FC236}">
              <a16:creationId xmlns:a16="http://schemas.microsoft.com/office/drawing/2014/main" id="{AFF5D541-41B8-4862-B711-2961C7DFB01A}"/>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29" name="フローチャート: 判断 428">
          <a:extLst>
            <a:ext uri="{FF2B5EF4-FFF2-40B4-BE49-F238E27FC236}">
              <a16:creationId xmlns:a16="http://schemas.microsoft.com/office/drawing/2014/main" id="{B533AEB9-8CBE-4C05-863E-8A7E3EA8365F}"/>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0EE7B91-FBB0-48AF-912F-112780186EC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9BFBCCA-41D2-424D-922E-CF4CB6EA84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E60C5C5-7833-48D7-896F-EADB07A7867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C7AB2DC-EB74-4771-A697-A2B7D7ADED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A3FB6AE-16E3-4DD1-B174-2B89D26BEFD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64770</xdr:rowOff>
    </xdr:from>
    <xdr:to>
      <xdr:col>85</xdr:col>
      <xdr:colOff>177800</xdr:colOff>
      <xdr:row>33</xdr:row>
      <xdr:rowOff>166370</xdr:rowOff>
    </xdr:to>
    <xdr:sp macro="" textlink="">
      <xdr:nvSpPr>
        <xdr:cNvPr id="435" name="楕円 434">
          <a:extLst>
            <a:ext uri="{FF2B5EF4-FFF2-40B4-BE49-F238E27FC236}">
              <a16:creationId xmlns:a16="http://schemas.microsoft.com/office/drawing/2014/main" id="{0657C938-C534-421F-BB0B-9A9BC06B08C5}"/>
            </a:ext>
          </a:extLst>
        </xdr:cNvPr>
        <xdr:cNvSpPr/>
      </xdr:nvSpPr>
      <xdr:spPr>
        <a:xfrm>
          <a:off x="16268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17797</xdr:rowOff>
    </xdr:from>
    <xdr:ext cx="340478" cy="259045"/>
    <xdr:sp macro="" textlink="">
      <xdr:nvSpPr>
        <xdr:cNvPr id="436" name="【認定こども園・幼稚園・保育所】&#10;有形固定資産減価償却率該当値テキスト">
          <a:extLst>
            <a:ext uri="{FF2B5EF4-FFF2-40B4-BE49-F238E27FC236}">
              <a16:creationId xmlns:a16="http://schemas.microsoft.com/office/drawing/2014/main" id="{39F8E5C3-081F-4AF2-A2DF-11A05679A887}"/>
            </a:ext>
          </a:extLst>
        </xdr:cNvPr>
        <xdr:cNvSpPr txBox="1"/>
      </xdr:nvSpPr>
      <xdr:spPr>
        <a:xfrm>
          <a:off x="16357600" y="5675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37" name="楕円 436">
          <a:extLst>
            <a:ext uri="{FF2B5EF4-FFF2-40B4-BE49-F238E27FC236}">
              <a16:creationId xmlns:a16="http://schemas.microsoft.com/office/drawing/2014/main" id="{17869C07-8A14-4290-8B32-EB57762DE52A}"/>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115570</xdr:rowOff>
    </xdr:to>
    <xdr:cxnSp macro="">
      <xdr:nvCxnSpPr>
        <xdr:cNvPr id="438" name="直線コネクタ 437">
          <a:extLst>
            <a:ext uri="{FF2B5EF4-FFF2-40B4-BE49-F238E27FC236}">
              <a16:creationId xmlns:a16="http://schemas.microsoft.com/office/drawing/2014/main" id="{23DE1A1B-0081-4C84-83B2-8478B36744D5}"/>
            </a:ext>
          </a:extLst>
        </xdr:cNvPr>
        <xdr:cNvCxnSpPr/>
      </xdr:nvCxnSpPr>
      <xdr:spPr>
        <a:xfrm>
          <a:off x="15481300" y="571500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20320</xdr:rowOff>
    </xdr:from>
    <xdr:to>
      <xdr:col>76</xdr:col>
      <xdr:colOff>165100</xdr:colOff>
      <xdr:row>40</xdr:row>
      <xdr:rowOff>121920</xdr:rowOff>
    </xdr:to>
    <xdr:sp macro="" textlink="">
      <xdr:nvSpPr>
        <xdr:cNvPr id="439" name="楕円 438">
          <a:extLst>
            <a:ext uri="{FF2B5EF4-FFF2-40B4-BE49-F238E27FC236}">
              <a16:creationId xmlns:a16="http://schemas.microsoft.com/office/drawing/2014/main" id="{1D2E96C6-44D8-4AE4-B55C-5193CFB339D0}"/>
            </a:ext>
          </a:extLst>
        </xdr:cNvPr>
        <xdr:cNvSpPr/>
      </xdr:nvSpPr>
      <xdr:spPr>
        <a:xfrm>
          <a:off x="145415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40</xdr:row>
      <xdr:rowOff>71120</xdr:rowOff>
    </xdr:to>
    <xdr:cxnSp macro="">
      <xdr:nvCxnSpPr>
        <xdr:cNvPr id="440" name="直線コネクタ 439">
          <a:extLst>
            <a:ext uri="{FF2B5EF4-FFF2-40B4-BE49-F238E27FC236}">
              <a16:creationId xmlns:a16="http://schemas.microsoft.com/office/drawing/2014/main" id="{851D8451-908C-4723-90A7-8D1BA478FC60}"/>
            </a:ext>
          </a:extLst>
        </xdr:cNvPr>
        <xdr:cNvCxnSpPr/>
      </xdr:nvCxnSpPr>
      <xdr:spPr>
        <a:xfrm flipV="1">
          <a:off x="14592300" y="5715000"/>
          <a:ext cx="889000" cy="12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144780</xdr:rowOff>
    </xdr:from>
    <xdr:to>
      <xdr:col>72</xdr:col>
      <xdr:colOff>38100</xdr:colOff>
      <xdr:row>40</xdr:row>
      <xdr:rowOff>74930</xdr:rowOff>
    </xdr:to>
    <xdr:sp macro="" textlink="">
      <xdr:nvSpPr>
        <xdr:cNvPr id="441" name="楕円 440">
          <a:extLst>
            <a:ext uri="{FF2B5EF4-FFF2-40B4-BE49-F238E27FC236}">
              <a16:creationId xmlns:a16="http://schemas.microsoft.com/office/drawing/2014/main" id="{C2F63743-6C8A-4D94-B896-69C2615835A0}"/>
            </a:ext>
          </a:extLst>
        </xdr:cNvPr>
        <xdr:cNvSpPr/>
      </xdr:nvSpPr>
      <xdr:spPr>
        <a:xfrm>
          <a:off x="136525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24130</xdr:rowOff>
    </xdr:from>
    <xdr:to>
      <xdr:col>76</xdr:col>
      <xdr:colOff>114300</xdr:colOff>
      <xdr:row>40</xdr:row>
      <xdr:rowOff>71120</xdr:rowOff>
    </xdr:to>
    <xdr:cxnSp macro="">
      <xdr:nvCxnSpPr>
        <xdr:cNvPr id="442" name="直線コネクタ 441">
          <a:extLst>
            <a:ext uri="{FF2B5EF4-FFF2-40B4-BE49-F238E27FC236}">
              <a16:creationId xmlns:a16="http://schemas.microsoft.com/office/drawing/2014/main" id="{3F2F9FF0-53F4-4A6A-B4AF-CD196C03FAC8}"/>
            </a:ext>
          </a:extLst>
        </xdr:cNvPr>
        <xdr:cNvCxnSpPr/>
      </xdr:nvCxnSpPr>
      <xdr:spPr>
        <a:xfrm>
          <a:off x="13703300" y="688213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AFD8A736-F49A-4212-A3BD-2D9D8A1606F4}"/>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A5B1D948-814E-4FB9-B052-4B4C1667C4A0}"/>
            </a:ext>
          </a:extLst>
        </xdr:cNvPr>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921A99F7-1F14-4E9F-92AC-5F98DF8CFA03}"/>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C9F060B4-6C6B-41E2-B477-A8CAC5D0F82D}"/>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124477</xdr:rowOff>
    </xdr:from>
    <xdr:ext cx="340478" cy="259045"/>
    <xdr:sp macro="" textlink="">
      <xdr:nvSpPr>
        <xdr:cNvPr id="447" name="n_1mainValue【認定こども園・幼稚園・保育所】&#10;有形固定資産減価償却率">
          <a:extLst>
            <a:ext uri="{FF2B5EF4-FFF2-40B4-BE49-F238E27FC236}">
              <a16:creationId xmlns:a16="http://schemas.microsoft.com/office/drawing/2014/main" id="{B5CE87FB-2267-40DA-A616-8CDD037A22C7}"/>
            </a:ext>
          </a:extLst>
        </xdr:cNvPr>
        <xdr:cNvSpPr txBox="1"/>
      </xdr:nvSpPr>
      <xdr:spPr>
        <a:xfrm>
          <a:off x="152983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113047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F378CC60-218F-47E3-82AC-35F5A86F03AA}"/>
            </a:ext>
          </a:extLst>
        </xdr:cNvPr>
        <xdr:cNvSpPr txBox="1"/>
      </xdr:nvSpPr>
      <xdr:spPr>
        <a:xfrm>
          <a:off x="14389744" y="697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66057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D9DDB6B-0D25-443E-B1DC-1B988EEA39DF}"/>
            </a:ext>
          </a:extLst>
        </xdr:cNvPr>
        <xdr:cNvSpPr txBox="1"/>
      </xdr:nvSpPr>
      <xdr:spPr>
        <a:xfrm>
          <a:off x="13500744"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FA739029-34CC-4AA7-88BC-D0C4D280DD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1981073-801E-4C4A-91DD-D217F5D63D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7A3CBFC2-1CC2-491E-BA76-690D315E28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BF1709C-15A0-4C8C-A7DE-E9CD8BDBD8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4FC4227F-9510-4508-A0FF-F719154D9D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7EC6199B-756B-46DA-9FE9-9A1B96419C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9B7B28B3-0AC6-464F-A40C-152139560E5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C6B64152-2F2B-4F13-9915-8F499821D6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9484527F-85F1-47D7-BDED-A4C356FF5C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1C6064C4-B301-41B5-849D-B2683B5DC9B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08B83397-957F-4639-8269-19828705A8D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48CDB3BE-F472-464F-A004-2A1B5CA7BCB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A6FD1783-231A-428E-BC42-56D7DB857B9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E61D1AB1-B0C9-43E7-BEF0-33BDF1E6C71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8AB49E5B-9782-43A7-8D2B-197ED9373CD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C714CE97-38E4-4CD2-B719-82FD1AE3202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4F29368B-77EE-456B-BA8A-4826E7B0654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5095A238-E66D-4454-9215-DA17F031E48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975773CD-AC46-4A5C-9CE3-69FF0F2F6F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6AF6FD94-CC85-468D-9789-EC531C404DD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D079279C-0706-4194-B01B-523B9A75562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1" name="直線コネクタ 470">
          <a:extLst>
            <a:ext uri="{FF2B5EF4-FFF2-40B4-BE49-F238E27FC236}">
              <a16:creationId xmlns:a16="http://schemas.microsoft.com/office/drawing/2014/main" id="{8F862F70-2506-4485-837B-90A53E6D67F5}"/>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682D074E-CCF8-4A17-A40D-DD1BC27D9A84}"/>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3" name="直線コネクタ 472">
          <a:extLst>
            <a:ext uri="{FF2B5EF4-FFF2-40B4-BE49-F238E27FC236}">
              <a16:creationId xmlns:a16="http://schemas.microsoft.com/office/drawing/2014/main" id="{EC13D37D-9B08-449D-9A93-2B0DF23332EA}"/>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BD6A7749-3983-4E64-A8D7-EC1550CBF26C}"/>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75" name="直線コネクタ 474">
          <a:extLst>
            <a:ext uri="{FF2B5EF4-FFF2-40B4-BE49-F238E27FC236}">
              <a16:creationId xmlns:a16="http://schemas.microsoft.com/office/drawing/2014/main" id="{04FEF65A-4B80-4A16-B476-B1FB20E5D15A}"/>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80A6D571-A557-4546-BC44-5C416DC5CD4B}"/>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77" name="フローチャート: 判断 476">
          <a:extLst>
            <a:ext uri="{FF2B5EF4-FFF2-40B4-BE49-F238E27FC236}">
              <a16:creationId xmlns:a16="http://schemas.microsoft.com/office/drawing/2014/main" id="{1058B4B1-90F4-4E8F-8AAE-89B394782884}"/>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78" name="フローチャート: 判断 477">
          <a:extLst>
            <a:ext uri="{FF2B5EF4-FFF2-40B4-BE49-F238E27FC236}">
              <a16:creationId xmlns:a16="http://schemas.microsoft.com/office/drawing/2014/main" id="{8335875D-E65B-407E-8886-0B78E851C07F}"/>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79" name="フローチャート: 判断 478">
          <a:extLst>
            <a:ext uri="{FF2B5EF4-FFF2-40B4-BE49-F238E27FC236}">
              <a16:creationId xmlns:a16="http://schemas.microsoft.com/office/drawing/2014/main" id="{D6C5C176-8279-4BC6-8733-2C6CAFA0317C}"/>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0" name="フローチャート: 判断 479">
          <a:extLst>
            <a:ext uri="{FF2B5EF4-FFF2-40B4-BE49-F238E27FC236}">
              <a16:creationId xmlns:a16="http://schemas.microsoft.com/office/drawing/2014/main" id="{407547D4-3B0D-4F15-8F49-838DAF742DC6}"/>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1" name="フローチャート: 判断 480">
          <a:extLst>
            <a:ext uri="{FF2B5EF4-FFF2-40B4-BE49-F238E27FC236}">
              <a16:creationId xmlns:a16="http://schemas.microsoft.com/office/drawing/2014/main" id="{7EEC243C-2DE7-4653-9E3B-78737B8B473C}"/>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05F9FA5-FC59-4C28-8747-708258BFE15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34A78B5-07C3-492C-9025-8AC083DC1A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8729081-3945-43BE-8B55-332232D05F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96B888C-33E6-4E5A-B45B-0CFC7205E8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E4C50FE-73F2-450F-8430-FC8CD2F19D8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155702</xdr:rowOff>
    </xdr:from>
    <xdr:to>
      <xdr:col>116</xdr:col>
      <xdr:colOff>114300</xdr:colOff>
      <xdr:row>38</xdr:row>
      <xdr:rowOff>85852</xdr:rowOff>
    </xdr:to>
    <xdr:sp macro="" textlink="">
      <xdr:nvSpPr>
        <xdr:cNvPr id="487" name="楕円 486">
          <a:extLst>
            <a:ext uri="{FF2B5EF4-FFF2-40B4-BE49-F238E27FC236}">
              <a16:creationId xmlns:a16="http://schemas.microsoft.com/office/drawing/2014/main" id="{B40993B7-3662-49E5-AA6D-BC6C06CD5ABE}"/>
            </a:ext>
          </a:extLst>
        </xdr:cNvPr>
        <xdr:cNvSpPr/>
      </xdr:nvSpPr>
      <xdr:spPr>
        <a:xfrm>
          <a:off x="22110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7129</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87CFAE2F-154A-41F1-9C9F-9C8C4F465769}"/>
            </a:ext>
          </a:extLst>
        </xdr:cNvPr>
        <xdr:cNvSpPr txBox="1"/>
      </xdr:nvSpPr>
      <xdr:spPr>
        <a:xfrm>
          <a:off x="22199600"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163932</xdr:rowOff>
    </xdr:from>
    <xdr:to>
      <xdr:col>112</xdr:col>
      <xdr:colOff>38100</xdr:colOff>
      <xdr:row>38</xdr:row>
      <xdr:rowOff>94082</xdr:rowOff>
    </xdr:to>
    <xdr:sp macro="" textlink="">
      <xdr:nvSpPr>
        <xdr:cNvPr id="489" name="楕円 488">
          <a:extLst>
            <a:ext uri="{FF2B5EF4-FFF2-40B4-BE49-F238E27FC236}">
              <a16:creationId xmlns:a16="http://schemas.microsoft.com/office/drawing/2014/main" id="{5157BAE8-2904-43CD-B78D-D4818134F995}"/>
            </a:ext>
          </a:extLst>
        </xdr:cNvPr>
        <xdr:cNvSpPr/>
      </xdr:nvSpPr>
      <xdr:spPr>
        <a:xfrm>
          <a:off x="21272500" y="65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35052</xdr:rowOff>
    </xdr:from>
    <xdr:to>
      <xdr:col>116</xdr:col>
      <xdr:colOff>63500</xdr:colOff>
      <xdr:row>38</xdr:row>
      <xdr:rowOff>43282</xdr:rowOff>
    </xdr:to>
    <xdr:cxnSp macro="">
      <xdr:nvCxnSpPr>
        <xdr:cNvPr id="490" name="直線コネクタ 489">
          <a:extLst>
            <a:ext uri="{FF2B5EF4-FFF2-40B4-BE49-F238E27FC236}">
              <a16:creationId xmlns:a16="http://schemas.microsoft.com/office/drawing/2014/main" id="{EA729286-394B-48C5-9F6F-893C4FB3469B}"/>
            </a:ext>
          </a:extLst>
        </xdr:cNvPr>
        <xdr:cNvCxnSpPr/>
      </xdr:nvCxnSpPr>
      <xdr:spPr>
        <a:xfrm flipV="1">
          <a:off x="21323300" y="655015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40487</xdr:rowOff>
    </xdr:from>
    <xdr:to>
      <xdr:col>107</xdr:col>
      <xdr:colOff>101600</xdr:colOff>
      <xdr:row>39</xdr:row>
      <xdr:rowOff>142087</xdr:rowOff>
    </xdr:to>
    <xdr:sp macro="" textlink="">
      <xdr:nvSpPr>
        <xdr:cNvPr id="491" name="楕円 490">
          <a:extLst>
            <a:ext uri="{FF2B5EF4-FFF2-40B4-BE49-F238E27FC236}">
              <a16:creationId xmlns:a16="http://schemas.microsoft.com/office/drawing/2014/main" id="{D6905A8B-86D5-4DAF-BCB8-7F3B7BB3432C}"/>
            </a:ext>
          </a:extLst>
        </xdr:cNvPr>
        <xdr:cNvSpPr/>
      </xdr:nvSpPr>
      <xdr:spPr>
        <a:xfrm>
          <a:off x="20383500" y="67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43282</xdr:rowOff>
    </xdr:from>
    <xdr:to>
      <xdr:col>111</xdr:col>
      <xdr:colOff>177800</xdr:colOff>
      <xdr:row>39</xdr:row>
      <xdr:rowOff>91287</xdr:rowOff>
    </xdr:to>
    <xdr:cxnSp macro="">
      <xdr:nvCxnSpPr>
        <xdr:cNvPr id="492" name="直線コネクタ 491">
          <a:extLst>
            <a:ext uri="{FF2B5EF4-FFF2-40B4-BE49-F238E27FC236}">
              <a16:creationId xmlns:a16="http://schemas.microsoft.com/office/drawing/2014/main" id="{235E758D-784D-4381-8EAC-FD3F12BB2BAB}"/>
            </a:ext>
          </a:extLst>
        </xdr:cNvPr>
        <xdr:cNvCxnSpPr/>
      </xdr:nvCxnSpPr>
      <xdr:spPr>
        <a:xfrm flipV="1">
          <a:off x="20434300" y="6558382"/>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49632</xdr:rowOff>
    </xdr:from>
    <xdr:to>
      <xdr:col>102</xdr:col>
      <xdr:colOff>165100</xdr:colOff>
      <xdr:row>39</xdr:row>
      <xdr:rowOff>151232</xdr:rowOff>
    </xdr:to>
    <xdr:sp macro="" textlink="">
      <xdr:nvSpPr>
        <xdr:cNvPr id="493" name="楕円 492">
          <a:extLst>
            <a:ext uri="{FF2B5EF4-FFF2-40B4-BE49-F238E27FC236}">
              <a16:creationId xmlns:a16="http://schemas.microsoft.com/office/drawing/2014/main" id="{E6748BC1-06D9-4681-A394-4157D37D6D56}"/>
            </a:ext>
          </a:extLst>
        </xdr:cNvPr>
        <xdr:cNvSpPr/>
      </xdr:nvSpPr>
      <xdr:spPr>
        <a:xfrm>
          <a:off x="19494500" y="67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91287</xdr:rowOff>
    </xdr:from>
    <xdr:to>
      <xdr:col>107</xdr:col>
      <xdr:colOff>50800</xdr:colOff>
      <xdr:row>39</xdr:row>
      <xdr:rowOff>100432</xdr:rowOff>
    </xdr:to>
    <xdr:cxnSp macro="">
      <xdr:nvCxnSpPr>
        <xdr:cNvPr id="494" name="直線コネクタ 493">
          <a:extLst>
            <a:ext uri="{FF2B5EF4-FFF2-40B4-BE49-F238E27FC236}">
              <a16:creationId xmlns:a16="http://schemas.microsoft.com/office/drawing/2014/main" id="{F2D0F965-E0A0-4FAF-9857-6955701DC388}"/>
            </a:ext>
          </a:extLst>
        </xdr:cNvPr>
        <xdr:cNvCxnSpPr/>
      </xdr:nvCxnSpPr>
      <xdr:spPr>
        <a:xfrm flipV="1">
          <a:off x="19545300" y="677783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D2E0747F-DDBB-45AD-B950-4F67D957E6BE}"/>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62A2BCFF-B743-4475-8645-35F2CD66AE0E}"/>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147AAE48-059B-46CF-BB5A-BB59ADC3FBC7}"/>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C8EDA1C9-9C6C-42A6-B8C7-970AD9CE94AB}"/>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110608</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A80DB196-33AE-4119-AEC0-91CD96B0E4D3}"/>
            </a:ext>
          </a:extLst>
        </xdr:cNvPr>
        <xdr:cNvSpPr txBox="1"/>
      </xdr:nvSpPr>
      <xdr:spPr>
        <a:xfrm>
          <a:off x="21075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158614</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D540FBD1-E6D8-48CF-9694-3E126F85D72A}"/>
            </a:ext>
          </a:extLst>
        </xdr:cNvPr>
        <xdr:cNvSpPr txBox="1"/>
      </xdr:nvSpPr>
      <xdr:spPr>
        <a:xfrm>
          <a:off x="20199427" y="6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167759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992B6491-09A3-441B-9C62-40E10EDB1492}"/>
            </a:ext>
          </a:extLst>
        </xdr:cNvPr>
        <xdr:cNvSpPr txBox="1"/>
      </xdr:nvSpPr>
      <xdr:spPr>
        <a:xfrm>
          <a:off x="19310427" y="65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8630547D-78E5-4C3D-A847-ED96B16EE2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B533055F-3FE5-47D6-95CE-63CC136FFB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F88A77BB-667F-4513-8466-C08C7E7630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531AC325-CD1D-466C-B96D-2DA78C0D2B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87FEBA9C-787D-4B62-B09E-D3FCBBADA76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24EAF1A5-D9B3-4317-BEF9-71684AB7F2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10CA04E4-7939-4025-ACCC-3D9609F009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E7F5A446-E159-4965-AF1B-808D9A2D57F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8CB6964E-D213-4189-8B07-CA25521A8D2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21634A39-3C3B-475E-A923-67662205CDE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17C20F8A-59E3-493D-8F18-4C90F467FCB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id="{94A57A8F-D79D-41FF-9883-F4D79F155FF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a:extLst>
            <a:ext uri="{FF2B5EF4-FFF2-40B4-BE49-F238E27FC236}">
              <a16:creationId xmlns:a16="http://schemas.microsoft.com/office/drawing/2014/main" id="{3C305812-8174-4A7D-BADF-6D0C16DB182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id="{EBEBB5D7-ED49-4F8B-AFCB-3EC0C4AA784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id="{865CAB7F-084F-49B0-8D1A-D952973EAD9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id="{EDBA487A-0851-4448-BC7E-89AAB0C15DA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id="{8F872DC7-0B32-4505-96C8-A616A4E2690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id="{1F2FC1F9-9404-4175-9441-EF20224DDB2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id="{4680766C-D8B0-4311-9B0D-4FA50370D8A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id="{84161621-DD72-4ADA-B19C-87A3FF13C53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id="{27FA6350-37F2-4CEB-B08E-FF31F29C9F1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id="{EC48357A-9046-4226-B5AC-869EBF06D1E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a:extLst>
            <a:ext uri="{FF2B5EF4-FFF2-40B4-BE49-F238E27FC236}">
              <a16:creationId xmlns:a16="http://schemas.microsoft.com/office/drawing/2014/main" id="{25AB3E16-DF7B-41AB-AC30-A47F90B6F93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4F66E619-2F60-4C56-A9C0-2C27A40D575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696307CE-917A-4A5E-8C60-92E39CA26E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27" name="直線コネクタ 526">
          <a:extLst>
            <a:ext uri="{FF2B5EF4-FFF2-40B4-BE49-F238E27FC236}">
              <a16:creationId xmlns:a16="http://schemas.microsoft.com/office/drawing/2014/main" id="{210B5DF9-C0DC-495C-8B9A-F1EAC0A7546A}"/>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8" name="【学校施設】&#10;有形固定資産減価償却率最小値テキスト">
          <a:extLst>
            <a:ext uri="{FF2B5EF4-FFF2-40B4-BE49-F238E27FC236}">
              <a16:creationId xmlns:a16="http://schemas.microsoft.com/office/drawing/2014/main" id="{F6D892D2-4F17-4A03-9EDF-9F673456EB8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9" name="直線コネクタ 528">
          <a:extLst>
            <a:ext uri="{FF2B5EF4-FFF2-40B4-BE49-F238E27FC236}">
              <a16:creationId xmlns:a16="http://schemas.microsoft.com/office/drawing/2014/main" id="{1C5B24B8-0719-4514-BF11-4677ACFB14A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0" name="【学校施設】&#10;有形固定資産減価償却率最大値テキスト">
          <a:extLst>
            <a:ext uri="{FF2B5EF4-FFF2-40B4-BE49-F238E27FC236}">
              <a16:creationId xmlns:a16="http://schemas.microsoft.com/office/drawing/2014/main" id="{487DAD9A-8F4D-44DE-916F-6A291D0D8E14}"/>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1" name="直線コネクタ 530">
          <a:extLst>
            <a:ext uri="{FF2B5EF4-FFF2-40B4-BE49-F238E27FC236}">
              <a16:creationId xmlns:a16="http://schemas.microsoft.com/office/drawing/2014/main" id="{CB45771F-01C5-4E1E-A336-F0C7FEAB6915}"/>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C384514C-CBE7-4C73-91EA-5A95C92990DF}"/>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33" name="フローチャート: 判断 532">
          <a:extLst>
            <a:ext uri="{FF2B5EF4-FFF2-40B4-BE49-F238E27FC236}">
              <a16:creationId xmlns:a16="http://schemas.microsoft.com/office/drawing/2014/main" id="{C1310F01-E829-457A-A09B-C918310D2A7E}"/>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34" name="フローチャート: 判断 533">
          <a:extLst>
            <a:ext uri="{FF2B5EF4-FFF2-40B4-BE49-F238E27FC236}">
              <a16:creationId xmlns:a16="http://schemas.microsoft.com/office/drawing/2014/main" id="{565525E7-9295-4DA8-9AD5-CA7906E8684D}"/>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35" name="フローチャート: 判断 534">
          <a:extLst>
            <a:ext uri="{FF2B5EF4-FFF2-40B4-BE49-F238E27FC236}">
              <a16:creationId xmlns:a16="http://schemas.microsoft.com/office/drawing/2014/main" id="{124706AB-815C-470B-ADDA-18C232F2508A}"/>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36" name="フローチャート: 判断 535">
          <a:extLst>
            <a:ext uri="{FF2B5EF4-FFF2-40B4-BE49-F238E27FC236}">
              <a16:creationId xmlns:a16="http://schemas.microsoft.com/office/drawing/2014/main" id="{00CDF375-924F-440A-8313-DF8A8FD07F98}"/>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37" name="フローチャート: 判断 536">
          <a:extLst>
            <a:ext uri="{FF2B5EF4-FFF2-40B4-BE49-F238E27FC236}">
              <a16:creationId xmlns:a16="http://schemas.microsoft.com/office/drawing/2014/main" id="{5EED9B5C-2063-4C28-A3FB-0F591EFF1A0C}"/>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1040A730-EE2B-4CF8-ACBC-A91BFE4F96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9469A46D-ADCE-49E2-A7EE-FD0122F2428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8AA64F9-B1D3-42A5-AEE3-ADFEDEAACB9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1F1E764-D2B7-4A19-B8D9-80C2524593C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BB807E7-7A64-470B-AACF-211EAB7646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159838</xdr:rowOff>
    </xdr:from>
    <xdr:to>
      <xdr:col>85</xdr:col>
      <xdr:colOff>177800</xdr:colOff>
      <xdr:row>63</xdr:row>
      <xdr:rowOff>89988</xdr:rowOff>
    </xdr:to>
    <xdr:sp macro="" textlink="">
      <xdr:nvSpPr>
        <xdr:cNvPr id="543" name="楕円 542">
          <a:extLst>
            <a:ext uri="{FF2B5EF4-FFF2-40B4-BE49-F238E27FC236}">
              <a16:creationId xmlns:a16="http://schemas.microsoft.com/office/drawing/2014/main" id="{4C7EA4F1-7FFE-4865-A13B-ADD81306947A}"/>
            </a:ext>
          </a:extLst>
        </xdr:cNvPr>
        <xdr:cNvSpPr/>
      </xdr:nvSpPr>
      <xdr:spPr>
        <a:xfrm>
          <a:off x="16268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138265</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582FF2EB-B422-4332-BF8A-347544F63584}"/>
            </a:ext>
          </a:extLst>
        </xdr:cNvPr>
        <xdr:cNvSpPr txBox="1"/>
      </xdr:nvSpPr>
      <xdr:spPr>
        <a:xfrm>
          <a:off x="16357600"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133713</xdr:rowOff>
    </xdr:from>
    <xdr:to>
      <xdr:col>81</xdr:col>
      <xdr:colOff>101600</xdr:colOff>
      <xdr:row>63</xdr:row>
      <xdr:rowOff>63863</xdr:rowOff>
    </xdr:to>
    <xdr:sp macro="" textlink="">
      <xdr:nvSpPr>
        <xdr:cNvPr id="545" name="楕円 544">
          <a:extLst>
            <a:ext uri="{FF2B5EF4-FFF2-40B4-BE49-F238E27FC236}">
              <a16:creationId xmlns:a16="http://schemas.microsoft.com/office/drawing/2014/main" id="{A4B8DC58-500D-4FAD-930F-4F51D924668F}"/>
            </a:ext>
          </a:extLst>
        </xdr:cNvPr>
        <xdr:cNvSpPr/>
      </xdr:nvSpPr>
      <xdr:spPr>
        <a:xfrm>
          <a:off x="15430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13063</xdr:rowOff>
    </xdr:from>
    <xdr:to>
      <xdr:col>85</xdr:col>
      <xdr:colOff>127000</xdr:colOff>
      <xdr:row>63</xdr:row>
      <xdr:rowOff>39188</xdr:rowOff>
    </xdr:to>
    <xdr:cxnSp macro="">
      <xdr:nvCxnSpPr>
        <xdr:cNvPr id="546" name="直線コネクタ 545">
          <a:extLst>
            <a:ext uri="{FF2B5EF4-FFF2-40B4-BE49-F238E27FC236}">
              <a16:creationId xmlns:a16="http://schemas.microsoft.com/office/drawing/2014/main" id="{2C9F7886-51D0-4029-9BE9-D77323B1988E}"/>
            </a:ext>
          </a:extLst>
        </xdr:cNvPr>
        <xdr:cNvCxnSpPr/>
      </xdr:nvCxnSpPr>
      <xdr:spPr>
        <a:xfrm>
          <a:off x="15481300" y="108144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60234</xdr:rowOff>
    </xdr:from>
    <xdr:to>
      <xdr:col>76</xdr:col>
      <xdr:colOff>165100</xdr:colOff>
      <xdr:row>63</xdr:row>
      <xdr:rowOff>161834</xdr:rowOff>
    </xdr:to>
    <xdr:sp macro="" textlink="">
      <xdr:nvSpPr>
        <xdr:cNvPr id="547" name="楕円 546">
          <a:extLst>
            <a:ext uri="{FF2B5EF4-FFF2-40B4-BE49-F238E27FC236}">
              <a16:creationId xmlns:a16="http://schemas.microsoft.com/office/drawing/2014/main" id="{09624144-96AE-4575-8500-15C2A89AFDC1}"/>
            </a:ext>
          </a:extLst>
        </xdr:cNvPr>
        <xdr:cNvSpPr/>
      </xdr:nvSpPr>
      <xdr:spPr>
        <a:xfrm>
          <a:off x="14541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13063</xdr:rowOff>
    </xdr:from>
    <xdr:to>
      <xdr:col>81</xdr:col>
      <xdr:colOff>50800</xdr:colOff>
      <xdr:row>63</xdr:row>
      <xdr:rowOff>111034</xdr:rowOff>
    </xdr:to>
    <xdr:cxnSp macro="">
      <xdr:nvCxnSpPr>
        <xdr:cNvPr id="548" name="直線コネクタ 547">
          <a:extLst>
            <a:ext uri="{FF2B5EF4-FFF2-40B4-BE49-F238E27FC236}">
              <a16:creationId xmlns:a16="http://schemas.microsoft.com/office/drawing/2014/main" id="{36B5DD67-682E-4BCC-9747-512561142412}"/>
            </a:ext>
          </a:extLst>
        </xdr:cNvPr>
        <xdr:cNvCxnSpPr/>
      </xdr:nvCxnSpPr>
      <xdr:spPr>
        <a:xfrm flipV="1">
          <a:off x="14592300" y="1081441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35741</xdr:rowOff>
    </xdr:from>
    <xdr:to>
      <xdr:col>72</xdr:col>
      <xdr:colOff>38100</xdr:colOff>
      <xdr:row>63</xdr:row>
      <xdr:rowOff>137341</xdr:rowOff>
    </xdr:to>
    <xdr:sp macro="" textlink="">
      <xdr:nvSpPr>
        <xdr:cNvPr id="549" name="楕円 548">
          <a:extLst>
            <a:ext uri="{FF2B5EF4-FFF2-40B4-BE49-F238E27FC236}">
              <a16:creationId xmlns:a16="http://schemas.microsoft.com/office/drawing/2014/main" id="{EF00C616-297C-4CD6-AD10-4D34768C3C73}"/>
            </a:ext>
          </a:extLst>
        </xdr:cNvPr>
        <xdr:cNvSpPr/>
      </xdr:nvSpPr>
      <xdr:spPr>
        <a:xfrm>
          <a:off x="13652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86541</xdr:rowOff>
    </xdr:from>
    <xdr:to>
      <xdr:col>76</xdr:col>
      <xdr:colOff>114300</xdr:colOff>
      <xdr:row>63</xdr:row>
      <xdr:rowOff>111034</xdr:rowOff>
    </xdr:to>
    <xdr:cxnSp macro="">
      <xdr:nvCxnSpPr>
        <xdr:cNvPr id="550" name="直線コネクタ 549">
          <a:extLst>
            <a:ext uri="{FF2B5EF4-FFF2-40B4-BE49-F238E27FC236}">
              <a16:creationId xmlns:a16="http://schemas.microsoft.com/office/drawing/2014/main" id="{38AA7F82-D184-45D7-B671-59D60A57D7C5}"/>
            </a:ext>
          </a:extLst>
        </xdr:cNvPr>
        <xdr:cNvCxnSpPr/>
      </xdr:nvCxnSpPr>
      <xdr:spPr>
        <a:xfrm>
          <a:off x="13703300" y="108878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9616</xdr:rowOff>
    </xdr:from>
    <xdr:to>
      <xdr:col>67</xdr:col>
      <xdr:colOff>101600</xdr:colOff>
      <xdr:row>63</xdr:row>
      <xdr:rowOff>111216</xdr:rowOff>
    </xdr:to>
    <xdr:sp macro="" textlink="">
      <xdr:nvSpPr>
        <xdr:cNvPr id="551" name="楕円 550">
          <a:extLst>
            <a:ext uri="{FF2B5EF4-FFF2-40B4-BE49-F238E27FC236}">
              <a16:creationId xmlns:a16="http://schemas.microsoft.com/office/drawing/2014/main" id="{2078E799-BB27-4A98-BC09-5DB7A7889FDE}"/>
            </a:ext>
          </a:extLst>
        </xdr:cNvPr>
        <xdr:cNvSpPr/>
      </xdr:nvSpPr>
      <xdr:spPr>
        <a:xfrm>
          <a:off x="12763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60416</xdr:rowOff>
    </xdr:from>
    <xdr:to>
      <xdr:col>71</xdr:col>
      <xdr:colOff>177800</xdr:colOff>
      <xdr:row>63</xdr:row>
      <xdr:rowOff>86541</xdr:rowOff>
    </xdr:to>
    <xdr:cxnSp macro="">
      <xdr:nvCxnSpPr>
        <xdr:cNvPr id="552" name="直線コネクタ 551">
          <a:extLst>
            <a:ext uri="{FF2B5EF4-FFF2-40B4-BE49-F238E27FC236}">
              <a16:creationId xmlns:a16="http://schemas.microsoft.com/office/drawing/2014/main" id="{571D305C-A34E-498D-B9F0-C44F04107633}"/>
            </a:ext>
          </a:extLst>
        </xdr:cNvPr>
        <xdr:cNvCxnSpPr/>
      </xdr:nvCxnSpPr>
      <xdr:spPr>
        <a:xfrm>
          <a:off x="12814300" y="108617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53" name="n_1aveValue【学校施設】&#10;有形固定資産減価償却率">
          <a:extLst>
            <a:ext uri="{FF2B5EF4-FFF2-40B4-BE49-F238E27FC236}">
              <a16:creationId xmlns:a16="http://schemas.microsoft.com/office/drawing/2014/main" id="{42D4F7A5-BB7B-4085-A1B0-140C1364FE78}"/>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54" name="n_2aveValue【学校施設】&#10;有形固定資産減価償却率">
          <a:extLst>
            <a:ext uri="{FF2B5EF4-FFF2-40B4-BE49-F238E27FC236}">
              <a16:creationId xmlns:a16="http://schemas.microsoft.com/office/drawing/2014/main" id="{DB5B9B23-BD12-4479-BAF1-95687A72CB25}"/>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55" name="n_3aveValue【学校施設】&#10;有形固定資産減価償却率">
          <a:extLst>
            <a:ext uri="{FF2B5EF4-FFF2-40B4-BE49-F238E27FC236}">
              <a16:creationId xmlns:a16="http://schemas.microsoft.com/office/drawing/2014/main" id="{1665BAAC-8760-485B-9CA8-43E2DE5A4910}"/>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56" name="n_4aveValue【学校施設】&#10;有形固定資産減価償却率">
          <a:extLst>
            <a:ext uri="{FF2B5EF4-FFF2-40B4-BE49-F238E27FC236}">
              <a16:creationId xmlns:a16="http://schemas.microsoft.com/office/drawing/2014/main" id="{C34CC321-0C81-4D8D-9FA6-7FE1B75DE540}"/>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54990</xdr:rowOff>
    </xdr:from>
    <xdr:ext cx="405111" cy="259045"/>
    <xdr:sp macro="" textlink="">
      <xdr:nvSpPr>
        <xdr:cNvPr id="557" name="n_1mainValue【学校施設】&#10;有形固定資産減価償却率">
          <a:extLst>
            <a:ext uri="{FF2B5EF4-FFF2-40B4-BE49-F238E27FC236}">
              <a16:creationId xmlns:a16="http://schemas.microsoft.com/office/drawing/2014/main" id="{AFD22C2C-CE88-455A-916C-B02252C13954}"/>
            </a:ext>
          </a:extLst>
        </xdr:cNvPr>
        <xdr:cNvSpPr txBox="1"/>
      </xdr:nvSpPr>
      <xdr:spPr>
        <a:xfrm>
          <a:off x="152660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152961</xdr:rowOff>
    </xdr:from>
    <xdr:ext cx="405111" cy="259045"/>
    <xdr:sp macro="" textlink="">
      <xdr:nvSpPr>
        <xdr:cNvPr id="558" name="n_2mainValue【学校施設】&#10;有形固定資産減価償却率">
          <a:extLst>
            <a:ext uri="{FF2B5EF4-FFF2-40B4-BE49-F238E27FC236}">
              <a16:creationId xmlns:a16="http://schemas.microsoft.com/office/drawing/2014/main" id="{9D552667-D659-4010-82E1-4AB3AA32A352}"/>
            </a:ext>
          </a:extLst>
        </xdr:cNvPr>
        <xdr:cNvSpPr txBox="1"/>
      </xdr:nvSpPr>
      <xdr:spPr>
        <a:xfrm>
          <a:off x="14389744" y="1095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128468</xdr:rowOff>
    </xdr:from>
    <xdr:ext cx="405111" cy="259045"/>
    <xdr:sp macro="" textlink="">
      <xdr:nvSpPr>
        <xdr:cNvPr id="559" name="n_3mainValue【学校施設】&#10;有形固定資産減価償却率">
          <a:extLst>
            <a:ext uri="{FF2B5EF4-FFF2-40B4-BE49-F238E27FC236}">
              <a16:creationId xmlns:a16="http://schemas.microsoft.com/office/drawing/2014/main" id="{243BC833-62AC-416E-8CEC-376F02A5569A}"/>
            </a:ext>
          </a:extLst>
        </xdr:cNvPr>
        <xdr:cNvSpPr txBox="1"/>
      </xdr:nvSpPr>
      <xdr:spPr>
        <a:xfrm>
          <a:off x="135007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102343</xdr:rowOff>
    </xdr:from>
    <xdr:ext cx="405111" cy="259045"/>
    <xdr:sp macro="" textlink="">
      <xdr:nvSpPr>
        <xdr:cNvPr id="560" name="n_4mainValue【学校施設】&#10;有形固定資産減価償却率">
          <a:extLst>
            <a:ext uri="{FF2B5EF4-FFF2-40B4-BE49-F238E27FC236}">
              <a16:creationId xmlns:a16="http://schemas.microsoft.com/office/drawing/2014/main" id="{61CA1B79-AD56-434C-841D-71BEA5E17537}"/>
            </a:ext>
          </a:extLst>
        </xdr:cNvPr>
        <xdr:cNvSpPr txBox="1"/>
      </xdr:nvSpPr>
      <xdr:spPr>
        <a:xfrm>
          <a:off x="12611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6043C2C4-6BEC-4014-BC68-778E4BAC36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D3EF1179-98B0-4BA3-8E53-803D0ED7DD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B74B8087-EF5C-4CB4-B137-24837FB4CA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46A20727-A500-4142-BD22-8CC2B4877D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58A42A0B-183E-46CF-B4E5-E2975A182B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33D6B98C-6B7A-4D6E-9A54-7DBC2B294D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FE33AA9-9DA5-4F3B-94F8-8EE2D7B6FF7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EC44AF52-4766-4692-9A97-395DF2BB8B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51434BF0-B6F6-478B-A429-9B57AD874A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21C5C470-7E75-4C7A-9B61-BD36BBB793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a:extLst>
            <a:ext uri="{FF2B5EF4-FFF2-40B4-BE49-F238E27FC236}">
              <a16:creationId xmlns:a16="http://schemas.microsoft.com/office/drawing/2014/main" id="{C66DE6EB-A510-460D-B9F7-A04E661733B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a:extLst>
            <a:ext uri="{FF2B5EF4-FFF2-40B4-BE49-F238E27FC236}">
              <a16:creationId xmlns:a16="http://schemas.microsoft.com/office/drawing/2014/main" id="{F6E39C9A-6F83-4938-BE43-9E6B918B655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a:extLst>
            <a:ext uri="{FF2B5EF4-FFF2-40B4-BE49-F238E27FC236}">
              <a16:creationId xmlns:a16="http://schemas.microsoft.com/office/drawing/2014/main" id="{495BB27B-B5FF-4F11-B903-9803F9AC93D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4" name="テキスト ボックス 573">
          <a:extLst>
            <a:ext uri="{FF2B5EF4-FFF2-40B4-BE49-F238E27FC236}">
              <a16:creationId xmlns:a16="http://schemas.microsoft.com/office/drawing/2014/main" id="{5DFAB622-0C15-4135-A32B-9177EE7C16EB}"/>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a:extLst>
            <a:ext uri="{FF2B5EF4-FFF2-40B4-BE49-F238E27FC236}">
              <a16:creationId xmlns:a16="http://schemas.microsoft.com/office/drawing/2014/main" id="{FA482CAB-5A23-4D61-952C-EF215557033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76" name="テキスト ボックス 575">
          <a:extLst>
            <a:ext uri="{FF2B5EF4-FFF2-40B4-BE49-F238E27FC236}">
              <a16:creationId xmlns:a16="http://schemas.microsoft.com/office/drawing/2014/main" id="{1F483232-ACA5-40DB-BD9B-EF58011B3EDE}"/>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a:extLst>
            <a:ext uri="{FF2B5EF4-FFF2-40B4-BE49-F238E27FC236}">
              <a16:creationId xmlns:a16="http://schemas.microsoft.com/office/drawing/2014/main" id="{AE59602E-3054-4E7A-BFF1-5AE8AD9C60F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78" name="テキスト ボックス 577">
          <a:extLst>
            <a:ext uri="{FF2B5EF4-FFF2-40B4-BE49-F238E27FC236}">
              <a16:creationId xmlns:a16="http://schemas.microsoft.com/office/drawing/2014/main" id="{E688B30F-B733-45E0-816C-3347D94F0CEE}"/>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0E29C0B6-E19A-4C31-A8AF-726C12DD0E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id="{54C82989-E5DA-43BD-837B-AD230B4A34C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9E828C0C-8764-4ABA-82B4-D5EB2FCA19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82" name="直線コネクタ 581">
          <a:extLst>
            <a:ext uri="{FF2B5EF4-FFF2-40B4-BE49-F238E27FC236}">
              <a16:creationId xmlns:a16="http://schemas.microsoft.com/office/drawing/2014/main" id="{C7878925-3F00-4FF9-9F46-CBC6FC9A46C8}"/>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83" name="【学校施設】&#10;一人当たり面積最小値テキスト">
          <a:extLst>
            <a:ext uri="{FF2B5EF4-FFF2-40B4-BE49-F238E27FC236}">
              <a16:creationId xmlns:a16="http://schemas.microsoft.com/office/drawing/2014/main" id="{58BEC162-E3A5-4BD8-A161-7EC3D4ED71C5}"/>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84" name="直線コネクタ 583">
          <a:extLst>
            <a:ext uri="{FF2B5EF4-FFF2-40B4-BE49-F238E27FC236}">
              <a16:creationId xmlns:a16="http://schemas.microsoft.com/office/drawing/2014/main" id="{E4437F9F-2EEE-4FA7-86F3-2E84A1BCCA58}"/>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85" name="【学校施設】&#10;一人当たり面積最大値テキスト">
          <a:extLst>
            <a:ext uri="{FF2B5EF4-FFF2-40B4-BE49-F238E27FC236}">
              <a16:creationId xmlns:a16="http://schemas.microsoft.com/office/drawing/2014/main" id="{2123F348-F465-4045-8382-CE08CB140B4E}"/>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86" name="直線コネクタ 585">
          <a:extLst>
            <a:ext uri="{FF2B5EF4-FFF2-40B4-BE49-F238E27FC236}">
              <a16:creationId xmlns:a16="http://schemas.microsoft.com/office/drawing/2014/main" id="{95C85FC3-0A33-4320-84EE-8E4E733E74EA}"/>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87" name="【学校施設】&#10;一人当たり面積平均値テキスト">
          <a:extLst>
            <a:ext uri="{FF2B5EF4-FFF2-40B4-BE49-F238E27FC236}">
              <a16:creationId xmlns:a16="http://schemas.microsoft.com/office/drawing/2014/main" id="{FB305D11-6A44-4D45-8E75-82686F3AF583}"/>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88" name="フローチャート: 判断 587">
          <a:extLst>
            <a:ext uri="{FF2B5EF4-FFF2-40B4-BE49-F238E27FC236}">
              <a16:creationId xmlns:a16="http://schemas.microsoft.com/office/drawing/2014/main" id="{B0436E01-5A2D-45ED-94A7-D51AE25DB49F}"/>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89" name="フローチャート: 判断 588">
          <a:extLst>
            <a:ext uri="{FF2B5EF4-FFF2-40B4-BE49-F238E27FC236}">
              <a16:creationId xmlns:a16="http://schemas.microsoft.com/office/drawing/2014/main" id="{E86234ED-D9B7-4A2F-89DF-B2A2C796AD7E}"/>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0" name="フローチャート: 判断 589">
          <a:extLst>
            <a:ext uri="{FF2B5EF4-FFF2-40B4-BE49-F238E27FC236}">
              <a16:creationId xmlns:a16="http://schemas.microsoft.com/office/drawing/2014/main" id="{8BF4481F-9093-483E-86F3-3B4D619EC0DE}"/>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1" name="フローチャート: 判断 590">
          <a:extLst>
            <a:ext uri="{FF2B5EF4-FFF2-40B4-BE49-F238E27FC236}">
              <a16:creationId xmlns:a16="http://schemas.microsoft.com/office/drawing/2014/main" id="{27CA5F4E-0F50-4CBB-9323-9D215E295A12}"/>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92" name="フローチャート: 判断 591">
          <a:extLst>
            <a:ext uri="{FF2B5EF4-FFF2-40B4-BE49-F238E27FC236}">
              <a16:creationId xmlns:a16="http://schemas.microsoft.com/office/drawing/2014/main" id="{FB0ACE3D-43C8-4731-8B8B-503F62E8C905}"/>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FAB1B0F4-BD61-46DF-839E-059F0E38C4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78005EE9-7851-46B6-9F87-9EF8C95A894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9AD6ABEE-2F43-414A-9952-0C78DCDD10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8663C30-9F83-4BCB-9708-94690CC34A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49D05310-436E-4C7B-A1F1-741FEE1AEF3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146939</xdr:rowOff>
    </xdr:from>
    <xdr:to>
      <xdr:col>116</xdr:col>
      <xdr:colOff>114300</xdr:colOff>
      <xdr:row>62</xdr:row>
      <xdr:rowOff>77089</xdr:rowOff>
    </xdr:to>
    <xdr:sp macro="" textlink="">
      <xdr:nvSpPr>
        <xdr:cNvPr id="598" name="楕円 597">
          <a:extLst>
            <a:ext uri="{FF2B5EF4-FFF2-40B4-BE49-F238E27FC236}">
              <a16:creationId xmlns:a16="http://schemas.microsoft.com/office/drawing/2014/main" id="{446CACFE-4026-468C-B3C9-E8FF329795D9}"/>
            </a:ext>
          </a:extLst>
        </xdr:cNvPr>
        <xdr:cNvSpPr/>
      </xdr:nvSpPr>
      <xdr:spPr>
        <a:xfrm>
          <a:off x="22110700" y="106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169816</xdr:rowOff>
    </xdr:from>
    <xdr:ext cx="469744" cy="259045"/>
    <xdr:sp macro="" textlink="">
      <xdr:nvSpPr>
        <xdr:cNvPr id="599" name="【学校施設】&#10;一人当たり面積該当値テキスト">
          <a:extLst>
            <a:ext uri="{FF2B5EF4-FFF2-40B4-BE49-F238E27FC236}">
              <a16:creationId xmlns:a16="http://schemas.microsoft.com/office/drawing/2014/main" id="{E00315F2-69A2-4B1F-A7AA-3F7C10E4CA2E}"/>
            </a:ext>
          </a:extLst>
        </xdr:cNvPr>
        <xdr:cNvSpPr txBox="1"/>
      </xdr:nvSpPr>
      <xdr:spPr>
        <a:xfrm>
          <a:off x="22199600" y="1045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151511</xdr:rowOff>
    </xdr:from>
    <xdr:to>
      <xdr:col>112</xdr:col>
      <xdr:colOff>38100</xdr:colOff>
      <xdr:row>62</xdr:row>
      <xdr:rowOff>81661</xdr:rowOff>
    </xdr:to>
    <xdr:sp macro="" textlink="">
      <xdr:nvSpPr>
        <xdr:cNvPr id="600" name="楕円 599">
          <a:extLst>
            <a:ext uri="{FF2B5EF4-FFF2-40B4-BE49-F238E27FC236}">
              <a16:creationId xmlns:a16="http://schemas.microsoft.com/office/drawing/2014/main" id="{B6EE1BD4-388C-45CB-A68C-E04329ABA158}"/>
            </a:ext>
          </a:extLst>
        </xdr:cNvPr>
        <xdr:cNvSpPr/>
      </xdr:nvSpPr>
      <xdr:spPr>
        <a:xfrm>
          <a:off x="21272500" y="106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26289</xdr:rowOff>
    </xdr:from>
    <xdr:to>
      <xdr:col>116</xdr:col>
      <xdr:colOff>63500</xdr:colOff>
      <xdr:row>62</xdr:row>
      <xdr:rowOff>30861</xdr:rowOff>
    </xdr:to>
    <xdr:cxnSp macro="">
      <xdr:nvCxnSpPr>
        <xdr:cNvPr id="601" name="直線コネクタ 600">
          <a:extLst>
            <a:ext uri="{FF2B5EF4-FFF2-40B4-BE49-F238E27FC236}">
              <a16:creationId xmlns:a16="http://schemas.microsoft.com/office/drawing/2014/main" id="{BDA9C5ED-6AEC-4118-8EA9-08E2B894AF0B}"/>
            </a:ext>
          </a:extLst>
        </xdr:cNvPr>
        <xdr:cNvCxnSpPr/>
      </xdr:nvCxnSpPr>
      <xdr:spPr>
        <a:xfrm flipV="1">
          <a:off x="21323300" y="1065618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105380</xdr:rowOff>
    </xdr:from>
    <xdr:to>
      <xdr:col>107</xdr:col>
      <xdr:colOff>101600</xdr:colOff>
      <xdr:row>63</xdr:row>
      <xdr:rowOff>35530</xdr:rowOff>
    </xdr:to>
    <xdr:sp macro="" textlink="">
      <xdr:nvSpPr>
        <xdr:cNvPr id="602" name="楕円 601">
          <a:extLst>
            <a:ext uri="{FF2B5EF4-FFF2-40B4-BE49-F238E27FC236}">
              <a16:creationId xmlns:a16="http://schemas.microsoft.com/office/drawing/2014/main" id="{A7D2B0F5-B6E0-469C-882A-53164FA59382}"/>
            </a:ext>
          </a:extLst>
        </xdr:cNvPr>
        <xdr:cNvSpPr/>
      </xdr:nvSpPr>
      <xdr:spPr>
        <a:xfrm>
          <a:off x="20383500" y="107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30861</xdr:rowOff>
    </xdr:from>
    <xdr:to>
      <xdr:col>111</xdr:col>
      <xdr:colOff>177800</xdr:colOff>
      <xdr:row>62</xdr:row>
      <xdr:rowOff>156180</xdr:rowOff>
    </xdr:to>
    <xdr:cxnSp macro="">
      <xdr:nvCxnSpPr>
        <xdr:cNvPr id="603" name="直線コネクタ 602">
          <a:extLst>
            <a:ext uri="{FF2B5EF4-FFF2-40B4-BE49-F238E27FC236}">
              <a16:creationId xmlns:a16="http://schemas.microsoft.com/office/drawing/2014/main" id="{6A5BF99C-886A-4EE5-BC60-25C2FB3040DF}"/>
            </a:ext>
          </a:extLst>
        </xdr:cNvPr>
        <xdr:cNvCxnSpPr/>
      </xdr:nvCxnSpPr>
      <xdr:spPr>
        <a:xfrm flipV="1">
          <a:off x="20434300" y="10660761"/>
          <a:ext cx="889000" cy="1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109906</xdr:rowOff>
    </xdr:from>
    <xdr:to>
      <xdr:col>102</xdr:col>
      <xdr:colOff>165100</xdr:colOff>
      <xdr:row>63</xdr:row>
      <xdr:rowOff>40056</xdr:rowOff>
    </xdr:to>
    <xdr:sp macro="" textlink="">
      <xdr:nvSpPr>
        <xdr:cNvPr id="604" name="楕円 603">
          <a:extLst>
            <a:ext uri="{FF2B5EF4-FFF2-40B4-BE49-F238E27FC236}">
              <a16:creationId xmlns:a16="http://schemas.microsoft.com/office/drawing/2014/main" id="{B5470432-332E-474B-9C96-98BDFDFC0146}"/>
            </a:ext>
          </a:extLst>
        </xdr:cNvPr>
        <xdr:cNvSpPr/>
      </xdr:nvSpPr>
      <xdr:spPr>
        <a:xfrm>
          <a:off x="19494500" y="1073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156180</xdr:rowOff>
    </xdr:from>
    <xdr:to>
      <xdr:col>107</xdr:col>
      <xdr:colOff>50800</xdr:colOff>
      <xdr:row>62</xdr:row>
      <xdr:rowOff>160706</xdr:rowOff>
    </xdr:to>
    <xdr:cxnSp macro="">
      <xdr:nvCxnSpPr>
        <xdr:cNvPr id="605" name="直線コネクタ 604">
          <a:extLst>
            <a:ext uri="{FF2B5EF4-FFF2-40B4-BE49-F238E27FC236}">
              <a16:creationId xmlns:a16="http://schemas.microsoft.com/office/drawing/2014/main" id="{EEC514D4-061D-46AA-95E5-EC7800F3A938}"/>
            </a:ext>
          </a:extLst>
        </xdr:cNvPr>
        <xdr:cNvCxnSpPr/>
      </xdr:nvCxnSpPr>
      <xdr:spPr>
        <a:xfrm flipV="1">
          <a:off x="19545300" y="10786080"/>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114203</xdr:rowOff>
    </xdr:from>
    <xdr:to>
      <xdr:col>98</xdr:col>
      <xdr:colOff>38100</xdr:colOff>
      <xdr:row>63</xdr:row>
      <xdr:rowOff>44353</xdr:rowOff>
    </xdr:to>
    <xdr:sp macro="" textlink="">
      <xdr:nvSpPr>
        <xdr:cNvPr id="606" name="楕円 605">
          <a:extLst>
            <a:ext uri="{FF2B5EF4-FFF2-40B4-BE49-F238E27FC236}">
              <a16:creationId xmlns:a16="http://schemas.microsoft.com/office/drawing/2014/main" id="{5BBAA756-5AA4-47D1-9A89-413996226DC1}"/>
            </a:ext>
          </a:extLst>
        </xdr:cNvPr>
        <xdr:cNvSpPr/>
      </xdr:nvSpPr>
      <xdr:spPr>
        <a:xfrm>
          <a:off x="18605500" y="107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160706</xdr:rowOff>
    </xdr:from>
    <xdr:to>
      <xdr:col>102</xdr:col>
      <xdr:colOff>114300</xdr:colOff>
      <xdr:row>62</xdr:row>
      <xdr:rowOff>165003</xdr:rowOff>
    </xdr:to>
    <xdr:cxnSp macro="">
      <xdr:nvCxnSpPr>
        <xdr:cNvPr id="607" name="直線コネクタ 606">
          <a:extLst>
            <a:ext uri="{FF2B5EF4-FFF2-40B4-BE49-F238E27FC236}">
              <a16:creationId xmlns:a16="http://schemas.microsoft.com/office/drawing/2014/main" id="{4D06653A-09DC-454E-90C6-B2F1B98EA1DB}"/>
            </a:ext>
          </a:extLst>
        </xdr:cNvPr>
        <xdr:cNvCxnSpPr/>
      </xdr:nvCxnSpPr>
      <xdr:spPr>
        <a:xfrm flipV="1">
          <a:off x="18656300" y="10790606"/>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08" name="n_1aveValue【学校施設】&#10;一人当たり面積">
          <a:extLst>
            <a:ext uri="{FF2B5EF4-FFF2-40B4-BE49-F238E27FC236}">
              <a16:creationId xmlns:a16="http://schemas.microsoft.com/office/drawing/2014/main" id="{8C318B10-477B-42B5-B3C8-199254B2357D}"/>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09" name="n_2aveValue【学校施設】&#10;一人当たり面積">
          <a:extLst>
            <a:ext uri="{FF2B5EF4-FFF2-40B4-BE49-F238E27FC236}">
              <a16:creationId xmlns:a16="http://schemas.microsoft.com/office/drawing/2014/main" id="{BC2281D7-7997-451D-BB18-B744DB0A284A}"/>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0" name="n_3aveValue【学校施設】&#10;一人当たり面積">
          <a:extLst>
            <a:ext uri="{FF2B5EF4-FFF2-40B4-BE49-F238E27FC236}">
              <a16:creationId xmlns:a16="http://schemas.microsoft.com/office/drawing/2014/main" id="{66D98BDA-B054-40D9-B371-4CB205799561}"/>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1" name="n_4aveValue【学校施設】&#10;一人当たり面積">
          <a:extLst>
            <a:ext uri="{FF2B5EF4-FFF2-40B4-BE49-F238E27FC236}">
              <a16:creationId xmlns:a16="http://schemas.microsoft.com/office/drawing/2014/main" id="{8CBD876B-6939-4E35-AF53-8AFB9095F0B9}"/>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98188</xdr:rowOff>
    </xdr:from>
    <xdr:ext cx="469744" cy="259045"/>
    <xdr:sp macro="" textlink="">
      <xdr:nvSpPr>
        <xdr:cNvPr id="612" name="n_1mainValue【学校施設】&#10;一人当たり面積">
          <a:extLst>
            <a:ext uri="{FF2B5EF4-FFF2-40B4-BE49-F238E27FC236}">
              <a16:creationId xmlns:a16="http://schemas.microsoft.com/office/drawing/2014/main" id="{6AF2F95A-170F-4FE7-835C-86C6E3434896}"/>
            </a:ext>
          </a:extLst>
        </xdr:cNvPr>
        <xdr:cNvSpPr txBox="1"/>
      </xdr:nvSpPr>
      <xdr:spPr>
        <a:xfrm>
          <a:off x="21075727" y="1038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52057</xdr:rowOff>
    </xdr:from>
    <xdr:ext cx="469744" cy="259045"/>
    <xdr:sp macro="" textlink="">
      <xdr:nvSpPr>
        <xdr:cNvPr id="613" name="n_2mainValue【学校施設】&#10;一人当たり面積">
          <a:extLst>
            <a:ext uri="{FF2B5EF4-FFF2-40B4-BE49-F238E27FC236}">
              <a16:creationId xmlns:a16="http://schemas.microsoft.com/office/drawing/2014/main" id="{0AD85FB3-970B-49D5-84F6-F4C9C678023D}"/>
            </a:ext>
          </a:extLst>
        </xdr:cNvPr>
        <xdr:cNvSpPr txBox="1"/>
      </xdr:nvSpPr>
      <xdr:spPr>
        <a:xfrm>
          <a:off x="20199427" y="1051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31183</xdr:rowOff>
    </xdr:from>
    <xdr:ext cx="469744" cy="259045"/>
    <xdr:sp macro="" textlink="">
      <xdr:nvSpPr>
        <xdr:cNvPr id="614" name="n_3mainValue【学校施設】&#10;一人当たり面積">
          <a:extLst>
            <a:ext uri="{FF2B5EF4-FFF2-40B4-BE49-F238E27FC236}">
              <a16:creationId xmlns:a16="http://schemas.microsoft.com/office/drawing/2014/main" id="{B5C76F94-4CA8-48E2-8A8E-977388DD94FF}"/>
            </a:ext>
          </a:extLst>
        </xdr:cNvPr>
        <xdr:cNvSpPr txBox="1"/>
      </xdr:nvSpPr>
      <xdr:spPr>
        <a:xfrm>
          <a:off x="19310427" y="108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35480</xdr:rowOff>
    </xdr:from>
    <xdr:ext cx="469744" cy="259045"/>
    <xdr:sp macro="" textlink="">
      <xdr:nvSpPr>
        <xdr:cNvPr id="615" name="n_4mainValue【学校施設】&#10;一人当たり面積">
          <a:extLst>
            <a:ext uri="{FF2B5EF4-FFF2-40B4-BE49-F238E27FC236}">
              <a16:creationId xmlns:a16="http://schemas.microsoft.com/office/drawing/2014/main" id="{B6D89D59-F5B3-453D-B053-4447DBC20D93}"/>
            </a:ext>
          </a:extLst>
        </xdr:cNvPr>
        <xdr:cNvSpPr txBox="1"/>
      </xdr:nvSpPr>
      <xdr:spPr>
        <a:xfrm>
          <a:off x="18421427" y="1083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3568601F-65EC-4A2E-9E63-90F3CB3F23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8A419ACE-116A-48BC-96C9-2E68609FDE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114FF796-05EE-490A-8AB0-4693D7F8AD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0A47E081-50F6-49A2-8BC1-8C56BE0824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39BC2BC0-13E6-462B-8571-A3E7F3F1D9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0712425A-01D5-48EF-BA13-2168953D6C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8D8F92AE-7850-4735-834D-FA0E987248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DA773E24-AB8D-4C08-AE9F-35C590AF1CE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926669CA-25BF-47C1-AB6D-79EAE1BAD25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111D1B82-CF9D-4346-B9D0-736EF293E1C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095DFB48-D9A3-4052-9A2A-6DD458DE9A1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9B6EC777-CDFE-4910-A44D-9C7417B13A9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44A9A4AE-0117-4C89-835A-CF1504A6196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6E4A0486-C958-4554-AB33-146CB84FF96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76C0B38E-EDA7-44E1-AD7A-3A1925A178B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B79870D1-CDAA-4BEA-801D-CD86B40030F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F6B8CCDA-6EB1-45CE-92CF-EEC6FA64433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FD8CF2B2-C4FA-4C3C-AF2E-15CF3616266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970CFDF7-D54B-4AC8-AB16-E75F5506A8B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815DBA1D-FCAC-41BA-A83B-1127FBFC86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40C970D5-B0E5-4C6B-A0BA-1506F818492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15391652-0B35-49D3-8A30-8F2F7830B5E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40C78E73-13B3-4D97-901F-6D5C5A78A14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BECFE296-4826-4EDA-B75F-8BA9CD12187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48B52A35-AA15-4324-B4AD-3FD3BA5A733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5C3CE619-F063-40BC-857C-EDC736B4F622}"/>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a:extLst>
            <a:ext uri="{FF2B5EF4-FFF2-40B4-BE49-F238E27FC236}">
              <a16:creationId xmlns:a16="http://schemas.microsoft.com/office/drawing/2014/main" id="{ED1A8B29-C7E6-4B0C-9E0C-A1966A5FDDC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1C030A0A-113F-404B-8818-EE4FB0CC090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44" name="【児童館】&#10;有形固定資産減価償却率最大値テキスト">
          <a:extLst>
            <a:ext uri="{FF2B5EF4-FFF2-40B4-BE49-F238E27FC236}">
              <a16:creationId xmlns:a16="http://schemas.microsoft.com/office/drawing/2014/main" id="{D47AA4B5-8D7C-4BDE-A2D5-3B597A51F9C1}"/>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45" name="直線コネクタ 644">
          <a:extLst>
            <a:ext uri="{FF2B5EF4-FFF2-40B4-BE49-F238E27FC236}">
              <a16:creationId xmlns:a16="http://schemas.microsoft.com/office/drawing/2014/main" id="{C2FA2C65-63AF-4BD0-970C-73CAFA1F3E57}"/>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46" name="【児童館】&#10;有形固定資産減価償却率平均値テキスト">
          <a:extLst>
            <a:ext uri="{FF2B5EF4-FFF2-40B4-BE49-F238E27FC236}">
              <a16:creationId xmlns:a16="http://schemas.microsoft.com/office/drawing/2014/main" id="{E15BAA56-0AAF-409F-8C19-6FCCE90E73A6}"/>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47" name="フローチャート: 判断 646">
          <a:extLst>
            <a:ext uri="{FF2B5EF4-FFF2-40B4-BE49-F238E27FC236}">
              <a16:creationId xmlns:a16="http://schemas.microsoft.com/office/drawing/2014/main" id="{FE80940A-8324-41BC-A4F7-A4CD09C27571}"/>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48" name="フローチャート: 判断 647">
          <a:extLst>
            <a:ext uri="{FF2B5EF4-FFF2-40B4-BE49-F238E27FC236}">
              <a16:creationId xmlns:a16="http://schemas.microsoft.com/office/drawing/2014/main" id="{A821BAC4-2833-4DBC-950F-9CF6D5EED2C2}"/>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49" name="フローチャート: 判断 648">
          <a:extLst>
            <a:ext uri="{FF2B5EF4-FFF2-40B4-BE49-F238E27FC236}">
              <a16:creationId xmlns:a16="http://schemas.microsoft.com/office/drawing/2014/main" id="{AB05CC7D-DA50-490E-B07C-89E03980023C}"/>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0" name="フローチャート: 判断 649">
          <a:extLst>
            <a:ext uri="{FF2B5EF4-FFF2-40B4-BE49-F238E27FC236}">
              <a16:creationId xmlns:a16="http://schemas.microsoft.com/office/drawing/2014/main" id="{6D8A5DE3-189F-4BE8-99EF-C3BD76573741}"/>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1" name="フローチャート: 判断 650">
          <a:extLst>
            <a:ext uri="{FF2B5EF4-FFF2-40B4-BE49-F238E27FC236}">
              <a16:creationId xmlns:a16="http://schemas.microsoft.com/office/drawing/2014/main" id="{335BA803-C080-49CE-BCCF-2E499925215C}"/>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8916D525-663D-4BCF-BE74-5317FC82C57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BD91E702-2C62-4976-9856-223EC492A4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9DFCBC1C-33E6-4E6B-92D8-2DC9B33D92D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014280D-A916-4994-A88D-7B1C726F84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8A99576-3E7E-4727-A867-B5C2AA87D9A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36286</xdr:rowOff>
    </xdr:from>
    <xdr:to>
      <xdr:col>85</xdr:col>
      <xdr:colOff>177800</xdr:colOff>
      <xdr:row>78</xdr:row>
      <xdr:rowOff>137886</xdr:rowOff>
    </xdr:to>
    <xdr:sp macro="" textlink="">
      <xdr:nvSpPr>
        <xdr:cNvPr id="657" name="楕円 656">
          <a:extLst>
            <a:ext uri="{FF2B5EF4-FFF2-40B4-BE49-F238E27FC236}">
              <a16:creationId xmlns:a16="http://schemas.microsoft.com/office/drawing/2014/main" id="{03EA4890-EA6C-494B-A42A-7D4BEBD5ABB3}"/>
            </a:ext>
          </a:extLst>
        </xdr:cNvPr>
        <xdr:cNvSpPr/>
      </xdr:nvSpPr>
      <xdr:spPr>
        <a:xfrm>
          <a:off x="16268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122663</xdr:rowOff>
    </xdr:from>
    <xdr:ext cx="405111" cy="259045"/>
    <xdr:sp macro="" textlink="">
      <xdr:nvSpPr>
        <xdr:cNvPr id="658" name="【児童館】&#10;有形固定資産減価償却率該当値テキスト">
          <a:extLst>
            <a:ext uri="{FF2B5EF4-FFF2-40B4-BE49-F238E27FC236}">
              <a16:creationId xmlns:a16="http://schemas.microsoft.com/office/drawing/2014/main" id="{6EEEEFE8-E320-45EC-B4FE-4FA4918DFE62}"/>
            </a:ext>
          </a:extLst>
        </xdr:cNvPr>
        <xdr:cNvSpPr txBox="1"/>
      </xdr:nvSpPr>
      <xdr:spPr>
        <a:xfrm>
          <a:off x="16357600" y="1332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363</xdr:rowOff>
    </xdr:from>
    <xdr:to>
      <xdr:col>81</xdr:col>
      <xdr:colOff>101600</xdr:colOff>
      <xdr:row>78</xdr:row>
      <xdr:rowOff>101963</xdr:rowOff>
    </xdr:to>
    <xdr:sp macro="" textlink="">
      <xdr:nvSpPr>
        <xdr:cNvPr id="659" name="楕円 658">
          <a:extLst>
            <a:ext uri="{FF2B5EF4-FFF2-40B4-BE49-F238E27FC236}">
              <a16:creationId xmlns:a16="http://schemas.microsoft.com/office/drawing/2014/main" id="{E58F2137-57DB-4C0E-83F2-62800ABEE6EC}"/>
            </a:ext>
          </a:extLst>
        </xdr:cNvPr>
        <xdr:cNvSpPr/>
      </xdr:nvSpPr>
      <xdr:spPr>
        <a:xfrm>
          <a:off x="15430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51163</xdr:rowOff>
    </xdr:from>
    <xdr:to>
      <xdr:col>85</xdr:col>
      <xdr:colOff>127000</xdr:colOff>
      <xdr:row>78</xdr:row>
      <xdr:rowOff>87086</xdr:rowOff>
    </xdr:to>
    <xdr:cxnSp macro="">
      <xdr:nvCxnSpPr>
        <xdr:cNvPr id="660" name="直線コネクタ 659">
          <a:extLst>
            <a:ext uri="{FF2B5EF4-FFF2-40B4-BE49-F238E27FC236}">
              <a16:creationId xmlns:a16="http://schemas.microsoft.com/office/drawing/2014/main" id="{B426F223-81A1-4917-A309-F77AECA4FBA1}"/>
            </a:ext>
          </a:extLst>
        </xdr:cNvPr>
        <xdr:cNvCxnSpPr/>
      </xdr:nvCxnSpPr>
      <xdr:spPr>
        <a:xfrm>
          <a:off x="15481300" y="134242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135889</xdr:rowOff>
    </xdr:from>
    <xdr:to>
      <xdr:col>76</xdr:col>
      <xdr:colOff>165100</xdr:colOff>
      <xdr:row>78</xdr:row>
      <xdr:rowOff>66039</xdr:rowOff>
    </xdr:to>
    <xdr:sp macro="" textlink="">
      <xdr:nvSpPr>
        <xdr:cNvPr id="661" name="楕円 660">
          <a:extLst>
            <a:ext uri="{FF2B5EF4-FFF2-40B4-BE49-F238E27FC236}">
              <a16:creationId xmlns:a16="http://schemas.microsoft.com/office/drawing/2014/main" id="{94BA78FE-5EA9-48E2-89FD-2D081DFEFE36}"/>
            </a:ext>
          </a:extLst>
        </xdr:cNvPr>
        <xdr:cNvSpPr/>
      </xdr:nvSpPr>
      <xdr:spPr>
        <a:xfrm>
          <a:off x="14541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15239</xdr:rowOff>
    </xdr:from>
    <xdr:to>
      <xdr:col>81</xdr:col>
      <xdr:colOff>50800</xdr:colOff>
      <xdr:row>78</xdr:row>
      <xdr:rowOff>51163</xdr:rowOff>
    </xdr:to>
    <xdr:cxnSp macro="">
      <xdr:nvCxnSpPr>
        <xdr:cNvPr id="662" name="直線コネクタ 661">
          <a:extLst>
            <a:ext uri="{FF2B5EF4-FFF2-40B4-BE49-F238E27FC236}">
              <a16:creationId xmlns:a16="http://schemas.microsoft.com/office/drawing/2014/main" id="{672D4A8E-8B05-4783-B3C7-8FEC8EFB8A34}"/>
            </a:ext>
          </a:extLst>
        </xdr:cNvPr>
        <xdr:cNvCxnSpPr/>
      </xdr:nvCxnSpPr>
      <xdr:spPr>
        <a:xfrm>
          <a:off x="14592300" y="1338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99968</xdr:rowOff>
    </xdr:from>
    <xdr:to>
      <xdr:col>72</xdr:col>
      <xdr:colOff>38100</xdr:colOff>
      <xdr:row>78</xdr:row>
      <xdr:rowOff>30118</xdr:rowOff>
    </xdr:to>
    <xdr:sp macro="" textlink="">
      <xdr:nvSpPr>
        <xdr:cNvPr id="663" name="楕円 662">
          <a:extLst>
            <a:ext uri="{FF2B5EF4-FFF2-40B4-BE49-F238E27FC236}">
              <a16:creationId xmlns:a16="http://schemas.microsoft.com/office/drawing/2014/main" id="{457DA04B-99E0-4093-B4D2-4508C11136C7}"/>
            </a:ext>
          </a:extLst>
        </xdr:cNvPr>
        <xdr:cNvSpPr/>
      </xdr:nvSpPr>
      <xdr:spPr>
        <a:xfrm>
          <a:off x="13652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150768</xdr:rowOff>
    </xdr:from>
    <xdr:to>
      <xdr:col>76</xdr:col>
      <xdr:colOff>114300</xdr:colOff>
      <xdr:row>78</xdr:row>
      <xdr:rowOff>15239</xdr:rowOff>
    </xdr:to>
    <xdr:cxnSp macro="">
      <xdr:nvCxnSpPr>
        <xdr:cNvPr id="664" name="直線コネクタ 663">
          <a:extLst>
            <a:ext uri="{FF2B5EF4-FFF2-40B4-BE49-F238E27FC236}">
              <a16:creationId xmlns:a16="http://schemas.microsoft.com/office/drawing/2014/main" id="{71EAF1FB-F17C-4218-B65E-49081AAABA4F}"/>
            </a:ext>
          </a:extLst>
        </xdr:cNvPr>
        <xdr:cNvCxnSpPr/>
      </xdr:nvCxnSpPr>
      <xdr:spPr>
        <a:xfrm>
          <a:off x="13703300" y="13352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65" name="n_1aveValue【児童館】&#10;有形固定資産減価償却率">
          <a:extLst>
            <a:ext uri="{FF2B5EF4-FFF2-40B4-BE49-F238E27FC236}">
              <a16:creationId xmlns:a16="http://schemas.microsoft.com/office/drawing/2014/main" id="{8DFB7BCF-DBDA-4BFD-8732-B67B11488090}"/>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66" name="n_2aveValue【児童館】&#10;有形固定資産減価償却率">
          <a:extLst>
            <a:ext uri="{FF2B5EF4-FFF2-40B4-BE49-F238E27FC236}">
              <a16:creationId xmlns:a16="http://schemas.microsoft.com/office/drawing/2014/main" id="{612E12A1-546A-439C-9075-EB1407C445B1}"/>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667" name="n_3aveValue【児童館】&#10;有形固定資産減価償却率">
          <a:extLst>
            <a:ext uri="{FF2B5EF4-FFF2-40B4-BE49-F238E27FC236}">
              <a16:creationId xmlns:a16="http://schemas.microsoft.com/office/drawing/2014/main" id="{D6BF38BB-74C8-48BB-94BF-60DE8CE64C3D}"/>
            </a:ext>
          </a:extLst>
        </xdr:cNvPr>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68" name="n_4aveValue【児童館】&#10;有形固定資産減価償却率">
          <a:extLst>
            <a:ext uri="{FF2B5EF4-FFF2-40B4-BE49-F238E27FC236}">
              <a16:creationId xmlns:a16="http://schemas.microsoft.com/office/drawing/2014/main" id="{94747448-88F4-4A48-A6BF-3FAB468DDF1D}"/>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118490</xdr:rowOff>
    </xdr:from>
    <xdr:ext cx="340478" cy="259045"/>
    <xdr:sp macro="" textlink="">
      <xdr:nvSpPr>
        <xdr:cNvPr id="669" name="n_1mainValue【児童館】&#10;有形固定資産減価償却率">
          <a:extLst>
            <a:ext uri="{FF2B5EF4-FFF2-40B4-BE49-F238E27FC236}">
              <a16:creationId xmlns:a16="http://schemas.microsoft.com/office/drawing/2014/main" id="{1237506B-B7C5-486F-B221-5EFA86BD9010}"/>
            </a:ext>
          </a:extLst>
        </xdr:cNvPr>
        <xdr:cNvSpPr txBox="1"/>
      </xdr:nvSpPr>
      <xdr:spPr>
        <a:xfrm>
          <a:off x="15298361" y="1314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82566</xdr:rowOff>
    </xdr:from>
    <xdr:ext cx="340478" cy="259045"/>
    <xdr:sp macro="" textlink="">
      <xdr:nvSpPr>
        <xdr:cNvPr id="670" name="n_2mainValue【児童館】&#10;有形固定資産減価償却率">
          <a:extLst>
            <a:ext uri="{FF2B5EF4-FFF2-40B4-BE49-F238E27FC236}">
              <a16:creationId xmlns:a16="http://schemas.microsoft.com/office/drawing/2014/main" id="{4DE5E2E9-D9F1-4C86-95B0-748501B180DD}"/>
            </a:ext>
          </a:extLst>
        </xdr:cNvPr>
        <xdr:cNvSpPr txBox="1"/>
      </xdr:nvSpPr>
      <xdr:spPr>
        <a:xfrm>
          <a:off x="14422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46645</xdr:rowOff>
    </xdr:from>
    <xdr:ext cx="340478" cy="259045"/>
    <xdr:sp macro="" textlink="">
      <xdr:nvSpPr>
        <xdr:cNvPr id="671" name="n_3mainValue【児童館】&#10;有形固定資産減価償却率">
          <a:extLst>
            <a:ext uri="{FF2B5EF4-FFF2-40B4-BE49-F238E27FC236}">
              <a16:creationId xmlns:a16="http://schemas.microsoft.com/office/drawing/2014/main" id="{1B862573-C127-46A9-90B8-1CA6BDB479AD}"/>
            </a:ext>
          </a:extLst>
        </xdr:cNvPr>
        <xdr:cNvSpPr txBox="1"/>
      </xdr:nvSpPr>
      <xdr:spPr>
        <a:xfrm>
          <a:off x="13533061" y="1307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4C18FF94-6159-41AA-A00A-C4B921360D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id="{89C76BEC-E144-4303-9748-C38C01CF53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id="{22B60D8B-3701-419F-A42C-8FB5A14035A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id="{429015D6-AA77-4FB1-829A-C1EF055B554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id="{8CC43E2C-D517-429E-A500-DB8EE2BB01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id="{526C6BBB-BFF6-4140-81EF-36ACAEFD636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id="{7B3D5AF9-0BAA-41BC-A037-599A97790E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id="{A9DE99CB-56DF-4C61-B0DE-474CCDA3C3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a:extLst>
            <a:ext uri="{FF2B5EF4-FFF2-40B4-BE49-F238E27FC236}">
              <a16:creationId xmlns:a16="http://schemas.microsoft.com/office/drawing/2014/main" id="{E5742480-2327-43E1-8714-ABC9B69402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id="{0F624207-E89A-4189-BA64-81CDD78AB97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2" name="直線コネクタ 681">
          <a:extLst>
            <a:ext uri="{FF2B5EF4-FFF2-40B4-BE49-F238E27FC236}">
              <a16:creationId xmlns:a16="http://schemas.microsoft.com/office/drawing/2014/main" id="{39D35380-3C83-4C1A-A6B4-0E6C48C3B0E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3" name="テキスト ボックス 682">
          <a:extLst>
            <a:ext uri="{FF2B5EF4-FFF2-40B4-BE49-F238E27FC236}">
              <a16:creationId xmlns:a16="http://schemas.microsoft.com/office/drawing/2014/main" id="{4AC9332C-2226-4ABE-91D7-F2B05331522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4" name="直線コネクタ 683">
          <a:extLst>
            <a:ext uri="{FF2B5EF4-FFF2-40B4-BE49-F238E27FC236}">
              <a16:creationId xmlns:a16="http://schemas.microsoft.com/office/drawing/2014/main" id="{89C34F87-D8EE-48E0-BB2C-B7D615CF0B2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5" name="テキスト ボックス 684">
          <a:extLst>
            <a:ext uri="{FF2B5EF4-FFF2-40B4-BE49-F238E27FC236}">
              <a16:creationId xmlns:a16="http://schemas.microsoft.com/office/drawing/2014/main" id="{A301183D-83EF-41AB-8A01-19A84C5FFA4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6" name="直線コネクタ 685">
          <a:extLst>
            <a:ext uri="{FF2B5EF4-FFF2-40B4-BE49-F238E27FC236}">
              <a16:creationId xmlns:a16="http://schemas.microsoft.com/office/drawing/2014/main" id="{18A803B1-D2EC-4858-86A7-2584587CB1F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7" name="テキスト ボックス 686">
          <a:extLst>
            <a:ext uri="{FF2B5EF4-FFF2-40B4-BE49-F238E27FC236}">
              <a16:creationId xmlns:a16="http://schemas.microsoft.com/office/drawing/2014/main" id="{CFBF74A1-8624-4010-87A1-1BB914FBCF4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8" name="直線コネクタ 687">
          <a:extLst>
            <a:ext uri="{FF2B5EF4-FFF2-40B4-BE49-F238E27FC236}">
              <a16:creationId xmlns:a16="http://schemas.microsoft.com/office/drawing/2014/main" id="{17DBF111-C309-412E-BEE9-2928C256DCE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9" name="テキスト ボックス 688">
          <a:extLst>
            <a:ext uri="{FF2B5EF4-FFF2-40B4-BE49-F238E27FC236}">
              <a16:creationId xmlns:a16="http://schemas.microsoft.com/office/drawing/2014/main" id="{760945C6-D149-4265-990C-1F4C9B7C459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A56B995C-94A3-4DE8-9FBE-78118D403C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7B7F5CC1-DD14-41EC-8DBD-E3BD0EE1ABC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a:extLst>
            <a:ext uri="{FF2B5EF4-FFF2-40B4-BE49-F238E27FC236}">
              <a16:creationId xmlns:a16="http://schemas.microsoft.com/office/drawing/2014/main" id="{0795FACC-FEDE-4F2E-8CB7-85CDC8E84E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93" name="直線コネクタ 692">
          <a:extLst>
            <a:ext uri="{FF2B5EF4-FFF2-40B4-BE49-F238E27FC236}">
              <a16:creationId xmlns:a16="http://schemas.microsoft.com/office/drawing/2014/main" id="{E55CD220-D8DA-4D39-8C28-4AA3E74BB6C9}"/>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94" name="【児童館】&#10;一人当たり面積最小値テキスト">
          <a:extLst>
            <a:ext uri="{FF2B5EF4-FFF2-40B4-BE49-F238E27FC236}">
              <a16:creationId xmlns:a16="http://schemas.microsoft.com/office/drawing/2014/main" id="{03C08760-CB91-4BA5-80E7-53CF4B474E7E}"/>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95" name="直線コネクタ 694">
          <a:extLst>
            <a:ext uri="{FF2B5EF4-FFF2-40B4-BE49-F238E27FC236}">
              <a16:creationId xmlns:a16="http://schemas.microsoft.com/office/drawing/2014/main" id="{853449B6-A1A6-444A-BD1A-D8998350939B}"/>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96" name="【児童館】&#10;一人当たり面積最大値テキスト">
          <a:extLst>
            <a:ext uri="{FF2B5EF4-FFF2-40B4-BE49-F238E27FC236}">
              <a16:creationId xmlns:a16="http://schemas.microsoft.com/office/drawing/2014/main" id="{9FAAAA2E-E45F-44A9-9879-39A89FC722AA}"/>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97" name="直線コネクタ 696">
          <a:extLst>
            <a:ext uri="{FF2B5EF4-FFF2-40B4-BE49-F238E27FC236}">
              <a16:creationId xmlns:a16="http://schemas.microsoft.com/office/drawing/2014/main" id="{FF1C6780-9E62-4824-BCA6-A47DAC3D37F7}"/>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698" name="【児童館】&#10;一人当たり面積平均値テキスト">
          <a:extLst>
            <a:ext uri="{FF2B5EF4-FFF2-40B4-BE49-F238E27FC236}">
              <a16:creationId xmlns:a16="http://schemas.microsoft.com/office/drawing/2014/main" id="{E65E4076-4C23-4921-8915-10D69D9C5D32}"/>
            </a:ext>
          </a:extLst>
        </xdr:cNvPr>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99" name="フローチャート: 判断 698">
          <a:extLst>
            <a:ext uri="{FF2B5EF4-FFF2-40B4-BE49-F238E27FC236}">
              <a16:creationId xmlns:a16="http://schemas.microsoft.com/office/drawing/2014/main" id="{785F2F9D-5473-400B-96F4-DDA1734DEDF1}"/>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0" name="フローチャート: 判断 699">
          <a:extLst>
            <a:ext uri="{FF2B5EF4-FFF2-40B4-BE49-F238E27FC236}">
              <a16:creationId xmlns:a16="http://schemas.microsoft.com/office/drawing/2014/main" id="{9134CC32-CCF8-47A0-90B1-9ED0B0726DD6}"/>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1" name="フローチャート: 判断 700">
          <a:extLst>
            <a:ext uri="{FF2B5EF4-FFF2-40B4-BE49-F238E27FC236}">
              <a16:creationId xmlns:a16="http://schemas.microsoft.com/office/drawing/2014/main" id="{47DCE40A-E30D-4DA7-A60C-736DF55C6136}"/>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02" name="フローチャート: 判断 701">
          <a:extLst>
            <a:ext uri="{FF2B5EF4-FFF2-40B4-BE49-F238E27FC236}">
              <a16:creationId xmlns:a16="http://schemas.microsoft.com/office/drawing/2014/main" id="{CF76DDC5-353B-400C-ABFD-2737CD6BD644}"/>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03" name="フローチャート: 判断 702">
          <a:extLst>
            <a:ext uri="{FF2B5EF4-FFF2-40B4-BE49-F238E27FC236}">
              <a16:creationId xmlns:a16="http://schemas.microsoft.com/office/drawing/2014/main" id="{9A6908EC-7579-4A86-88ED-B08923B169B6}"/>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C5CE48-D591-4463-8CF7-D75049A1A66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B5BB2C8D-D741-4588-8242-0C927194B8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C6A62B6E-A1B4-472B-A23A-6EEA45399E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A06281D2-30A0-4FCA-9449-C2041A87406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A29D2CB1-B5B0-4296-8DAC-C39F27CA999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122174</xdr:rowOff>
    </xdr:from>
    <xdr:to>
      <xdr:col>116</xdr:col>
      <xdr:colOff>114300</xdr:colOff>
      <xdr:row>85</xdr:row>
      <xdr:rowOff>52324</xdr:rowOff>
    </xdr:to>
    <xdr:sp macro="" textlink="">
      <xdr:nvSpPr>
        <xdr:cNvPr id="709" name="楕円 708">
          <a:extLst>
            <a:ext uri="{FF2B5EF4-FFF2-40B4-BE49-F238E27FC236}">
              <a16:creationId xmlns:a16="http://schemas.microsoft.com/office/drawing/2014/main" id="{F0E29566-531B-4A07-A7E9-8E9B36A3CFD1}"/>
            </a:ext>
          </a:extLst>
        </xdr:cNvPr>
        <xdr:cNvSpPr/>
      </xdr:nvSpPr>
      <xdr:spPr>
        <a:xfrm>
          <a:off x="22110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37101</xdr:rowOff>
    </xdr:from>
    <xdr:ext cx="469744" cy="259045"/>
    <xdr:sp macro="" textlink="">
      <xdr:nvSpPr>
        <xdr:cNvPr id="710" name="【児童館】&#10;一人当たり面積該当値テキスト">
          <a:extLst>
            <a:ext uri="{FF2B5EF4-FFF2-40B4-BE49-F238E27FC236}">
              <a16:creationId xmlns:a16="http://schemas.microsoft.com/office/drawing/2014/main" id="{DD56A9E8-633E-4BAA-9AD0-0954385AA60D}"/>
            </a:ext>
          </a:extLst>
        </xdr:cNvPr>
        <xdr:cNvSpPr txBox="1"/>
      </xdr:nvSpPr>
      <xdr:spPr>
        <a:xfrm>
          <a:off x="22199600" y="1443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11" name="楕円 710">
          <a:extLst>
            <a:ext uri="{FF2B5EF4-FFF2-40B4-BE49-F238E27FC236}">
              <a16:creationId xmlns:a16="http://schemas.microsoft.com/office/drawing/2014/main" id="{8E6A553E-3279-49CA-9307-8F9D0963CFB8}"/>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xdr:rowOff>
    </xdr:from>
    <xdr:to>
      <xdr:col>116</xdr:col>
      <xdr:colOff>63500</xdr:colOff>
      <xdr:row>85</xdr:row>
      <xdr:rowOff>3811</xdr:rowOff>
    </xdr:to>
    <xdr:cxnSp macro="">
      <xdr:nvCxnSpPr>
        <xdr:cNvPr id="712" name="直線コネクタ 711">
          <a:extLst>
            <a:ext uri="{FF2B5EF4-FFF2-40B4-BE49-F238E27FC236}">
              <a16:creationId xmlns:a16="http://schemas.microsoft.com/office/drawing/2014/main" id="{90B89103-4058-441C-B830-F8046FEB368B}"/>
            </a:ext>
          </a:extLst>
        </xdr:cNvPr>
        <xdr:cNvCxnSpPr/>
      </xdr:nvCxnSpPr>
      <xdr:spPr>
        <a:xfrm flipV="1">
          <a:off x="21323300" y="145747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13" name="楕円 712">
          <a:extLst>
            <a:ext uri="{FF2B5EF4-FFF2-40B4-BE49-F238E27FC236}">
              <a16:creationId xmlns:a16="http://schemas.microsoft.com/office/drawing/2014/main" id="{C708F062-4C1C-4A02-B66F-0E3044EEE865}"/>
            </a:ext>
          </a:extLst>
        </xdr:cNvPr>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8382</xdr:rowOff>
    </xdr:to>
    <xdr:cxnSp macro="">
      <xdr:nvCxnSpPr>
        <xdr:cNvPr id="714" name="直線コネクタ 713">
          <a:extLst>
            <a:ext uri="{FF2B5EF4-FFF2-40B4-BE49-F238E27FC236}">
              <a16:creationId xmlns:a16="http://schemas.microsoft.com/office/drawing/2014/main" id="{D3782ED2-D95F-41F1-8512-912D0F0381AE}"/>
            </a:ext>
          </a:extLst>
        </xdr:cNvPr>
        <xdr:cNvCxnSpPr/>
      </xdr:nvCxnSpPr>
      <xdr:spPr>
        <a:xfrm flipV="1">
          <a:off x="20434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15" name="楕円 714">
          <a:extLst>
            <a:ext uri="{FF2B5EF4-FFF2-40B4-BE49-F238E27FC236}">
              <a16:creationId xmlns:a16="http://schemas.microsoft.com/office/drawing/2014/main" id="{E2E0485B-E752-4BF2-AF43-0FB34D782038}"/>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12954</xdr:rowOff>
    </xdr:to>
    <xdr:cxnSp macro="">
      <xdr:nvCxnSpPr>
        <xdr:cNvPr id="716" name="直線コネクタ 715">
          <a:extLst>
            <a:ext uri="{FF2B5EF4-FFF2-40B4-BE49-F238E27FC236}">
              <a16:creationId xmlns:a16="http://schemas.microsoft.com/office/drawing/2014/main" id="{A1444608-6497-40C5-A592-7AB3D161CA85}"/>
            </a:ext>
          </a:extLst>
        </xdr:cNvPr>
        <xdr:cNvCxnSpPr/>
      </xdr:nvCxnSpPr>
      <xdr:spPr>
        <a:xfrm flipV="1">
          <a:off x="19545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17" name="n_1aveValue【児童館】&#10;一人当たり面積">
          <a:extLst>
            <a:ext uri="{FF2B5EF4-FFF2-40B4-BE49-F238E27FC236}">
              <a16:creationId xmlns:a16="http://schemas.microsoft.com/office/drawing/2014/main" id="{4281AFEF-7F3F-4844-9674-11D686C9B54C}"/>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18" name="n_2aveValue【児童館】&#10;一人当たり面積">
          <a:extLst>
            <a:ext uri="{FF2B5EF4-FFF2-40B4-BE49-F238E27FC236}">
              <a16:creationId xmlns:a16="http://schemas.microsoft.com/office/drawing/2014/main" id="{A0E06A09-2B94-4754-9A57-26AF92DBC39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19" name="n_3aveValue【児童館】&#10;一人当たり面積">
          <a:extLst>
            <a:ext uri="{FF2B5EF4-FFF2-40B4-BE49-F238E27FC236}">
              <a16:creationId xmlns:a16="http://schemas.microsoft.com/office/drawing/2014/main" id="{F9F88156-B6D0-4CE9-91F1-64DA1ACD1F3D}"/>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20" name="n_4aveValue【児童館】&#10;一人当たり面積">
          <a:extLst>
            <a:ext uri="{FF2B5EF4-FFF2-40B4-BE49-F238E27FC236}">
              <a16:creationId xmlns:a16="http://schemas.microsoft.com/office/drawing/2014/main" id="{071F1933-98A9-4168-A38E-DEEF8D1475DD}"/>
            </a:ext>
          </a:extLst>
        </xdr:cNvPr>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21" name="n_1mainValue【児童館】&#10;一人当たり面積">
          <a:extLst>
            <a:ext uri="{FF2B5EF4-FFF2-40B4-BE49-F238E27FC236}">
              <a16:creationId xmlns:a16="http://schemas.microsoft.com/office/drawing/2014/main" id="{75DE020C-F91E-4794-B871-9F5EF756B0BF}"/>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22" name="n_2mainValue【児童館】&#10;一人当たり面積">
          <a:extLst>
            <a:ext uri="{FF2B5EF4-FFF2-40B4-BE49-F238E27FC236}">
              <a16:creationId xmlns:a16="http://schemas.microsoft.com/office/drawing/2014/main" id="{923F0C49-CBA7-452C-BA12-E9587871A3ED}"/>
            </a:ext>
          </a:extLst>
        </xdr:cNvPr>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23" name="n_3mainValue【児童館】&#10;一人当たり面積">
          <a:extLst>
            <a:ext uri="{FF2B5EF4-FFF2-40B4-BE49-F238E27FC236}">
              <a16:creationId xmlns:a16="http://schemas.microsoft.com/office/drawing/2014/main" id="{AFF02FCE-F914-4173-A3C4-050647792165}"/>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C0FFB0B5-3BD3-4F35-B366-D6E0824AC2D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AA1D3865-7202-4D7D-B154-F2BF2BE8CB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A92D4C9A-1334-468A-9486-E53CDD3B27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9285FA42-1533-40A7-9E62-43AAEC9F6C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36EFEB9F-D9D6-4B7C-B08C-11066E254F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EB2542C0-60D9-4B4C-B15D-E437DB92D9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2DDDA0BE-B0DA-4F2A-AD69-8BE8D5527D8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5B0131B1-3D41-41F8-85C1-ABB396CFFB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ED8071D4-86B7-45AA-A354-7159B3393C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FE34B99F-4213-4DFE-B6F8-30B27B078D0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FD005DFE-6E22-42A2-A21A-5C7D79B9BEC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5" name="直線コネクタ 734">
          <a:extLst>
            <a:ext uri="{FF2B5EF4-FFF2-40B4-BE49-F238E27FC236}">
              <a16:creationId xmlns:a16="http://schemas.microsoft.com/office/drawing/2014/main" id="{79DE3EB3-116E-4D85-AC64-22B9CB33578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id="{15E9112A-2948-407F-9D78-6EECCC4C8A1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7" name="直線コネクタ 736">
          <a:extLst>
            <a:ext uri="{FF2B5EF4-FFF2-40B4-BE49-F238E27FC236}">
              <a16:creationId xmlns:a16="http://schemas.microsoft.com/office/drawing/2014/main" id="{1818F351-C7D8-419F-B819-742301F55B6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8" name="テキスト ボックス 737">
          <a:extLst>
            <a:ext uri="{FF2B5EF4-FFF2-40B4-BE49-F238E27FC236}">
              <a16:creationId xmlns:a16="http://schemas.microsoft.com/office/drawing/2014/main" id="{816BA3CC-A5B5-486D-BA26-C6A40EBD3BE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9" name="直線コネクタ 738">
          <a:extLst>
            <a:ext uri="{FF2B5EF4-FFF2-40B4-BE49-F238E27FC236}">
              <a16:creationId xmlns:a16="http://schemas.microsoft.com/office/drawing/2014/main" id="{6F38BBBB-6CCA-468D-A91E-C2F3D349BA2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0" name="テキスト ボックス 739">
          <a:extLst>
            <a:ext uri="{FF2B5EF4-FFF2-40B4-BE49-F238E27FC236}">
              <a16:creationId xmlns:a16="http://schemas.microsoft.com/office/drawing/2014/main" id="{30D70E45-5817-4422-8743-FDF308DC1EE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1" name="直線コネクタ 740">
          <a:extLst>
            <a:ext uri="{FF2B5EF4-FFF2-40B4-BE49-F238E27FC236}">
              <a16:creationId xmlns:a16="http://schemas.microsoft.com/office/drawing/2014/main" id="{017FC73E-4674-4B91-9E30-F7DC440DF27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2" name="テキスト ボックス 741">
          <a:extLst>
            <a:ext uri="{FF2B5EF4-FFF2-40B4-BE49-F238E27FC236}">
              <a16:creationId xmlns:a16="http://schemas.microsoft.com/office/drawing/2014/main" id="{A6D736C5-7DA1-4615-8E99-9FE42FCB4AC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3" name="直線コネクタ 742">
          <a:extLst>
            <a:ext uri="{FF2B5EF4-FFF2-40B4-BE49-F238E27FC236}">
              <a16:creationId xmlns:a16="http://schemas.microsoft.com/office/drawing/2014/main" id="{B404C7D0-8E46-4BC5-AC36-4EC65BD4059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4" name="テキスト ボックス 743">
          <a:extLst>
            <a:ext uri="{FF2B5EF4-FFF2-40B4-BE49-F238E27FC236}">
              <a16:creationId xmlns:a16="http://schemas.microsoft.com/office/drawing/2014/main" id="{7C09758B-1A54-4025-AD94-F24A7984939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5" name="直線コネクタ 744">
          <a:extLst>
            <a:ext uri="{FF2B5EF4-FFF2-40B4-BE49-F238E27FC236}">
              <a16:creationId xmlns:a16="http://schemas.microsoft.com/office/drawing/2014/main" id="{834BD701-84A7-43E8-B6C0-93D4921117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6" name="テキスト ボックス 745">
          <a:extLst>
            <a:ext uri="{FF2B5EF4-FFF2-40B4-BE49-F238E27FC236}">
              <a16:creationId xmlns:a16="http://schemas.microsoft.com/office/drawing/2014/main" id="{9B75F4D7-D457-4C3F-BB14-A1B8A682CE6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C0662B77-D7E6-4A64-9092-4E58B80278C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a:extLst>
            <a:ext uri="{FF2B5EF4-FFF2-40B4-BE49-F238E27FC236}">
              <a16:creationId xmlns:a16="http://schemas.microsoft.com/office/drawing/2014/main" id="{67C00F0C-B922-4916-B69F-5E10D055AF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49" name="直線コネクタ 748">
          <a:extLst>
            <a:ext uri="{FF2B5EF4-FFF2-40B4-BE49-F238E27FC236}">
              <a16:creationId xmlns:a16="http://schemas.microsoft.com/office/drawing/2014/main" id="{1D89025A-B466-4E3A-BE02-F17084C0B681}"/>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0" name="【公民館】&#10;有形固定資産減価償却率最小値テキスト">
          <a:extLst>
            <a:ext uri="{FF2B5EF4-FFF2-40B4-BE49-F238E27FC236}">
              <a16:creationId xmlns:a16="http://schemas.microsoft.com/office/drawing/2014/main" id="{B8488790-2BC3-44F8-9B51-C0FF3841989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1" name="直線コネクタ 750">
          <a:extLst>
            <a:ext uri="{FF2B5EF4-FFF2-40B4-BE49-F238E27FC236}">
              <a16:creationId xmlns:a16="http://schemas.microsoft.com/office/drawing/2014/main" id="{83FC9C5D-6389-410F-B885-AD88476F080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52" name="【公民館】&#10;有形固定資産減価償却率最大値テキスト">
          <a:extLst>
            <a:ext uri="{FF2B5EF4-FFF2-40B4-BE49-F238E27FC236}">
              <a16:creationId xmlns:a16="http://schemas.microsoft.com/office/drawing/2014/main" id="{2AE76CB8-5DA7-4C16-988F-9AADC85985A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53" name="直線コネクタ 752">
          <a:extLst>
            <a:ext uri="{FF2B5EF4-FFF2-40B4-BE49-F238E27FC236}">
              <a16:creationId xmlns:a16="http://schemas.microsoft.com/office/drawing/2014/main" id="{DB59CDFB-1786-4E90-BD98-5DF5E58B4D24}"/>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54" name="【公民館】&#10;有形固定資産減価償却率平均値テキスト">
          <a:extLst>
            <a:ext uri="{FF2B5EF4-FFF2-40B4-BE49-F238E27FC236}">
              <a16:creationId xmlns:a16="http://schemas.microsoft.com/office/drawing/2014/main" id="{3EDD10D0-8126-41F4-8096-E0E51551B428}"/>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55" name="フローチャート: 判断 754">
          <a:extLst>
            <a:ext uri="{FF2B5EF4-FFF2-40B4-BE49-F238E27FC236}">
              <a16:creationId xmlns:a16="http://schemas.microsoft.com/office/drawing/2014/main" id="{0C96450B-A099-4E28-AEE9-7F9903C8EDFB}"/>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56" name="フローチャート: 判断 755">
          <a:extLst>
            <a:ext uri="{FF2B5EF4-FFF2-40B4-BE49-F238E27FC236}">
              <a16:creationId xmlns:a16="http://schemas.microsoft.com/office/drawing/2014/main" id="{9050397F-F48F-4336-8A16-F5BB35512C5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57" name="フローチャート: 判断 756">
          <a:extLst>
            <a:ext uri="{FF2B5EF4-FFF2-40B4-BE49-F238E27FC236}">
              <a16:creationId xmlns:a16="http://schemas.microsoft.com/office/drawing/2014/main" id="{A77D246A-1C3F-40E1-8011-FB326C9614BA}"/>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58" name="フローチャート: 判断 757">
          <a:extLst>
            <a:ext uri="{FF2B5EF4-FFF2-40B4-BE49-F238E27FC236}">
              <a16:creationId xmlns:a16="http://schemas.microsoft.com/office/drawing/2014/main" id="{31B2169F-8C8E-4ECB-BBD6-B02E4C1B9481}"/>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59" name="フローチャート: 判断 758">
          <a:extLst>
            <a:ext uri="{FF2B5EF4-FFF2-40B4-BE49-F238E27FC236}">
              <a16:creationId xmlns:a16="http://schemas.microsoft.com/office/drawing/2014/main" id="{F1C71393-DE40-46E5-B273-FE85E20128BE}"/>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7C4B33F9-E3C6-4848-A823-4EC9D8F532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FB460658-836E-4F84-B07F-3A327DDF04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7CDD5760-D39A-44DB-B94A-91A4C0FA25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BBA44B34-D881-449F-9696-32DF47E021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CF172B1F-63FF-48B4-9A42-018D52B45E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765" name="楕円 764">
          <a:extLst>
            <a:ext uri="{FF2B5EF4-FFF2-40B4-BE49-F238E27FC236}">
              <a16:creationId xmlns:a16="http://schemas.microsoft.com/office/drawing/2014/main" id="{FA02E4CB-F831-48B8-A1AF-7F079672B53D}"/>
            </a:ext>
          </a:extLst>
        </xdr:cNvPr>
        <xdr:cNvSpPr/>
      </xdr:nvSpPr>
      <xdr:spPr>
        <a:xfrm>
          <a:off x="16268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766" name="【公民館】&#10;有形固定資産減価償却率該当値テキスト">
          <a:extLst>
            <a:ext uri="{FF2B5EF4-FFF2-40B4-BE49-F238E27FC236}">
              <a16:creationId xmlns:a16="http://schemas.microsoft.com/office/drawing/2014/main" id="{B9823A9B-7E4D-4A7F-A993-73C3B61FE86F}"/>
            </a:ext>
          </a:extLst>
        </xdr:cNvPr>
        <xdr:cNvSpPr txBox="1"/>
      </xdr:nvSpPr>
      <xdr:spPr>
        <a:xfrm>
          <a:off x="16357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136434</xdr:rowOff>
    </xdr:from>
    <xdr:to>
      <xdr:col>81</xdr:col>
      <xdr:colOff>101600</xdr:colOff>
      <xdr:row>106</xdr:row>
      <xdr:rowOff>66584</xdr:rowOff>
    </xdr:to>
    <xdr:sp macro="" textlink="">
      <xdr:nvSpPr>
        <xdr:cNvPr id="767" name="楕円 766">
          <a:extLst>
            <a:ext uri="{FF2B5EF4-FFF2-40B4-BE49-F238E27FC236}">
              <a16:creationId xmlns:a16="http://schemas.microsoft.com/office/drawing/2014/main" id="{954AEE1A-0B00-4565-9CDD-111F503539A2}"/>
            </a:ext>
          </a:extLst>
        </xdr:cNvPr>
        <xdr:cNvSpPr/>
      </xdr:nvSpPr>
      <xdr:spPr>
        <a:xfrm>
          <a:off x="15430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xdr:rowOff>
    </xdr:from>
    <xdr:to>
      <xdr:col>85</xdr:col>
      <xdr:colOff>127000</xdr:colOff>
      <xdr:row>106</xdr:row>
      <xdr:rowOff>50074</xdr:rowOff>
    </xdr:to>
    <xdr:cxnSp macro="">
      <xdr:nvCxnSpPr>
        <xdr:cNvPr id="768" name="直線コネクタ 767">
          <a:extLst>
            <a:ext uri="{FF2B5EF4-FFF2-40B4-BE49-F238E27FC236}">
              <a16:creationId xmlns:a16="http://schemas.microsoft.com/office/drawing/2014/main" id="{BA9E5080-6F51-4B51-9996-9E9392F52DD9}"/>
            </a:ext>
          </a:extLst>
        </xdr:cNvPr>
        <xdr:cNvCxnSpPr/>
      </xdr:nvCxnSpPr>
      <xdr:spPr>
        <a:xfrm>
          <a:off x="15481300" y="181894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107043</xdr:rowOff>
    </xdr:from>
    <xdr:to>
      <xdr:col>76</xdr:col>
      <xdr:colOff>165100</xdr:colOff>
      <xdr:row>106</xdr:row>
      <xdr:rowOff>37193</xdr:rowOff>
    </xdr:to>
    <xdr:sp macro="" textlink="">
      <xdr:nvSpPr>
        <xdr:cNvPr id="769" name="楕円 768">
          <a:extLst>
            <a:ext uri="{FF2B5EF4-FFF2-40B4-BE49-F238E27FC236}">
              <a16:creationId xmlns:a16="http://schemas.microsoft.com/office/drawing/2014/main" id="{4FABF871-D04E-4D27-8A5B-DD6A9C26ED2C}"/>
            </a:ext>
          </a:extLst>
        </xdr:cNvPr>
        <xdr:cNvSpPr/>
      </xdr:nvSpPr>
      <xdr:spPr>
        <a:xfrm>
          <a:off x="14541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157843</xdr:rowOff>
    </xdr:from>
    <xdr:to>
      <xdr:col>81</xdr:col>
      <xdr:colOff>50800</xdr:colOff>
      <xdr:row>106</xdr:row>
      <xdr:rowOff>15784</xdr:rowOff>
    </xdr:to>
    <xdr:cxnSp macro="">
      <xdr:nvCxnSpPr>
        <xdr:cNvPr id="770" name="直線コネクタ 769">
          <a:extLst>
            <a:ext uri="{FF2B5EF4-FFF2-40B4-BE49-F238E27FC236}">
              <a16:creationId xmlns:a16="http://schemas.microsoft.com/office/drawing/2014/main" id="{33438ED2-9553-4339-9395-547035571907}"/>
            </a:ext>
          </a:extLst>
        </xdr:cNvPr>
        <xdr:cNvCxnSpPr/>
      </xdr:nvCxnSpPr>
      <xdr:spPr>
        <a:xfrm>
          <a:off x="14592300" y="1816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771" name="楕円 770">
          <a:extLst>
            <a:ext uri="{FF2B5EF4-FFF2-40B4-BE49-F238E27FC236}">
              <a16:creationId xmlns:a16="http://schemas.microsoft.com/office/drawing/2014/main" id="{6B23E6CB-1B86-44CC-844C-65035F0E4B39}"/>
            </a:ext>
          </a:extLst>
        </xdr:cNvPr>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105</xdr:row>
      <xdr:rowOff>157843</xdr:rowOff>
    </xdr:to>
    <xdr:cxnSp macro="">
      <xdr:nvCxnSpPr>
        <xdr:cNvPr id="772" name="直線コネクタ 771">
          <a:extLst>
            <a:ext uri="{FF2B5EF4-FFF2-40B4-BE49-F238E27FC236}">
              <a16:creationId xmlns:a16="http://schemas.microsoft.com/office/drawing/2014/main" id="{E384C841-424F-4EAD-8B1F-43499FD70761}"/>
            </a:ext>
          </a:extLst>
        </xdr:cNvPr>
        <xdr:cNvCxnSpPr/>
      </xdr:nvCxnSpPr>
      <xdr:spPr>
        <a:xfrm>
          <a:off x="13703300" y="181470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73" name="n_1aveValue【公民館】&#10;有形固定資産減価償却率">
          <a:extLst>
            <a:ext uri="{FF2B5EF4-FFF2-40B4-BE49-F238E27FC236}">
              <a16:creationId xmlns:a16="http://schemas.microsoft.com/office/drawing/2014/main" id="{B571E499-2629-4D28-B214-180949C1ECA2}"/>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774" name="n_2aveValue【公民館】&#10;有形固定資産減価償却率">
          <a:extLst>
            <a:ext uri="{FF2B5EF4-FFF2-40B4-BE49-F238E27FC236}">
              <a16:creationId xmlns:a16="http://schemas.microsoft.com/office/drawing/2014/main" id="{1D459316-E1DA-4FA3-8549-4084410E6028}"/>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75" name="n_3aveValue【公民館】&#10;有形固定資産減価償却率">
          <a:extLst>
            <a:ext uri="{FF2B5EF4-FFF2-40B4-BE49-F238E27FC236}">
              <a16:creationId xmlns:a16="http://schemas.microsoft.com/office/drawing/2014/main" id="{FD4BAFFC-5218-4F9A-B20F-47A00AD747E6}"/>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76" name="n_4aveValue【公民館】&#10;有形固定資産減価償却率">
          <a:extLst>
            <a:ext uri="{FF2B5EF4-FFF2-40B4-BE49-F238E27FC236}">
              <a16:creationId xmlns:a16="http://schemas.microsoft.com/office/drawing/2014/main" id="{42999FDA-75F4-478A-9A5C-9E57E24950C2}"/>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57711</xdr:rowOff>
    </xdr:from>
    <xdr:ext cx="405111" cy="259045"/>
    <xdr:sp macro="" textlink="">
      <xdr:nvSpPr>
        <xdr:cNvPr id="777" name="n_1mainValue【公民館】&#10;有形固定資産減価償却率">
          <a:extLst>
            <a:ext uri="{FF2B5EF4-FFF2-40B4-BE49-F238E27FC236}">
              <a16:creationId xmlns:a16="http://schemas.microsoft.com/office/drawing/2014/main" id="{B4D83105-421F-4356-B5D1-907A68E8FFF9}"/>
            </a:ext>
          </a:extLst>
        </xdr:cNvPr>
        <xdr:cNvSpPr txBox="1"/>
      </xdr:nvSpPr>
      <xdr:spPr>
        <a:xfrm>
          <a:off x="152660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53720</xdr:rowOff>
    </xdr:from>
    <xdr:ext cx="405111" cy="259045"/>
    <xdr:sp macro="" textlink="">
      <xdr:nvSpPr>
        <xdr:cNvPr id="778" name="n_2mainValue【公民館】&#10;有形固定資産減価償却率">
          <a:extLst>
            <a:ext uri="{FF2B5EF4-FFF2-40B4-BE49-F238E27FC236}">
              <a16:creationId xmlns:a16="http://schemas.microsoft.com/office/drawing/2014/main" id="{7069B9D4-0EC1-4D2E-B4DD-419F6E24DE87}"/>
            </a:ext>
          </a:extLst>
        </xdr:cNvPr>
        <xdr:cNvSpPr txBox="1"/>
      </xdr:nvSpPr>
      <xdr:spPr>
        <a:xfrm>
          <a:off x="14389744" y="1788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779" name="n_3mainValue【公民館】&#10;有形固定資産減価償却率">
          <a:extLst>
            <a:ext uri="{FF2B5EF4-FFF2-40B4-BE49-F238E27FC236}">
              <a16:creationId xmlns:a16="http://schemas.microsoft.com/office/drawing/2014/main" id="{CF53885F-8D14-47C2-BB27-2D3D8113071A}"/>
            </a:ext>
          </a:extLst>
        </xdr:cNvPr>
        <xdr:cNvSpPr txBox="1"/>
      </xdr:nvSpPr>
      <xdr:spPr>
        <a:xfrm>
          <a:off x="13500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a:extLst>
            <a:ext uri="{FF2B5EF4-FFF2-40B4-BE49-F238E27FC236}">
              <a16:creationId xmlns:a16="http://schemas.microsoft.com/office/drawing/2014/main" id="{3B952D10-40E2-4D97-B816-FEE53D1AA5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a:extLst>
            <a:ext uri="{FF2B5EF4-FFF2-40B4-BE49-F238E27FC236}">
              <a16:creationId xmlns:a16="http://schemas.microsoft.com/office/drawing/2014/main" id="{CBB5B18C-74EA-4B06-9AA4-5A6AE506C0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a:extLst>
            <a:ext uri="{FF2B5EF4-FFF2-40B4-BE49-F238E27FC236}">
              <a16:creationId xmlns:a16="http://schemas.microsoft.com/office/drawing/2014/main" id="{A76E7188-7F22-45F6-B0CA-987B953440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a:extLst>
            <a:ext uri="{FF2B5EF4-FFF2-40B4-BE49-F238E27FC236}">
              <a16:creationId xmlns:a16="http://schemas.microsoft.com/office/drawing/2014/main" id="{0193921D-AF91-4B8E-9518-AA141632ADA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a:extLst>
            <a:ext uri="{FF2B5EF4-FFF2-40B4-BE49-F238E27FC236}">
              <a16:creationId xmlns:a16="http://schemas.microsoft.com/office/drawing/2014/main" id="{6650E741-C0D8-413D-B927-2019647DD64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a:extLst>
            <a:ext uri="{FF2B5EF4-FFF2-40B4-BE49-F238E27FC236}">
              <a16:creationId xmlns:a16="http://schemas.microsoft.com/office/drawing/2014/main" id="{9BE5565E-6070-4B72-A5BF-6E7926F307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a:extLst>
            <a:ext uri="{FF2B5EF4-FFF2-40B4-BE49-F238E27FC236}">
              <a16:creationId xmlns:a16="http://schemas.microsoft.com/office/drawing/2014/main" id="{C3B72655-1953-4477-AFD0-8203CEC5A3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a:extLst>
            <a:ext uri="{FF2B5EF4-FFF2-40B4-BE49-F238E27FC236}">
              <a16:creationId xmlns:a16="http://schemas.microsoft.com/office/drawing/2014/main" id="{F0157DF0-5CD8-450A-B350-0CFF8D4D17E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a:extLst>
            <a:ext uri="{FF2B5EF4-FFF2-40B4-BE49-F238E27FC236}">
              <a16:creationId xmlns:a16="http://schemas.microsoft.com/office/drawing/2014/main" id="{24956B67-7D75-40AB-BA7F-B98E7222FCF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a:extLst>
            <a:ext uri="{FF2B5EF4-FFF2-40B4-BE49-F238E27FC236}">
              <a16:creationId xmlns:a16="http://schemas.microsoft.com/office/drawing/2014/main" id="{794760A6-1EE5-4AAA-95C2-20A9A365CCC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0" name="直線コネクタ 789">
          <a:extLst>
            <a:ext uri="{FF2B5EF4-FFF2-40B4-BE49-F238E27FC236}">
              <a16:creationId xmlns:a16="http://schemas.microsoft.com/office/drawing/2014/main" id="{EAFEDFAE-29FC-4A43-90CD-619006C14A3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1" name="テキスト ボックス 790">
          <a:extLst>
            <a:ext uri="{FF2B5EF4-FFF2-40B4-BE49-F238E27FC236}">
              <a16:creationId xmlns:a16="http://schemas.microsoft.com/office/drawing/2014/main" id="{397CEB5C-B67F-4755-BBE1-F63E5E29B6C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2" name="直線コネクタ 791">
          <a:extLst>
            <a:ext uri="{FF2B5EF4-FFF2-40B4-BE49-F238E27FC236}">
              <a16:creationId xmlns:a16="http://schemas.microsoft.com/office/drawing/2014/main" id="{C361295C-07A6-415D-8328-9AFDCC8FF0A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3" name="テキスト ボックス 792">
          <a:extLst>
            <a:ext uri="{FF2B5EF4-FFF2-40B4-BE49-F238E27FC236}">
              <a16:creationId xmlns:a16="http://schemas.microsoft.com/office/drawing/2014/main" id="{7E715679-6000-443C-A26E-EB385EBFB3C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4" name="直線コネクタ 793">
          <a:extLst>
            <a:ext uri="{FF2B5EF4-FFF2-40B4-BE49-F238E27FC236}">
              <a16:creationId xmlns:a16="http://schemas.microsoft.com/office/drawing/2014/main" id="{1DB70478-EEDC-4F28-BDB7-79F82AD3B18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95" name="テキスト ボックス 794">
          <a:extLst>
            <a:ext uri="{FF2B5EF4-FFF2-40B4-BE49-F238E27FC236}">
              <a16:creationId xmlns:a16="http://schemas.microsoft.com/office/drawing/2014/main" id="{01A2B92B-1876-45F1-89DE-159B4BE1434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6" name="直線コネクタ 795">
          <a:extLst>
            <a:ext uri="{FF2B5EF4-FFF2-40B4-BE49-F238E27FC236}">
              <a16:creationId xmlns:a16="http://schemas.microsoft.com/office/drawing/2014/main" id="{F4A9C189-A4CD-4A31-935C-C4C129E8545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97" name="テキスト ボックス 796">
          <a:extLst>
            <a:ext uri="{FF2B5EF4-FFF2-40B4-BE49-F238E27FC236}">
              <a16:creationId xmlns:a16="http://schemas.microsoft.com/office/drawing/2014/main" id="{EFB2406D-ECCB-479D-959E-8A984943FA5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8" name="直線コネクタ 797">
          <a:extLst>
            <a:ext uri="{FF2B5EF4-FFF2-40B4-BE49-F238E27FC236}">
              <a16:creationId xmlns:a16="http://schemas.microsoft.com/office/drawing/2014/main" id="{B4F98D42-9083-4843-9AED-8E2ECBCBD2C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99" name="テキスト ボックス 798">
          <a:extLst>
            <a:ext uri="{FF2B5EF4-FFF2-40B4-BE49-F238E27FC236}">
              <a16:creationId xmlns:a16="http://schemas.microsoft.com/office/drawing/2014/main" id="{DC0161A2-5D4F-4C02-900C-AD1F9A8C1A7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a:extLst>
            <a:ext uri="{FF2B5EF4-FFF2-40B4-BE49-F238E27FC236}">
              <a16:creationId xmlns:a16="http://schemas.microsoft.com/office/drawing/2014/main" id="{D54F298A-C507-4BF6-8B49-BE5AB64DB2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1" name="テキスト ボックス 800">
          <a:extLst>
            <a:ext uri="{FF2B5EF4-FFF2-40B4-BE49-F238E27FC236}">
              <a16:creationId xmlns:a16="http://schemas.microsoft.com/office/drawing/2014/main" id="{6AD4B617-DE9C-4E16-B42B-3A095B8754A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公民館】&#10;一人当たり面積グラフ枠">
          <a:extLst>
            <a:ext uri="{FF2B5EF4-FFF2-40B4-BE49-F238E27FC236}">
              <a16:creationId xmlns:a16="http://schemas.microsoft.com/office/drawing/2014/main" id="{8498DE9F-B763-4BF0-AB92-7569313065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03" name="直線コネクタ 802">
          <a:extLst>
            <a:ext uri="{FF2B5EF4-FFF2-40B4-BE49-F238E27FC236}">
              <a16:creationId xmlns:a16="http://schemas.microsoft.com/office/drawing/2014/main" id="{37E537F7-4971-48B5-90D6-24A01C063408}"/>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04" name="【公民館】&#10;一人当たり面積最小値テキスト">
          <a:extLst>
            <a:ext uri="{FF2B5EF4-FFF2-40B4-BE49-F238E27FC236}">
              <a16:creationId xmlns:a16="http://schemas.microsoft.com/office/drawing/2014/main" id="{C251796C-4404-4F02-B315-00ECB58F5DE1}"/>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05" name="直線コネクタ 804">
          <a:extLst>
            <a:ext uri="{FF2B5EF4-FFF2-40B4-BE49-F238E27FC236}">
              <a16:creationId xmlns:a16="http://schemas.microsoft.com/office/drawing/2014/main" id="{C101B845-4854-490F-BED9-9684C68A4BE7}"/>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06" name="【公民館】&#10;一人当たり面積最大値テキスト">
          <a:extLst>
            <a:ext uri="{FF2B5EF4-FFF2-40B4-BE49-F238E27FC236}">
              <a16:creationId xmlns:a16="http://schemas.microsoft.com/office/drawing/2014/main" id="{FF26DA2F-0A6E-4B46-84CD-0D53257EAF6C}"/>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07" name="直線コネクタ 806">
          <a:extLst>
            <a:ext uri="{FF2B5EF4-FFF2-40B4-BE49-F238E27FC236}">
              <a16:creationId xmlns:a16="http://schemas.microsoft.com/office/drawing/2014/main" id="{7FFA24D9-C936-41BC-A41C-14ECF8711FC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08" name="【公民館】&#10;一人当たり面積平均値テキスト">
          <a:extLst>
            <a:ext uri="{FF2B5EF4-FFF2-40B4-BE49-F238E27FC236}">
              <a16:creationId xmlns:a16="http://schemas.microsoft.com/office/drawing/2014/main" id="{997AA869-C0DE-42C1-B291-1B3A6D113C70}"/>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09" name="フローチャート: 判断 808">
          <a:extLst>
            <a:ext uri="{FF2B5EF4-FFF2-40B4-BE49-F238E27FC236}">
              <a16:creationId xmlns:a16="http://schemas.microsoft.com/office/drawing/2014/main" id="{969FA310-9AC8-4A12-A391-404E791AB962}"/>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10" name="フローチャート: 判断 809">
          <a:extLst>
            <a:ext uri="{FF2B5EF4-FFF2-40B4-BE49-F238E27FC236}">
              <a16:creationId xmlns:a16="http://schemas.microsoft.com/office/drawing/2014/main" id="{1969BD2D-E6B1-4356-85F8-E5CD1B3FBE4A}"/>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11" name="フローチャート: 判断 810">
          <a:extLst>
            <a:ext uri="{FF2B5EF4-FFF2-40B4-BE49-F238E27FC236}">
              <a16:creationId xmlns:a16="http://schemas.microsoft.com/office/drawing/2014/main" id="{8DF3695C-9BF5-41A9-A839-6FEAF59F5251}"/>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12" name="フローチャート: 判断 811">
          <a:extLst>
            <a:ext uri="{FF2B5EF4-FFF2-40B4-BE49-F238E27FC236}">
              <a16:creationId xmlns:a16="http://schemas.microsoft.com/office/drawing/2014/main" id="{3C5083F3-C8C9-4330-AB36-F96B594EC69E}"/>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13" name="フローチャート: 判断 812">
          <a:extLst>
            <a:ext uri="{FF2B5EF4-FFF2-40B4-BE49-F238E27FC236}">
              <a16:creationId xmlns:a16="http://schemas.microsoft.com/office/drawing/2014/main" id="{494828AF-E64B-4570-84CF-41EA90F7A2B9}"/>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6189E3FB-8C1E-4ED2-8E20-2410304178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E13DCA96-5301-477E-9C9F-08451226534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9BD55EDB-A3E6-4031-9597-BBB0DA740CD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F53AA133-73E6-4646-B8DA-35F398B3EC3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BB752073-F3B7-436F-BAD2-3D554BC0B9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34849</xdr:rowOff>
    </xdr:from>
    <xdr:to>
      <xdr:col>116</xdr:col>
      <xdr:colOff>114300</xdr:colOff>
      <xdr:row>107</xdr:row>
      <xdr:rowOff>136449</xdr:rowOff>
    </xdr:to>
    <xdr:sp macro="" textlink="">
      <xdr:nvSpPr>
        <xdr:cNvPr id="819" name="楕円 818">
          <a:extLst>
            <a:ext uri="{FF2B5EF4-FFF2-40B4-BE49-F238E27FC236}">
              <a16:creationId xmlns:a16="http://schemas.microsoft.com/office/drawing/2014/main" id="{759768A2-8C86-4DBC-B2D6-93B00256764E}"/>
            </a:ext>
          </a:extLst>
        </xdr:cNvPr>
        <xdr:cNvSpPr/>
      </xdr:nvSpPr>
      <xdr:spPr>
        <a:xfrm>
          <a:off x="22110700" y="183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57726</xdr:rowOff>
    </xdr:from>
    <xdr:ext cx="469744" cy="259045"/>
    <xdr:sp macro="" textlink="">
      <xdr:nvSpPr>
        <xdr:cNvPr id="820" name="【公民館】&#10;一人当たり面積該当値テキスト">
          <a:extLst>
            <a:ext uri="{FF2B5EF4-FFF2-40B4-BE49-F238E27FC236}">
              <a16:creationId xmlns:a16="http://schemas.microsoft.com/office/drawing/2014/main" id="{DCAD0983-BF35-4973-827A-62D32CE256D2}"/>
            </a:ext>
          </a:extLst>
        </xdr:cNvPr>
        <xdr:cNvSpPr txBox="1"/>
      </xdr:nvSpPr>
      <xdr:spPr>
        <a:xfrm>
          <a:off x="22199600" y="1823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38278</xdr:rowOff>
    </xdr:from>
    <xdr:to>
      <xdr:col>112</xdr:col>
      <xdr:colOff>38100</xdr:colOff>
      <xdr:row>107</xdr:row>
      <xdr:rowOff>139878</xdr:rowOff>
    </xdr:to>
    <xdr:sp macro="" textlink="">
      <xdr:nvSpPr>
        <xdr:cNvPr id="821" name="楕円 820">
          <a:extLst>
            <a:ext uri="{FF2B5EF4-FFF2-40B4-BE49-F238E27FC236}">
              <a16:creationId xmlns:a16="http://schemas.microsoft.com/office/drawing/2014/main" id="{FB49F6D4-FDD3-4350-8446-1AA212454FE3}"/>
            </a:ext>
          </a:extLst>
        </xdr:cNvPr>
        <xdr:cNvSpPr/>
      </xdr:nvSpPr>
      <xdr:spPr>
        <a:xfrm>
          <a:off x="21272500" y="183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85649</xdr:rowOff>
    </xdr:from>
    <xdr:to>
      <xdr:col>116</xdr:col>
      <xdr:colOff>63500</xdr:colOff>
      <xdr:row>107</xdr:row>
      <xdr:rowOff>89078</xdr:rowOff>
    </xdr:to>
    <xdr:cxnSp macro="">
      <xdr:nvCxnSpPr>
        <xdr:cNvPr id="822" name="直線コネクタ 821">
          <a:extLst>
            <a:ext uri="{FF2B5EF4-FFF2-40B4-BE49-F238E27FC236}">
              <a16:creationId xmlns:a16="http://schemas.microsoft.com/office/drawing/2014/main" id="{1C0BC954-0ABA-4D39-9CB6-AE31C0B98BB4}"/>
            </a:ext>
          </a:extLst>
        </xdr:cNvPr>
        <xdr:cNvCxnSpPr/>
      </xdr:nvCxnSpPr>
      <xdr:spPr>
        <a:xfrm flipV="1">
          <a:off x="21323300" y="1843079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43078</xdr:rowOff>
    </xdr:from>
    <xdr:to>
      <xdr:col>107</xdr:col>
      <xdr:colOff>101600</xdr:colOff>
      <xdr:row>107</xdr:row>
      <xdr:rowOff>144678</xdr:rowOff>
    </xdr:to>
    <xdr:sp macro="" textlink="">
      <xdr:nvSpPr>
        <xdr:cNvPr id="823" name="楕円 822">
          <a:extLst>
            <a:ext uri="{FF2B5EF4-FFF2-40B4-BE49-F238E27FC236}">
              <a16:creationId xmlns:a16="http://schemas.microsoft.com/office/drawing/2014/main" id="{A8ADDC18-E2FB-4765-8F38-8A4E34AC8F8B}"/>
            </a:ext>
          </a:extLst>
        </xdr:cNvPr>
        <xdr:cNvSpPr/>
      </xdr:nvSpPr>
      <xdr:spPr>
        <a:xfrm>
          <a:off x="20383500" y="183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89078</xdr:rowOff>
    </xdr:from>
    <xdr:to>
      <xdr:col>111</xdr:col>
      <xdr:colOff>177800</xdr:colOff>
      <xdr:row>107</xdr:row>
      <xdr:rowOff>93878</xdr:rowOff>
    </xdr:to>
    <xdr:cxnSp macro="">
      <xdr:nvCxnSpPr>
        <xdr:cNvPr id="824" name="直線コネクタ 823">
          <a:extLst>
            <a:ext uri="{FF2B5EF4-FFF2-40B4-BE49-F238E27FC236}">
              <a16:creationId xmlns:a16="http://schemas.microsoft.com/office/drawing/2014/main" id="{DD35D9B3-350E-4ECF-B868-736BB0903C1B}"/>
            </a:ext>
          </a:extLst>
        </xdr:cNvPr>
        <xdr:cNvCxnSpPr/>
      </xdr:nvCxnSpPr>
      <xdr:spPr>
        <a:xfrm flipV="1">
          <a:off x="20434300" y="1843422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48718</xdr:rowOff>
    </xdr:from>
    <xdr:to>
      <xdr:col>102</xdr:col>
      <xdr:colOff>165100</xdr:colOff>
      <xdr:row>107</xdr:row>
      <xdr:rowOff>150318</xdr:rowOff>
    </xdr:to>
    <xdr:sp macro="" textlink="">
      <xdr:nvSpPr>
        <xdr:cNvPr id="825" name="楕円 824">
          <a:extLst>
            <a:ext uri="{FF2B5EF4-FFF2-40B4-BE49-F238E27FC236}">
              <a16:creationId xmlns:a16="http://schemas.microsoft.com/office/drawing/2014/main" id="{B75D89E6-C0BE-4A42-A7D5-F38E7E397D2D}"/>
            </a:ext>
          </a:extLst>
        </xdr:cNvPr>
        <xdr:cNvSpPr/>
      </xdr:nvSpPr>
      <xdr:spPr>
        <a:xfrm>
          <a:off x="19494500" y="18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93878</xdr:rowOff>
    </xdr:from>
    <xdr:to>
      <xdr:col>107</xdr:col>
      <xdr:colOff>50800</xdr:colOff>
      <xdr:row>107</xdr:row>
      <xdr:rowOff>99518</xdr:rowOff>
    </xdr:to>
    <xdr:cxnSp macro="">
      <xdr:nvCxnSpPr>
        <xdr:cNvPr id="826" name="直線コネクタ 825">
          <a:extLst>
            <a:ext uri="{FF2B5EF4-FFF2-40B4-BE49-F238E27FC236}">
              <a16:creationId xmlns:a16="http://schemas.microsoft.com/office/drawing/2014/main" id="{FA6779C8-EE30-43F7-A6CF-EDCC18901BA0}"/>
            </a:ext>
          </a:extLst>
        </xdr:cNvPr>
        <xdr:cNvCxnSpPr/>
      </xdr:nvCxnSpPr>
      <xdr:spPr>
        <a:xfrm flipV="1">
          <a:off x="19545300" y="18439028"/>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27" name="n_1aveValue【公民館】&#10;一人当たり面積">
          <a:extLst>
            <a:ext uri="{FF2B5EF4-FFF2-40B4-BE49-F238E27FC236}">
              <a16:creationId xmlns:a16="http://schemas.microsoft.com/office/drawing/2014/main" id="{4EBF87AF-F531-420C-9402-1C6FB3BDFD2C}"/>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28" name="n_2aveValue【公民館】&#10;一人当たり面積">
          <a:extLst>
            <a:ext uri="{FF2B5EF4-FFF2-40B4-BE49-F238E27FC236}">
              <a16:creationId xmlns:a16="http://schemas.microsoft.com/office/drawing/2014/main" id="{5043CFC8-99BB-4FC1-B992-2C856CB19CA6}"/>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829" name="n_3aveValue【公民館】&#10;一人当たり面積">
          <a:extLst>
            <a:ext uri="{FF2B5EF4-FFF2-40B4-BE49-F238E27FC236}">
              <a16:creationId xmlns:a16="http://schemas.microsoft.com/office/drawing/2014/main" id="{FC39D4C7-D7A6-4E33-93CB-DC522A9BB87D}"/>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30" name="n_4aveValue【公民館】&#10;一人当たり面積">
          <a:extLst>
            <a:ext uri="{FF2B5EF4-FFF2-40B4-BE49-F238E27FC236}">
              <a16:creationId xmlns:a16="http://schemas.microsoft.com/office/drawing/2014/main" id="{F14F5041-8D94-42ED-94C0-DBE19AF29DCB}"/>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156405</xdr:rowOff>
    </xdr:from>
    <xdr:ext cx="469744" cy="259045"/>
    <xdr:sp macro="" textlink="">
      <xdr:nvSpPr>
        <xdr:cNvPr id="831" name="n_1mainValue【公民館】&#10;一人当たり面積">
          <a:extLst>
            <a:ext uri="{FF2B5EF4-FFF2-40B4-BE49-F238E27FC236}">
              <a16:creationId xmlns:a16="http://schemas.microsoft.com/office/drawing/2014/main" id="{5294C2F7-EC21-48F6-B55C-D6A2148FD38E}"/>
            </a:ext>
          </a:extLst>
        </xdr:cNvPr>
        <xdr:cNvSpPr txBox="1"/>
      </xdr:nvSpPr>
      <xdr:spPr>
        <a:xfrm>
          <a:off x="21075727" y="181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161205</xdr:rowOff>
    </xdr:from>
    <xdr:ext cx="469744" cy="259045"/>
    <xdr:sp macro="" textlink="">
      <xdr:nvSpPr>
        <xdr:cNvPr id="832" name="n_2mainValue【公民館】&#10;一人当たり面積">
          <a:extLst>
            <a:ext uri="{FF2B5EF4-FFF2-40B4-BE49-F238E27FC236}">
              <a16:creationId xmlns:a16="http://schemas.microsoft.com/office/drawing/2014/main" id="{739E8BD5-7EF0-48CB-8469-19C2B4BEE9EF}"/>
            </a:ext>
          </a:extLst>
        </xdr:cNvPr>
        <xdr:cNvSpPr txBox="1"/>
      </xdr:nvSpPr>
      <xdr:spPr>
        <a:xfrm>
          <a:off x="20199427" y="181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166845</xdr:rowOff>
    </xdr:from>
    <xdr:ext cx="469744" cy="259045"/>
    <xdr:sp macro="" textlink="">
      <xdr:nvSpPr>
        <xdr:cNvPr id="833" name="n_3mainValue【公民館】&#10;一人当たり面積">
          <a:extLst>
            <a:ext uri="{FF2B5EF4-FFF2-40B4-BE49-F238E27FC236}">
              <a16:creationId xmlns:a16="http://schemas.microsoft.com/office/drawing/2014/main" id="{BA06D831-5D5B-46CC-AA74-CCC4C9303AD3}"/>
            </a:ext>
          </a:extLst>
        </xdr:cNvPr>
        <xdr:cNvSpPr txBox="1"/>
      </xdr:nvSpPr>
      <xdr:spPr>
        <a:xfrm>
          <a:off x="19310427" y="181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a:extLst>
            <a:ext uri="{FF2B5EF4-FFF2-40B4-BE49-F238E27FC236}">
              <a16:creationId xmlns:a16="http://schemas.microsoft.com/office/drawing/2014/main" id="{BAFF9544-855C-47B2-804B-1C22FA7EC63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a:extLst>
            <a:ext uri="{FF2B5EF4-FFF2-40B4-BE49-F238E27FC236}">
              <a16:creationId xmlns:a16="http://schemas.microsoft.com/office/drawing/2014/main" id="{FF0891BA-4519-44F5-AD1E-D7866CC9EA8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a:extLst>
            <a:ext uri="{FF2B5EF4-FFF2-40B4-BE49-F238E27FC236}">
              <a16:creationId xmlns:a16="http://schemas.microsoft.com/office/drawing/2014/main" id="{B45D9E6F-7042-4CDB-BACC-40019B85C2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類似団体と比較したとき、学校施設・公営住宅は特に有形固定資産減価償却率が高くなっている。低くなっている施設は平成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年に建設した児童館と令和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建設の認定こども園である。学校施設においては、今後の児童生徒数の変化等も考慮しつつ建替え等の検討を行っていく必要がある。公営住宅については建設の予定があるが、一人当たりの面積が類似団体平均を上回っているため、維持管理費等を見込んだ建設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AEDC06-6A5C-4B2B-A57C-C0CA9E30D5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157FDD-988C-4463-B5AC-9089366743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2AB661-6529-49DB-93ED-6547535120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003D2D-4577-49C4-B16F-01D1BDCF9C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FB8162-A59B-4249-92C9-B155C952A7D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B47725-79AB-4175-A927-83337443D2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3E29B6-26C8-4776-B6C3-13E2C98BC5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59CDCE1-C931-4F33-891C-8FDBFCC544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0EFF36-CEFD-4F27-B676-A2DB617FD6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B05D7A-8104-4D1F-9825-8726577757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BC1758-E4B0-49FA-8B82-8D5E32DB583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CEB621-489E-4230-A6D6-BBDD82F4EC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BFD26D-A91E-447F-B061-51B771ADD6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4380DD-F354-4708-B7DC-0225F6D9337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7AE9F8-7BF9-469A-A85B-172139B7B8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35F796D-F544-4FC9-AF61-125EBAEBDDB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97C4A1-5B39-4A1F-9D2C-52210C6DE6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B37046-84B7-4B19-AD9A-C52F06DF74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8D5B2B-4690-45E3-94DE-66534507CD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F494B5-CF9F-49C3-B2EA-DE198303BB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DFE4D3-5B98-4360-80FD-10ADD29862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DD9D72-7ED6-42C7-A36E-455A5882F8C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02980C-E718-4AEB-91CC-1DD3C54F05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58498A-D22E-473E-9FF2-5770095431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995E2C-F860-4607-88F2-8CD9084BD4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D7535F-A1A5-4CB3-8B3F-F65496D081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9CA160-B834-4874-82DF-F04600649C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F49B79-6134-47FE-AE81-BF48DF7A73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BE03067-EA9E-4BFA-A597-2FCCB18F88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A40040-BABF-4ABD-8D4C-38DD9987CFE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67F2E62-B941-448B-87D1-1D4D434AA4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4B29EC-8FC8-4723-80A6-D54D05342B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9FAF3CD-E6DE-4783-8F25-97D4A4189D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04FA15-64E6-481F-B3EC-FB421D952C9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9210D07-8DDE-44D4-A5CB-094558F625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3CC85EA-A095-4447-B6C1-5FF7D11E8B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DEB158-A431-4CBA-8E34-B31ADE1146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619A21-645E-4E9C-8A76-BD3D86C72F2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26B2A3-C6CC-4296-8139-DAB80214991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0BDDBAF-BDEF-493B-A7E3-CCBC2D4A1A1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3539354-9CD3-46CE-9043-4F57354459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2BDE035-D652-4F71-B189-922243F430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7175398-F41F-468E-95B9-61FBB4B312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32FC8AC-4F5A-49A9-9A66-CD5B344E864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61703B6-B047-4027-BCA1-0B738B0EB7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C519D23-7CC6-4E58-BEF0-9CB6151758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D60F41D-BCDA-44E8-A3F9-284577F5279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73629CD-5CD9-4EBE-8C4B-E704FACE1A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1E9F0B7-F223-4BD4-BBFC-4D660606F3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98C75E6-DD25-4028-BB71-E27B206FCB2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B4974D8-111A-4A90-809F-B1D33850AC2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F786B0C-B12F-494C-92D1-2B3A5E0222F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A8FABFF-D952-4AE2-8B73-839AAF3ADD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02B7F7E-D99D-41E5-BD8E-D4A7FFB185F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9B1C899-8616-4BC0-8331-262C9D2B89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FCCFAAE-1052-4E6A-B163-E50081BD79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25C1F54-027B-4AA0-BB5C-3080B3CE11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F77FBA4-5456-4877-964B-5A79AB7757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212DFA8-F35F-4463-BF3D-B7AE8C7D7B0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03F0FFE-E308-428A-873C-9F94AEBCD3A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7A247E5D-BC8A-4462-9990-ECF96270F08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FB3147D7-BC28-47AA-ADA5-4C8B9AC716E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6F2AA2B3-72D0-4CA3-AC0C-97B885BBA50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E6C3958E-55AC-4225-A6E1-B5EB1A8B26E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42A40C4-228C-45E4-A0C8-9523B84D614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30F103D-3F19-4C63-9644-7FFB1541915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809FABF-E2CF-4C02-8935-7B85D32879C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5292FF34-27A6-4DA4-A324-1EED427458E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27F393E1-24D5-4B1E-B474-202AFC1698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BBAAB7C-50D5-4F3B-B8AF-20A594C213A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19A7C7B-4D6E-4CAE-9B0C-1A250CBD486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35F2CE7-0591-49BD-8633-D129898EA5DB}"/>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C79CF36-D8C5-4A21-A9D8-3DC7D136C9E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37DE1D20-B626-4DCA-ABE7-A46CEAF51F8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9BFF3BB-130A-4335-8B7E-02720F1A8461}"/>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62BFEB23-BD6D-495B-8608-9F2779DC2AB1}"/>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70A4D71-A2D8-44F8-9EC6-EC737A5FA8BF}"/>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9F4FB2D-3BA8-4C8F-B9EF-22C0577D5B7A}"/>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D954F93C-9C43-44A2-9903-92191A3B37EB}"/>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FFD08D92-C780-422E-9738-31CCE1ADAE4C}"/>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EB418FEF-A925-4493-8F89-0B0E9A13CFF6}"/>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4D967427-35B5-4BAE-8C31-97696C180DE1}"/>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A9057F9-F0A2-4DEE-8DCC-D90F81B538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3B2A61D-651A-4D30-A72D-4B2A9EFC557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057DE6A-0231-4A71-9201-3E3D7D2E9FB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57715F9-87BD-44B3-AA96-21EA4CB1DC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74653AE-CDA0-4AA6-B09E-99C1A2BEB8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8255</xdr:rowOff>
    </xdr:from>
    <xdr:to>
      <xdr:col>24</xdr:col>
      <xdr:colOff>114300</xdr:colOff>
      <xdr:row>64</xdr:row>
      <xdr:rowOff>109855</xdr:rowOff>
    </xdr:to>
    <xdr:sp macro="" textlink="">
      <xdr:nvSpPr>
        <xdr:cNvPr id="89" name="楕円 88">
          <a:extLst>
            <a:ext uri="{FF2B5EF4-FFF2-40B4-BE49-F238E27FC236}">
              <a16:creationId xmlns:a16="http://schemas.microsoft.com/office/drawing/2014/main" id="{90D8F6A7-919E-462D-81D6-1A0E2D33D121}"/>
            </a:ext>
          </a:extLst>
        </xdr:cNvPr>
        <xdr:cNvSpPr/>
      </xdr:nvSpPr>
      <xdr:spPr>
        <a:xfrm>
          <a:off x="45847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94632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D0868653-D126-4F0F-AAB7-DBF7B03EABF8}"/>
            </a:ext>
          </a:extLst>
        </xdr:cNvPr>
        <xdr:cNvSpPr txBox="1"/>
      </xdr:nvSpPr>
      <xdr:spPr>
        <a:xfrm>
          <a:off x="4673600" y="1089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23495</xdr:rowOff>
    </xdr:from>
    <xdr:to>
      <xdr:col>20</xdr:col>
      <xdr:colOff>38100</xdr:colOff>
      <xdr:row>64</xdr:row>
      <xdr:rowOff>125095</xdr:rowOff>
    </xdr:to>
    <xdr:sp macro="" textlink="">
      <xdr:nvSpPr>
        <xdr:cNvPr id="91" name="楕円 90">
          <a:extLst>
            <a:ext uri="{FF2B5EF4-FFF2-40B4-BE49-F238E27FC236}">
              <a16:creationId xmlns:a16="http://schemas.microsoft.com/office/drawing/2014/main" id="{C30499E9-4EA5-41EB-A9FC-4559AAFD1D78}"/>
            </a:ext>
          </a:extLst>
        </xdr:cNvPr>
        <xdr:cNvSpPr/>
      </xdr:nvSpPr>
      <xdr:spPr>
        <a:xfrm>
          <a:off x="3746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59055</xdr:rowOff>
    </xdr:from>
    <xdr:to>
      <xdr:col>24</xdr:col>
      <xdr:colOff>63500</xdr:colOff>
      <xdr:row>64</xdr:row>
      <xdr:rowOff>74295</xdr:rowOff>
    </xdr:to>
    <xdr:cxnSp macro="">
      <xdr:nvCxnSpPr>
        <xdr:cNvPr id="92" name="直線コネクタ 91">
          <a:extLst>
            <a:ext uri="{FF2B5EF4-FFF2-40B4-BE49-F238E27FC236}">
              <a16:creationId xmlns:a16="http://schemas.microsoft.com/office/drawing/2014/main" id="{7618766A-D4B3-430D-B4F8-898ADBA7E647}"/>
            </a:ext>
          </a:extLst>
        </xdr:cNvPr>
        <xdr:cNvCxnSpPr/>
      </xdr:nvCxnSpPr>
      <xdr:spPr>
        <a:xfrm flipV="1">
          <a:off x="3797300" y="110318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143510</xdr:rowOff>
    </xdr:from>
    <xdr:to>
      <xdr:col>15</xdr:col>
      <xdr:colOff>101600</xdr:colOff>
      <xdr:row>64</xdr:row>
      <xdr:rowOff>73660</xdr:rowOff>
    </xdr:to>
    <xdr:sp macro="" textlink="">
      <xdr:nvSpPr>
        <xdr:cNvPr id="93" name="楕円 92">
          <a:extLst>
            <a:ext uri="{FF2B5EF4-FFF2-40B4-BE49-F238E27FC236}">
              <a16:creationId xmlns:a16="http://schemas.microsoft.com/office/drawing/2014/main" id="{B516279E-A2F9-4917-AF7D-904C40639EC4}"/>
            </a:ext>
          </a:extLst>
        </xdr:cNvPr>
        <xdr:cNvSpPr/>
      </xdr:nvSpPr>
      <xdr:spPr>
        <a:xfrm>
          <a:off x="2857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22860</xdr:rowOff>
    </xdr:from>
    <xdr:to>
      <xdr:col>19</xdr:col>
      <xdr:colOff>177800</xdr:colOff>
      <xdr:row>64</xdr:row>
      <xdr:rowOff>74295</xdr:rowOff>
    </xdr:to>
    <xdr:cxnSp macro="">
      <xdr:nvCxnSpPr>
        <xdr:cNvPr id="94" name="直線コネクタ 93">
          <a:extLst>
            <a:ext uri="{FF2B5EF4-FFF2-40B4-BE49-F238E27FC236}">
              <a16:creationId xmlns:a16="http://schemas.microsoft.com/office/drawing/2014/main" id="{6A5090F3-D837-4C8D-BAD3-3C07EEA831EE}"/>
            </a:ext>
          </a:extLst>
        </xdr:cNvPr>
        <xdr:cNvCxnSpPr/>
      </xdr:nvCxnSpPr>
      <xdr:spPr>
        <a:xfrm>
          <a:off x="2908300" y="10995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92075</xdr:rowOff>
    </xdr:from>
    <xdr:to>
      <xdr:col>10</xdr:col>
      <xdr:colOff>165100</xdr:colOff>
      <xdr:row>64</xdr:row>
      <xdr:rowOff>22225</xdr:rowOff>
    </xdr:to>
    <xdr:sp macro="" textlink="">
      <xdr:nvSpPr>
        <xdr:cNvPr id="95" name="楕円 94">
          <a:extLst>
            <a:ext uri="{FF2B5EF4-FFF2-40B4-BE49-F238E27FC236}">
              <a16:creationId xmlns:a16="http://schemas.microsoft.com/office/drawing/2014/main" id="{67A71DA8-BB6E-4844-AF17-E475C12003D2}"/>
            </a:ext>
          </a:extLst>
        </xdr:cNvPr>
        <xdr:cNvSpPr/>
      </xdr:nvSpPr>
      <xdr:spPr>
        <a:xfrm>
          <a:off x="1968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142875</xdr:rowOff>
    </xdr:from>
    <xdr:to>
      <xdr:col>15</xdr:col>
      <xdr:colOff>50800</xdr:colOff>
      <xdr:row>64</xdr:row>
      <xdr:rowOff>22860</xdr:rowOff>
    </xdr:to>
    <xdr:cxnSp macro="">
      <xdr:nvCxnSpPr>
        <xdr:cNvPr id="96" name="直線コネクタ 95">
          <a:extLst>
            <a:ext uri="{FF2B5EF4-FFF2-40B4-BE49-F238E27FC236}">
              <a16:creationId xmlns:a16="http://schemas.microsoft.com/office/drawing/2014/main" id="{C783A81B-AFFE-43EB-B19F-74D07C666993}"/>
            </a:ext>
          </a:extLst>
        </xdr:cNvPr>
        <xdr:cNvCxnSpPr/>
      </xdr:nvCxnSpPr>
      <xdr:spPr>
        <a:xfrm>
          <a:off x="2019300" y="10944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65405</xdr:rowOff>
    </xdr:from>
    <xdr:to>
      <xdr:col>6</xdr:col>
      <xdr:colOff>38100</xdr:colOff>
      <xdr:row>63</xdr:row>
      <xdr:rowOff>167005</xdr:rowOff>
    </xdr:to>
    <xdr:sp macro="" textlink="">
      <xdr:nvSpPr>
        <xdr:cNvPr id="97" name="楕円 96">
          <a:extLst>
            <a:ext uri="{FF2B5EF4-FFF2-40B4-BE49-F238E27FC236}">
              <a16:creationId xmlns:a16="http://schemas.microsoft.com/office/drawing/2014/main" id="{F9E32202-C522-4D28-A25D-3B9421483F12}"/>
            </a:ext>
          </a:extLst>
        </xdr:cNvPr>
        <xdr:cNvSpPr/>
      </xdr:nvSpPr>
      <xdr:spPr>
        <a:xfrm>
          <a:off x="1079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116205</xdr:rowOff>
    </xdr:from>
    <xdr:to>
      <xdr:col>10</xdr:col>
      <xdr:colOff>114300</xdr:colOff>
      <xdr:row>63</xdr:row>
      <xdr:rowOff>142875</xdr:rowOff>
    </xdr:to>
    <xdr:cxnSp macro="">
      <xdr:nvCxnSpPr>
        <xdr:cNvPr id="98" name="直線コネクタ 97">
          <a:extLst>
            <a:ext uri="{FF2B5EF4-FFF2-40B4-BE49-F238E27FC236}">
              <a16:creationId xmlns:a16="http://schemas.microsoft.com/office/drawing/2014/main" id="{C167862B-B481-4882-859E-02DE82A2ADAD}"/>
            </a:ext>
          </a:extLst>
        </xdr:cNvPr>
        <xdr:cNvCxnSpPr/>
      </xdr:nvCxnSpPr>
      <xdr:spPr>
        <a:xfrm>
          <a:off x="1130300" y="109175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9111DBE6-7F99-41C1-A274-AE87BA670AC1}"/>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34E6841C-1E29-43A1-BCE0-694A5693954E}"/>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50F10FF4-D45E-46AB-836F-656197450585}"/>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2D7294DD-1D4A-4AE1-B133-D7B92565E044}"/>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116222</xdr:rowOff>
    </xdr:from>
    <xdr:ext cx="405111" cy="259045"/>
    <xdr:sp macro="" textlink="">
      <xdr:nvSpPr>
        <xdr:cNvPr id="103" name="n_1mainValue【体育館・プール】&#10;有形固定資産減価償却率">
          <a:extLst>
            <a:ext uri="{FF2B5EF4-FFF2-40B4-BE49-F238E27FC236}">
              <a16:creationId xmlns:a16="http://schemas.microsoft.com/office/drawing/2014/main" id="{FB00F0BA-FC9D-4A8F-80BB-79BE388EF31B}"/>
            </a:ext>
          </a:extLst>
        </xdr:cNvPr>
        <xdr:cNvSpPr txBox="1"/>
      </xdr:nvSpPr>
      <xdr:spPr>
        <a:xfrm>
          <a:off x="35820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64787</xdr:rowOff>
    </xdr:from>
    <xdr:ext cx="405111" cy="259045"/>
    <xdr:sp macro="" textlink="">
      <xdr:nvSpPr>
        <xdr:cNvPr id="104" name="n_2mainValue【体育館・プール】&#10;有形固定資産減価償却率">
          <a:extLst>
            <a:ext uri="{FF2B5EF4-FFF2-40B4-BE49-F238E27FC236}">
              <a16:creationId xmlns:a16="http://schemas.microsoft.com/office/drawing/2014/main" id="{3CCDEE0C-43DF-46D5-96E3-267D06362899}"/>
            </a:ext>
          </a:extLst>
        </xdr:cNvPr>
        <xdr:cNvSpPr txBox="1"/>
      </xdr:nvSpPr>
      <xdr:spPr>
        <a:xfrm>
          <a:off x="27057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13352</xdr:rowOff>
    </xdr:from>
    <xdr:ext cx="405111" cy="259045"/>
    <xdr:sp macro="" textlink="">
      <xdr:nvSpPr>
        <xdr:cNvPr id="105" name="n_3mainValue【体育館・プール】&#10;有形固定資産減価償却率">
          <a:extLst>
            <a:ext uri="{FF2B5EF4-FFF2-40B4-BE49-F238E27FC236}">
              <a16:creationId xmlns:a16="http://schemas.microsoft.com/office/drawing/2014/main" id="{55E45A3F-FD20-4BBB-B91A-EC7C42E7A653}"/>
            </a:ext>
          </a:extLst>
        </xdr:cNvPr>
        <xdr:cNvSpPr txBox="1"/>
      </xdr:nvSpPr>
      <xdr:spPr>
        <a:xfrm>
          <a:off x="18167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158132</xdr:rowOff>
    </xdr:from>
    <xdr:ext cx="405111" cy="259045"/>
    <xdr:sp macro="" textlink="">
      <xdr:nvSpPr>
        <xdr:cNvPr id="106" name="n_4mainValue【体育館・プール】&#10;有形固定資産減価償却率">
          <a:extLst>
            <a:ext uri="{FF2B5EF4-FFF2-40B4-BE49-F238E27FC236}">
              <a16:creationId xmlns:a16="http://schemas.microsoft.com/office/drawing/2014/main" id="{2F07C035-A5AC-4C16-B693-C40A7790A6DB}"/>
            </a:ext>
          </a:extLst>
        </xdr:cNvPr>
        <xdr:cNvSpPr txBox="1"/>
      </xdr:nvSpPr>
      <xdr:spPr>
        <a:xfrm>
          <a:off x="9277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CEF8AE94-903B-44A4-8655-908A99FB78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DDB12A36-7D8A-4F3D-9FBF-95395B0FA51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41AD6FF0-34B5-4AC6-8980-785585A04D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CBF77DED-613F-47C2-837E-09CA68A927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45EF17C9-EAF6-4851-B132-41A17899B4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C091B35-0993-4FEE-A3A2-D8500FA998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564C1B13-C258-48D5-891C-ED01D98EEA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BCCA50AB-34BB-4ED4-9F83-537D18596C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C7AA2DE-6F94-4F32-B239-5FB486C574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61085C1B-D103-4684-97AE-7C0251254C0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DC559FAC-FF40-43A2-B2EC-0DA95C85B4C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6019E889-408A-4629-BA94-3DA888D68BD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59DFC19F-F232-4D10-9E41-2A4D717BFBB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92B1388B-614B-4A6D-8452-5148F4FC9A6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1F394AF8-123E-4544-B5D0-DA441217A31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E25C5AD1-F62B-48E0-B298-E26718B1D15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9A84E29-CF21-461A-A134-0D3776209A7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26D6988B-0FDE-4477-BFC0-49667FAF7CF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8E1DF9C6-C2E8-4A13-BD9F-1B8AF83D7BE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35885481-5AB5-4E58-8F2B-55ACC3795E0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50FB925F-BA0B-4B00-80DD-21AEF08F18D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976C199C-1A2C-4745-B184-11AD16704F1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8135E682-BB96-4900-9493-CA4B31583C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3BCC2A85-9401-479E-9DE2-CDB246977E9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E3F88B5B-2154-4C5C-96EB-45EDF8EE9A7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2D842FCE-2610-4F07-9453-10A293F45063}"/>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B71525D0-0E14-422D-A584-3B851A469257}"/>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A51173BC-C6D5-4449-8961-4D7209E77812}"/>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25EE5499-C439-4395-82AC-82856D45366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B9C0B8A3-44B0-4BD0-8BA3-3BEF89AB3AB5}"/>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69A36529-C144-4D02-96BD-319EFF4A7543}"/>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DD28FB65-AF6E-4A03-BAAD-892C36A9D185}"/>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6BE3F4F9-0481-409C-A112-37EE9DC006D8}"/>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2E16A2A8-DF7E-422A-A147-AD9D4F523EF9}"/>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6C9DFB1-97EC-4BDB-B8BB-240EE9E638D1}"/>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81DACB1A-3CF7-4AA1-8015-9D8858A2CDD2}"/>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ADA0287-003C-4CAD-9E6B-3DC8284446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53E561F-90DE-4C90-85A1-B6ED554C52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B32E3B9-70A1-4E65-8FDF-6FB88BC7CB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05C70FC-E39F-489C-8EDC-066D835273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94DC38BF-A7D2-429D-9B40-82268338C7D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17127</xdr:rowOff>
    </xdr:from>
    <xdr:to>
      <xdr:col>55</xdr:col>
      <xdr:colOff>50800</xdr:colOff>
      <xdr:row>62</xdr:row>
      <xdr:rowOff>118727</xdr:rowOff>
    </xdr:to>
    <xdr:sp macro="" textlink="">
      <xdr:nvSpPr>
        <xdr:cNvPr id="148" name="楕円 147">
          <a:extLst>
            <a:ext uri="{FF2B5EF4-FFF2-40B4-BE49-F238E27FC236}">
              <a16:creationId xmlns:a16="http://schemas.microsoft.com/office/drawing/2014/main" id="{DC383ABC-ECCA-4516-82C5-EA5BE0BB8F6A}"/>
            </a:ext>
          </a:extLst>
        </xdr:cNvPr>
        <xdr:cNvSpPr/>
      </xdr:nvSpPr>
      <xdr:spPr>
        <a:xfrm>
          <a:off x="10426700" y="106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40004</xdr:rowOff>
    </xdr:from>
    <xdr:ext cx="469744" cy="259045"/>
    <xdr:sp macro="" textlink="">
      <xdr:nvSpPr>
        <xdr:cNvPr id="149" name="【体育館・プール】&#10;一人当たり面積該当値テキスト">
          <a:extLst>
            <a:ext uri="{FF2B5EF4-FFF2-40B4-BE49-F238E27FC236}">
              <a16:creationId xmlns:a16="http://schemas.microsoft.com/office/drawing/2014/main" id="{3FE4B4C4-374D-4A70-A841-07034B2182D4}"/>
            </a:ext>
          </a:extLst>
        </xdr:cNvPr>
        <xdr:cNvSpPr txBox="1"/>
      </xdr:nvSpPr>
      <xdr:spPr>
        <a:xfrm>
          <a:off x="10515600" y="1049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23005</xdr:rowOff>
    </xdr:from>
    <xdr:to>
      <xdr:col>50</xdr:col>
      <xdr:colOff>165100</xdr:colOff>
      <xdr:row>62</xdr:row>
      <xdr:rowOff>124605</xdr:rowOff>
    </xdr:to>
    <xdr:sp macro="" textlink="">
      <xdr:nvSpPr>
        <xdr:cNvPr id="150" name="楕円 149">
          <a:extLst>
            <a:ext uri="{FF2B5EF4-FFF2-40B4-BE49-F238E27FC236}">
              <a16:creationId xmlns:a16="http://schemas.microsoft.com/office/drawing/2014/main" id="{ACA71855-7CBF-4B3E-8E48-5CE50A515F6C}"/>
            </a:ext>
          </a:extLst>
        </xdr:cNvPr>
        <xdr:cNvSpPr/>
      </xdr:nvSpPr>
      <xdr:spPr>
        <a:xfrm>
          <a:off x="9588500" y="106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67927</xdr:rowOff>
    </xdr:from>
    <xdr:to>
      <xdr:col>55</xdr:col>
      <xdr:colOff>0</xdr:colOff>
      <xdr:row>62</xdr:row>
      <xdr:rowOff>73805</xdr:rowOff>
    </xdr:to>
    <xdr:cxnSp macro="">
      <xdr:nvCxnSpPr>
        <xdr:cNvPr id="151" name="直線コネクタ 150">
          <a:extLst>
            <a:ext uri="{FF2B5EF4-FFF2-40B4-BE49-F238E27FC236}">
              <a16:creationId xmlns:a16="http://schemas.microsoft.com/office/drawing/2014/main" id="{6FF1CAAE-E3F2-471F-9225-E552905EA34B}"/>
            </a:ext>
          </a:extLst>
        </xdr:cNvPr>
        <xdr:cNvCxnSpPr/>
      </xdr:nvCxnSpPr>
      <xdr:spPr>
        <a:xfrm flipV="1">
          <a:off x="9639300" y="10697827"/>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31169</xdr:rowOff>
    </xdr:from>
    <xdr:to>
      <xdr:col>46</xdr:col>
      <xdr:colOff>38100</xdr:colOff>
      <xdr:row>62</xdr:row>
      <xdr:rowOff>132769</xdr:rowOff>
    </xdr:to>
    <xdr:sp macro="" textlink="">
      <xdr:nvSpPr>
        <xdr:cNvPr id="152" name="楕円 151">
          <a:extLst>
            <a:ext uri="{FF2B5EF4-FFF2-40B4-BE49-F238E27FC236}">
              <a16:creationId xmlns:a16="http://schemas.microsoft.com/office/drawing/2014/main" id="{2BD76E0B-2D93-4F5F-914E-072623B81EED}"/>
            </a:ext>
          </a:extLst>
        </xdr:cNvPr>
        <xdr:cNvSpPr/>
      </xdr:nvSpPr>
      <xdr:spPr>
        <a:xfrm>
          <a:off x="8699500" y="106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73805</xdr:rowOff>
    </xdr:from>
    <xdr:to>
      <xdr:col>50</xdr:col>
      <xdr:colOff>114300</xdr:colOff>
      <xdr:row>62</xdr:row>
      <xdr:rowOff>81969</xdr:rowOff>
    </xdr:to>
    <xdr:cxnSp macro="">
      <xdr:nvCxnSpPr>
        <xdr:cNvPr id="153" name="直線コネクタ 152">
          <a:extLst>
            <a:ext uri="{FF2B5EF4-FFF2-40B4-BE49-F238E27FC236}">
              <a16:creationId xmlns:a16="http://schemas.microsoft.com/office/drawing/2014/main" id="{A75AD585-14B3-490B-AEDB-8A4DD433718A}"/>
            </a:ext>
          </a:extLst>
        </xdr:cNvPr>
        <xdr:cNvCxnSpPr/>
      </xdr:nvCxnSpPr>
      <xdr:spPr>
        <a:xfrm flipV="1">
          <a:off x="8750300" y="1070370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154" name="楕円 153">
          <a:extLst>
            <a:ext uri="{FF2B5EF4-FFF2-40B4-BE49-F238E27FC236}">
              <a16:creationId xmlns:a16="http://schemas.microsoft.com/office/drawing/2014/main" id="{CCCADA2E-60D8-4F31-BCF6-70279A0BB81B}"/>
            </a:ext>
          </a:extLst>
        </xdr:cNvPr>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81969</xdr:rowOff>
    </xdr:from>
    <xdr:to>
      <xdr:col>45</xdr:col>
      <xdr:colOff>177800</xdr:colOff>
      <xdr:row>62</xdr:row>
      <xdr:rowOff>91440</xdr:rowOff>
    </xdr:to>
    <xdr:cxnSp macro="">
      <xdr:nvCxnSpPr>
        <xdr:cNvPr id="155" name="直線コネクタ 154">
          <a:extLst>
            <a:ext uri="{FF2B5EF4-FFF2-40B4-BE49-F238E27FC236}">
              <a16:creationId xmlns:a16="http://schemas.microsoft.com/office/drawing/2014/main" id="{D4547A92-EFD2-4403-82E4-56D18DEC2D3E}"/>
            </a:ext>
          </a:extLst>
        </xdr:cNvPr>
        <xdr:cNvCxnSpPr/>
      </xdr:nvCxnSpPr>
      <xdr:spPr>
        <a:xfrm flipV="1">
          <a:off x="7861300" y="10711869"/>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66439</xdr:rowOff>
    </xdr:from>
    <xdr:to>
      <xdr:col>36</xdr:col>
      <xdr:colOff>165100</xdr:colOff>
      <xdr:row>61</xdr:row>
      <xdr:rowOff>168039</xdr:rowOff>
    </xdr:to>
    <xdr:sp macro="" textlink="">
      <xdr:nvSpPr>
        <xdr:cNvPr id="156" name="楕円 155">
          <a:extLst>
            <a:ext uri="{FF2B5EF4-FFF2-40B4-BE49-F238E27FC236}">
              <a16:creationId xmlns:a16="http://schemas.microsoft.com/office/drawing/2014/main" id="{18618062-6AEB-40C4-BA32-FA32DCCAE809}"/>
            </a:ext>
          </a:extLst>
        </xdr:cNvPr>
        <xdr:cNvSpPr/>
      </xdr:nvSpPr>
      <xdr:spPr>
        <a:xfrm>
          <a:off x="6921500" y="105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117239</xdr:rowOff>
    </xdr:from>
    <xdr:to>
      <xdr:col>41</xdr:col>
      <xdr:colOff>50800</xdr:colOff>
      <xdr:row>62</xdr:row>
      <xdr:rowOff>91440</xdr:rowOff>
    </xdr:to>
    <xdr:cxnSp macro="">
      <xdr:nvCxnSpPr>
        <xdr:cNvPr id="157" name="直線コネクタ 156">
          <a:extLst>
            <a:ext uri="{FF2B5EF4-FFF2-40B4-BE49-F238E27FC236}">
              <a16:creationId xmlns:a16="http://schemas.microsoft.com/office/drawing/2014/main" id="{59B69DAD-548E-4A8B-9EFF-27849B51DCF5}"/>
            </a:ext>
          </a:extLst>
        </xdr:cNvPr>
        <xdr:cNvCxnSpPr/>
      </xdr:nvCxnSpPr>
      <xdr:spPr>
        <a:xfrm>
          <a:off x="6972300" y="10575689"/>
          <a:ext cx="889000" cy="1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DA2172DB-AA70-46F3-B0ED-31DB5A33DC7B}"/>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5D0787C1-6DB7-4042-B207-68934761374A}"/>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3CF53A37-56A9-4A9E-AD5A-41365463D105}"/>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384D84B7-D62A-4899-A176-0FCB2C65C38F}"/>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141132</xdr:rowOff>
    </xdr:from>
    <xdr:ext cx="469744" cy="259045"/>
    <xdr:sp macro="" textlink="">
      <xdr:nvSpPr>
        <xdr:cNvPr id="162" name="n_1mainValue【体育館・プール】&#10;一人当たり面積">
          <a:extLst>
            <a:ext uri="{FF2B5EF4-FFF2-40B4-BE49-F238E27FC236}">
              <a16:creationId xmlns:a16="http://schemas.microsoft.com/office/drawing/2014/main" id="{852B9848-56FF-448D-B813-858AED1130FF}"/>
            </a:ext>
          </a:extLst>
        </xdr:cNvPr>
        <xdr:cNvSpPr txBox="1"/>
      </xdr:nvSpPr>
      <xdr:spPr>
        <a:xfrm>
          <a:off x="9391727" y="1042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149296</xdr:rowOff>
    </xdr:from>
    <xdr:ext cx="469744" cy="259045"/>
    <xdr:sp macro="" textlink="">
      <xdr:nvSpPr>
        <xdr:cNvPr id="163" name="n_2mainValue【体育館・プール】&#10;一人当たり面積">
          <a:extLst>
            <a:ext uri="{FF2B5EF4-FFF2-40B4-BE49-F238E27FC236}">
              <a16:creationId xmlns:a16="http://schemas.microsoft.com/office/drawing/2014/main" id="{DF02802C-08C9-4108-9832-097D60D0B168}"/>
            </a:ext>
          </a:extLst>
        </xdr:cNvPr>
        <xdr:cNvSpPr txBox="1"/>
      </xdr:nvSpPr>
      <xdr:spPr>
        <a:xfrm>
          <a:off x="8515427" y="1043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158767</xdr:rowOff>
    </xdr:from>
    <xdr:ext cx="469744" cy="259045"/>
    <xdr:sp macro="" textlink="">
      <xdr:nvSpPr>
        <xdr:cNvPr id="164" name="n_3mainValue【体育館・プール】&#10;一人当たり面積">
          <a:extLst>
            <a:ext uri="{FF2B5EF4-FFF2-40B4-BE49-F238E27FC236}">
              <a16:creationId xmlns:a16="http://schemas.microsoft.com/office/drawing/2014/main" id="{18278143-E210-46F4-ADB3-9F1823216C9C}"/>
            </a:ext>
          </a:extLst>
        </xdr:cNvPr>
        <xdr:cNvSpPr txBox="1"/>
      </xdr:nvSpPr>
      <xdr:spPr>
        <a:xfrm>
          <a:off x="7626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13116</xdr:rowOff>
    </xdr:from>
    <xdr:ext cx="469744" cy="259045"/>
    <xdr:sp macro="" textlink="">
      <xdr:nvSpPr>
        <xdr:cNvPr id="165" name="n_4mainValue【体育館・プール】&#10;一人当たり面積">
          <a:extLst>
            <a:ext uri="{FF2B5EF4-FFF2-40B4-BE49-F238E27FC236}">
              <a16:creationId xmlns:a16="http://schemas.microsoft.com/office/drawing/2014/main" id="{690E0C0C-E58E-4282-8648-08E8A3A56FF3}"/>
            </a:ext>
          </a:extLst>
        </xdr:cNvPr>
        <xdr:cNvSpPr txBox="1"/>
      </xdr:nvSpPr>
      <xdr:spPr>
        <a:xfrm>
          <a:off x="6737427" y="10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F8825958-2C5E-4D8C-A4A3-D48625D0C0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A69FC21C-B671-4DDE-8B84-E57957BAE85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C3F02FEF-A881-48AF-BBF2-C519603F78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D03EE870-0222-435F-9554-F249FB345B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B325247-0C33-4E46-931A-7F40424CC53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696CD124-5720-43AF-A1F0-E6C4524D37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968D46E2-B3DC-4F82-B888-0F5E66DF1D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13944CD6-C077-4C41-9572-BFA0D4B8F5F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45E0B598-42ED-4B5B-8E96-5D01A2E498C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43A96C71-843D-4DAC-AB60-851F67F7BD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1F54E1A4-A8AE-4F7B-83EE-3DD3EEB1E02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C3A4C969-2F0F-4DE3-9A82-EA054C3CF46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ECC4CFCC-91AD-4ECB-B439-BA0F6C1578C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2172D1D3-BA3E-4659-8029-053A66C06D8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1C6D4295-22B5-4930-9F1B-7F111EF6870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CF3F3357-8327-429E-89F5-A69A2A2FCB8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89F94C33-08FA-4901-8099-173C58D46A2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33572264-82EA-49F9-98B8-0501F6E198A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ADDCB3F5-2C68-4066-A463-41CEAA5264E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DAD450AF-E4A8-4D9A-9671-F2552C2631F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EDCC1759-88C8-44D0-AAF8-7C90E46E05A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E92A63DD-69AE-4553-9B15-E0662D202DF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08CB5039-94D5-4E8E-83D8-F08AFA29CEE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1F024958-9C07-423D-806F-8242185F43E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3B878B23-C45B-42CA-A700-8A0385DA54E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46DDF9B9-D051-4EBD-B6A1-BA1CD6B3365F}"/>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9721FF10-ED08-455F-BBF4-8BBA16F6FBC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D804D6B5-0134-404A-BA85-80D1F33A501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1CF75CAB-E9E3-4B46-A7AE-EFB8787E5416}"/>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144D8276-322A-4EAB-A665-65248E6DD0B3}"/>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9D14B81F-38B5-42BE-B55E-8D7C64DFC3A7}"/>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B3DE98E6-8001-4E7A-925B-8E999A46454F}"/>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E5B3351D-9529-4247-BCFF-945438363FEC}"/>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B30391ED-9920-49D5-B2B1-A3E1F6D7D024}"/>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21F0F333-72F5-4157-A491-E5FF73C36943}"/>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5C468C4B-08FC-441C-9EEA-6316FF54731C}"/>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F4DF16C-2307-41AE-89DB-8CCA1CCD605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84F0BCD-B0C8-487A-9991-45B3063FFA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354F8152-B028-49FD-A842-E3DD7A3B0A9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9578D800-735C-4DC5-8D2B-F8AED7C859F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907F07D2-0FD0-4DCC-834D-F37DA782A8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90170</xdr:rowOff>
    </xdr:from>
    <xdr:to>
      <xdr:col>20</xdr:col>
      <xdr:colOff>38100</xdr:colOff>
      <xdr:row>87</xdr:row>
      <xdr:rowOff>20320</xdr:rowOff>
    </xdr:to>
    <xdr:sp macro="" textlink="">
      <xdr:nvSpPr>
        <xdr:cNvPr id="207" name="楕円 206">
          <a:extLst>
            <a:ext uri="{FF2B5EF4-FFF2-40B4-BE49-F238E27FC236}">
              <a16:creationId xmlns:a16="http://schemas.microsoft.com/office/drawing/2014/main" id="{CD515A74-4252-4EF0-893A-60EFD66A2450}"/>
            </a:ext>
          </a:extLst>
        </xdr:cNvPr>
        <xdr:cNvSpPr/>
      </xdr:nvSpPr>
      <xdr:spPr>
        <a:xfrm>
          <a:off x="3746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46082</xdr:rowOff>
    </xdr:from>
    <xdr:to>
      <xdr:col>15</xdr:col>
      <xdr:colOff>101600</xdr:colOff>
      <xdr:row>86</xdr:row>
      <xdr:rowOff>147682</xdr:rowOff>
    </xdr:to>
    <xdr:sp macro="" textlink="">
      <xdr:nvSpPr>
        <xdr:cNvPr id="208" name="楕円 207">
          <a:extLst>
            <a:ext uri="{FF2B5EF4-FFF2-40B4-BE49-F238E27FC236}">
              <a16:creationId xmlns:a16="http://schemas.microsoft.com/office/drawing/2014/main" id="{1D3A6E28-C8CA-47D2-B423-EFC78A711A4D}"/>
            </a:ext>
          </a:extLst>
        </xdr:cNvPr>
        <xdr:cNvSpPr/>
      </xdr:nvSpPr>
      <xdr:spPr>
        <a:xfrm>
          <a:off x="2857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96882</xdr:rowOff>
    </xdr:from>
    <xdr:to>
      <xdr:col>19</xdr:col>
      <xdr:colOff>177800</xdr:colOff>
      <xdr:row>86</xdr:row>
      <xdr:rowOff>140970</xdr:rowOff>
    </xdr:to>
    <xdr:cxnSp macro="">
      <xdr:nvCxnSpPr>
        <xdr:cNvPr id="209" name="直線コネクタ 208">
          <a:extLst>
            <a:ext uri="{FF2B5EF4-FFF2-40B4-BE49-F238E27FC236}">
              <a16:creationId xmlns:a16="http://schemas.microsoft.com/office/drawing/2014/main" id="{53E1EEE2-ABBF-4893-A3EB-6EB1B22A9018}"/>
            </a:ext>
          </a:extLst>
        </xdr:cNvPr>
        <xdr:cNvCxnSpPr/>
      </xdr:nvCxnSpPr>
      <xdr:spPr>
        <a:xfrm>
          <a:off x="2908300" y="148415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46082</xdr:rowOff>
    </xdr:from>
    <xdr:to>
      <xdr:col>10</xdr:col>
      <xdr:colOff>165100</xdr:colOff>
      <xdr:row>86</xdr:row>
      <xdr:rowOff>147682</xdr:rowOff>
    </xdr:to>
    <xdr:sp macro="" textlink="">
      <xdr:nvSpPr>
        <xdr:cNvPr id="210" name="楕円 209">
          <a:extLst>
            <a:ext uri="{FF2B5EF4-FFF2-40B4-BE49-F238E27FC236}">
              <a16:creationId xmlns:a16="http://schemas.microsoft.com/office/drawing/2014/main" id="{050EF98D-43AD-41E4-A399-5037FE701E63}"/>
            </a:ext>
          </a:extLst>
        </xdr:cNvPr>
        <xdr:cNvSpPr/>
      </xdr:nvSpPr>
      <xdr:spPr>
        <a:xfrm>
          <a:off x="1968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96882</xdr:rowOff>
    </xdr:from>
    <xdr:to>
      <xdr:col>15</xdr:col>
      <xdr:colOff>50800</xdr:colOff>
      <xdr:row>86</xdr:row>
      <xdr:rowOff>96882</xdr:rowOff>
    </xdr:to>
    <xdr:cxnSp macro="">
      <xdr:nvCxnSpPr>
        <xdr:cNvPr id="211" name="直線コネクタ 210">
          <a:extLst>
            <a:ext uri="{FF2B5EF4-FFF2-40B4-BE49-F238E27FC236}">
              <a16:creationId xmlns:a16="http://schemas.microsoft.com/office/drawing/2014/main" id="{C5C5E6B1-2DAE-4B9D-A607-9B6C4BD494CF}"/>
            </a:ext>
          </a:extLst>
        </xdr:cNvPr>
        <xdr:cNvCxnSpPr/>
      </xdr:nvCxnSpPr>
      <xdr:spPr>
        <a:xfrm>
          <a:off x="2019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155484</xdr:rowOff>
    </xdr:from>
    <xdr:to>
      <xdr:col>6</xdr:col>
      <xdr:colOff>38100</xdr:colOff>
      <xdr:row>82</xdr:row>
      <xdr:rowOff>85634</xdr:rowOff>
    </xdr:to>
    <xdr:sp macro="" textlink="">
      <xdr:nvSpPr>
        <xdr:cNvPr id="212" name="楕円 211">
          <a:extLst>
            <a:ext uri="{FF2B5EF4-FFF2-40B4-BE49-F238E27FC236}">
              <a16:creationId xmlns:a16="http://schemas.microsoft.com/office/drawing/2014/main" id="{9DDBDF3D-3B73-4853-87A7-D7D78F025132}"/>
            </a:ext>
          </a:extLst>
        </xdr:cNvPr>
        <xdr:cNvSpPr/>
      </xdr:nvSpPr>
      <xdr:spPr>
        <a:xfrm>
          <a:off x="1079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86</xdr:row>
      <xdr:rowOff>96882</xdr:rowOff>
    </xdr:to>
    <xdr:cxnSp macro="">
      <xdr:nvCxnSpPr>
        <xdr:cNvPr id="213" name="直線コネクタ 212">
          <a:extLst>
            <a:ext uri="{FF2B5EF4-FFF2-40B4-BE49-F238E27FC236}">
              <a16:creationId xmlns:a16="http://schemas.microsoft.com/office/drawing/2014/main" id="{C9458929-1DBF-4F63-A382-30AC7BD72688}"/>
            </a:ext>
          </a:extLst>
        </xdr:cNvPr>
        <xdr:cNvCxnSpPr/>
      </xdr:nvCxnSpPr>
      <xdr:spPr>
        <a:xfrm>
          <a:off x="1130300" y="14093734"/>
          <a:ext cx="889000" cy="74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4" name="n_1aveValue【福祉施設】&#10;有形固定資産減価償却率">
          <a:extLst>
            <a:ext uri="{FF2B5EF4-FFF2-40B4-BE49-F238E27FC236}">
              <a16:creationId xmlns:a16="http://schemas.microsoft.com/office/drawing/2014/main" id="{AF1E53B5-BD2F-4529-8D5B-7610EEEC6D46}"/>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5" name="n_2aveValue【福祉施設】&#10;有形固定資産減価償却率">
          <a:extLst>
            <a:ext uri="{FF2B5EF4-FFF2-40B4-BE49-F238E27FC236}">
              <a16:creationId xmlns:a16="http://schemas.microsoft.com/office/drawing/2014/main" id="{0B176BE6-959E-4E50-895C-704AFDD64CF0}"/>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6" name="n_3aveValue【福祉施設】&#10;有形固定資産減価償却率">
          <a:extLst>
            <a:ext uri="{FF2B5EF4-FFF2-40B4-BE49-F238E27FC236}">
              <a16:creationId xmlns:a16="http://schemas.microsoft.com/office/drawing/2014/main" id="{3469D19C-D0AC-41F5-B481-E07D1BCD9AF8}"/>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17" name="n_4aveValue【福祉施設】&#10;有形固定資産減価償却率">
          <a:extLst>
            <a:ext uri="{FF2B5EF4-FFF2-40B4-BE49-F238E27FC236}">
              <a16:creationId xmlns:a16="http://schemas.microsoft.com/office/drawing/2014/main" id="{2CE6C352-06D4-4F6A-94B1-AB5C6FBD2579}"/>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11447</xdr:rowOff>
    </xdr:from>
    <xdr:ext cx="405111" cy="259045"/>
    <xdr:sp macro="" textlink="">
      <xdr:nvSpPr>
        <xdr:cNvPr id="218" name="n_1mainValue【福祉施設】&#10;有形固定資産減価償却率">
          <a:extLst>
            <a:ext uri="{FF2B5EF4-FFF2-40B4-BE49-F238E27FC236}">
              <a16:creationId xmlns:a16="http://schemas.microsoft.com/office/drawing/2014/main" id="{D20F7935-15FF-42F5-A15F-078F52E9400C}"/>
            </a:ext>
          </a:extLst>
        </xdr:cNvPr>
        <xdr:cNvSpPr txBox="1"/>
      </xdr:nvSpPr>
      <xdr:spPr>
        <a:xfrm>
          <a:off x="35820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138809</xdr:rowOff>
    </xdr:from>
    <xdr:ext cx="405111" cy="259045"/>
    <xdr:sp macro="" textlink="">
      <xdr:nvSpPr>
        <xdr:cNvPr id="219" name="n_2mainValue【福祉施設】&#10;有形固定資産減価償却率">
          <a:extLst>
            <a:ext uri="{FF2B5EF4-FFF2-40B4-BE49-F238E27FC236}">
              <a16:creationId xmlns:a16="http://schemas.microsoft.com/office/drawing/2014/main" id="{F4683778-E73A-4106-B573-37565F3EA665}"/>
            </a:ext>
          </a:extLst>
        </xdr:cNvPr>
        <xdr:cNvSpPr txBox="1"/>
      </xdr:nvSpPr>
      <xdr:spPr>
        <a:xfrm>
          <a:off x="27057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138809</xdr:rowOff>
    </xdr:from>
    <xdr:ext cx="405111" cy="259045"/>
    <xdr:sp macro="" textlink="">
      <xdr:nvSpPr>
        <xdr:cNvPr id="220" name="n_3mainValue【福祉施設】&#10;有形固定資産減価償却率">
          <a:extLst>
            <a:ext uri="{FF2B5EF4-FFF2-40B4-BE49-F238E27FC236}">
              <a16:creationId xmlns:a16="http://schemas.microsoft.com/office/drawing/2014/main" id="{34AACDD2-068D-489E-893F-C971C3E9526E}"/>
            </a:ext>
          </a:extLst>
        </xdr:cNvPr>
        <xdr:cNvSpPr txBox="1"/>
      </xdr:nvSpPr>
      <xdr:spPr>
        <a:xfrm>
          <a:off x="18167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76761</xdr:rowOff>
    </xdr:from>
    <xdr:ext cx="405111" cy="259045"/>
    <xdr:sp macro="" textlink="">
      <xdr:nvSpPr>
        <xdr:cNvPr id="221" name="n_4mainValue【福祉施設】&#10;有形固定資産減価償却率">
          <a:extLst>
            <a:ext uri="{FF2B5EF4-FFF2-40B4-BE49-F238E27FC236}">
              <a16:creationId xmlns:a16="http://schemas.microsoft.com/office/drawing/2014/main" id="{CECB4B61-C1D1-4ED4-B109-9D9A5B0FB547}"/>
            </a:ext>
          </a:extLst>
        </xdr:cNvPr>
        <xdr:cNvSpPr txBox="1"/>
      </xdr:nvSpPr>
      <xdr:spPr>
        <a:xfrm>
          <a:off x="927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A0E2E150-7209-47DB-8C02-CCA6CC5E3E1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E186FCA7-5352-452E-AA6B-940CEBBD98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A7C79EDF-60EF-4205-A0D3-D870327EB1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573FF3DC-BDEF-4089-8939-BFC3A167726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B2BA725E-5F03-49E4-81AC-D982817103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1851CC5C-1BA4-47C3-943E-69DA91447C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AE4321D8-B815-4C35-B550-2EA85F12CB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882ABB0E-DA18-487B-9069-508B281CFA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DB5C9DFF-5B87-4AAA-9E62-2365E97AA1F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81A24AD4-3C42-4DF9-9AA5-8C0C437496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CCA8630C-E5BC-4ECB-BF9D-D379C62D277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E1F4DD5F-9237-4108-81A7-6CF7C369457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83BAE657-E130-4843-82B8-68885F91E4C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5C7A67A6-159F-41A4-BDA1-080C1E01D7D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FEAB54B9-44F4-48CC-A216-9DDB0165276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5AFC0003-F520-497F-8D0B-00110973B7E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A0995313-85E8-41CA-AEC1-6B691D1BA44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83485305-8347-48AB-B8D3-8F0A334745E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EB22952A-9C8D-4A5F-B531-94B90516914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27EE8A45-89D7-428B-9735-090DD84104D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AA93D36B-6BAE-460B-B348-3E2D43C79B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D4A01EC7-D457-41FD-B660-C7321989B34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D0D7100B-FA88-4235-BE29-AC6FD52203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5" name="直線コネクタ 244">
          <a:extLst>
            <a:ext uri="{FF2B5EF4-FFF2-40B4-BE49-F238E27FC236}">
              <a16:creationId xmlns:a16="http://schemas.microsoft.com/office/drawing/2014/main" id="{E751794A-48C5-46DA-80E5-D0851B8F6319}"/>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6" name="【福祉施設】&#10;一人当たり面積最小値テキスト">
          <a:extLst>
            <a:ext uri="{FF2B5EF4-FFF2-40B4-BE49-F238E27FC236}">
              <a16:creationId xmlns:a16="http://schemas.microsoft.com/office/drawing/2014/main" id="{FF487EAE-C198-4E62-9D06-ECC217FC3E1D}"/>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47" name="直線コネクタ 246">
          <a:extLst>
            <a:ext uri="{FF2B5EF4-FFF2-40B4-BE49-F238E27FC236}">
              <a16:creationId xmlns:a16="http://schemas.microsoft.com/office/drawing/2014/main" id="{D8646940-B459-4CA2-9858-B453D23F651E}"/>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48" name="【福祉施設】&#10;一人当たり面積最大値テキスト">
          <a:extLst>
            <a:ext uri="{FF2B5EF4-FFF2-40B4-BE49-F238E27FC236}">
              <a16:creationId xmlns:a16="http://schemas.microsoft.com/office/drawing/2014/main" id="{5117E118-A5DB-43D8-881E-6128236A2A11}"/>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49" name="直線コネクタ 248">
          <a:extLst>
            <a:ext uri="{FF2B5EF4-FFF2-40B4-BE49-F238E27FC236}">
              <a16:creationId xmlns:a16="http://schemas.microsoft.com/office/drawing/2014/main" id="{BA25B14C-A982-4EE3-8C30-92F0270A3243}"/>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0" name="【福祉施設】&#10;一人当たり面積平均値テキスト">
          <a:extLst>
            <a:ext uri="{FF2B5EF4-FFF2-40B4-BE49-F238E27FC236}">
              <a16:creationId xmlns:a16="http://schemas.microsoft.com/office/drawing/2014/main" id="{683A51C9-EAC7-4713-A6D6-858E711282A4}"/>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1" name="フローチャート: 判断 250">
          <a:extLst>
            <a:ext uri="{FF2B5EF4-FFF2-40B4-BE49-F238E27FC236}">
              <a16:creationId xmlns:a16="http://schemas.microsoft.com/office/drawing/2014/main" id="{3272EA3E-4092-4A12-9351-5AE296938F24}"/>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2" name="フローチャート: 判断 251">
          <a:extLst>
            <a:ext uri="{FF2B5EF4-FFF2-40B4-BE49-F238E27FC236}">
              <a16:creationId xmlns:a16="http://schemas.microsoft.com/office/drawing/2014/main" id="{884663EE-C9CC-43E3-BD11-1BD2BD600E85}"/>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3" name="フローチャート: 判断 252">
          <a:extLst>
            <a:ext uri="{FF2B5EF4-FFF2-40B4-BE49-F238E27FC236}">
              <a16:creationId xmlns:a16="http://schemas.microsoft.com/office/drawing/2014/main" id="{E4D7052F-3AEA-4C9D-A797-A66349EF7AB1}"/>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4" name="フローチャート: 判断 253">
          <a:extLst>
            <a:ext uri="{FF2B5EF4-FFF2-40B4-BE49-F238E27FC236}">
              <a16:creationId xmlns:a16="http://schemas.microsoft.com/office/drawing/2014/main" id="{7524DDE9-7D89-407A-B7CF-8589C245D30A}"/>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5" name="フローチャート: 判断 254">
          <a:extLst>
            <a:ext uri="{FF2B5EF4-FFF2-40B4-BE49-F238E27FC236}">
              <a16:creationId xmlns:a16="http://schemas.microsoft.com/office/drawing/2014/main" id="{47B5FE6D-17AF-4BB4-A277-996BF8EDEF2C}"/>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9963E1A-820E-4514-BEF0-734C14621B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FBA1040-3190-44CB-AAC2-C9527C15B4D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7B2CE6A-E2A1-4D63-B12B-404A7A9D36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D39BF38-924E-4C61-9C3A-00C8B61261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6F3F1CF-B5E8-4EF2-B229-1F9E69045F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261" name="楕円 260">
          <a:extLst>
            <a:ext uri="{FF2B5EF4-FFF2-40B4-BE49-F238E27FC236}">
              <a16:creationId xmlns:a16="http://schemas.microsoft.com/office/drawing/2014/main" id="{6F6387C1-1539-4C3B-9D59-8EF60B875A89}"/>
            </a:ext>
          </a:extLst>
        </xdr:cNvPr>
        <xdr:cNvSpPr/>
      </xdr:nvSpPr>
      <xdr:spPr>
        <a:xfrm>
          <a:off x="9588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74549</xdr:rowOff>
    </xdr:from>
    <xdr:to>
      <xdr:col>46</xdr:col>
      <xdr:colOff>38100</xdr:colOff>
      <xdr:row>86</xdr:row>
      <xdr:rowOff>4699</xdr:rowOff>
    </xdr:to>
    <xdr:sp macro="" textlink="">
      <xdr:nvSpPr>
        <xdr:cNvPr id="262" name="楕円 261">
          <a:extLst>
            <a:ext uri="{FF2B5EF4-FFF2-40B4-BE49-F238E27FC236}">
              <a16:creationId xmlns:a16="http://schemas.microsoft.com/office/drawing/2014/main" id="{3463F32B-FF20-4F5A-96FB-E1441D99F16C}"/>
            </a:ext>
          </a:extLst>
        </xdr:cNvPr>
        <xdr:cNvSpPr/>
      </xdr:nvSpPr>
      <xdr:spPr>
        <a:xfrm>
          <a:off x="8699500" y="14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121920</xdr:rowOff>
    </xdr:from>
    <xdr:to>
      <xdr:col>50</xdr:col>
      <xdr:colOff>114300</xdr:colOff>
      <xdr:row>85</xdr:row>
      <xdr:rowOff>125349</xdr:rowOff>
    </xdr:to>
    <xdr:cxnSp macro="">
      <xdr:nvCxnSpPr>
        <xdr:cNvPr id="263" name="直線コネクタ 262">
          <a:extLst>
            <a:ext uri="{FF2B5EF4-FFF2-40B4-BE49-F238E27FC236}">
              <a16:creationId xmlns:a16="http://schemas.microsoft.com/office/drawing/2014/main" id="{42E9E8EE-A610-4DFE-98E0-9BDEFE6B901B}"/>
            </a:ext>
          </a:extLst>
        </xdr:cNvPr>
        <xdr:cNvCxnSpPr/>
      </xdr:nvCxnSpPr>
      <xdr:spPr>
        <a:xfrm flipV="1">
          <a:off x="8750300" y="1469517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78360</xdr:rowOff>
    </xdr:from>
    <xdr:to>
      <xdr:col>41</xdr:col>
      <xdr:colOff>101600</xdr:colOff>
      <xdr:row>86</xdr:row>
      <xdr:rowOff>8510</xdr:rowOff>
    </xdr:to>
    <xdr:sp macro="" textlink="">
      <xdr:nvSpPr>
        <xdr:cNvPr id="264" name="楕円 263">
          <a:extLst>
            <a:ext uri="{FF2B5EF4-FFF2-40B4-BE49-F238E27FC236}">
              <a16:creationId xmlns:a16="http://schemas.microsoft.com/office/drawing/2014/main" id="{330891E8-1B07-48DE-8A2D-9EA01E893290}"/>
            </a:ext>
          </a:extLst>
        </xdr:cNvPr>
        <xdr:cNvSpPr/>
      </xdr:nvSpPr>
      <xdr:spPr>
        <a:xfrm>
          <a:off x="7810500" y="146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125349</xdr:rowOff>
    </xdr:from>
    <xdr:to>
      <xdr:col>45</xdr:col>
      <xdr:colOff>177800</xdr:colOff>
      <xdr:row>85</xdr:row>
      <xdr:rowOff>129160</xdr:rowOff>
    </xdr:to>
    <xdr:cxnSp macro="">
      <xdr:nvCxnSpPr>
        <xdr:cNvPr id="265" name="直線コネクタ 264">
          <a:extLst>
            <a:ext uri="{FF2B5EF4-FFF2-40B4-BE49-F238E27FC236}">
              <a16:creationId xmlns:a16="http://schemas.microsoft.com/office/drawing/2014/main" id="{ABFD34BD-9A6D-45FF-8F82-4BBE9BA2C31B}"/>
            </a:ext>
          </a:extLst>
        </xdr:cNvPr>
        <xdr:cNvCxnSpPr/>
      </xdr:nvCxnSpPr>
      <xdr:spPr>
        <a:xfrm flipV="1">
          <a:off x="7861300" y="1469859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7874</xdr:rowOff>
    </xdr:from>
    <xdr:to>
      <xdr:col>36</xdr:col>
      <xdr:colOff>165100</xdr:colOff>
      <xdr:row>86</xdr:row>
      <xdr:rowOff>109474</xdr:rowOff>
    </xdr:to>
    <xdr:sp macro="" textlink="">
      <xdr:nvSpPr>
        <xdr:cNvPr id="266" name="楕円 265">
          <a:extLst>
            <a:ext uri="{FF2B5EF4-FFF2-40B4-BE49-F238E27FC236}">
              <a16:creationId xmlns:a16="http://schemas.microsoft.com/office/drawing/2014/main" id="{DDF2D01D-2786-4970-9755-418E6C8AC51F}"/>
            </a:ext>
          </a:extLst>
        </xdr:cNvPr>
        <xdr:cNvSpPr/>
      </xdr:nvSpPr>
      <xdr:spPr>
        <a:xfrm>
          <a:off x="69215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129160</xdr:rowOff>
    </xdr:from>
    <xdr:to>
      <xdr:col>41</xdr:col>
      <xdr:colOff>50800</xdr:colOff>
      <xdr:row>86</xdr:row>
      <xdr:rowOff>58674</xdr:rowOff>
    </xdr:to>
    <xdr:cxnSp macro="">
      <xdr:nvCxnSpPr>
        <xdr:cNvPr id="267" name="直線コネクタ 266">
          <a:extLst>
            <a:ext uri="{FF2B5EF4-FFF2-40B4-BE49-F238E27FC236}">
              <a16:creationId xmlns:a16="http://schemas.microsoft.com/office/drawing/2014/main" id="{9F46DB47-FC9F-4E7A-9BCB-8E638DF5C593}"/>
            </a:ext>
          </a:extLst>
        </xdr:cNvPr>
        <xdr:cNvCxnSpPr/>
      </xdr:nvCxnSpPr>
      <xdr:spPr>
        <a:xfrm flipV="1">
          <a:off x="6972300" y="1470241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68" name="n_1aveValue【福祉施設】&#10;一人当たり面積">
          <a:extLst>
            <a:ext uri="{FF2B5EF4-FFF2-40B4-BE49-F238E27FC236}">
              <a16:creationId xmlns:a16="http://schemas.microsoft.com/office/drawing/2014/main" id="{BA766827-7267-4226-9017-3FF4483FFC86}"/>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69" name="n_2aveValue【福祉施設】&#10;一人当たり面積">
          <a:extLst>
            <a:ext uri="{FF2B5EF4-FFF2-40B4-BE49-F238E27FC236}">
              <a16:creationId xmlns:a16="http://schemas.microsoft.com/office/drawing/2014/main" id="{2A1F91B9-91A9-4E49-BD64-AAB062F7F64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0" name="n_3aveValue【福祉施設】&#10;一人当たり面積">
          <a:extLst>
            <a:ext uri="{FF2B5EF4-FFF2-40B4-BE49-F238E27FC236}">
              <a16:creationId xmlns:a16="http://schemas.microsoft.com/office/drawing/2014/main" id="{084B2136-6909-45D8-AF6D-1AB3D48B6809}"/>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1" name="n_4aveValue【福祉施設】&#10;一人当たり面積">
          <a:extLst>
            <a:ext uri="{FF2B5EF4-FFF2-40B4-BE49-F238E27FC236}">
              <a16:creationId xmlns:a16="http://schemas.microsoft.com/office/drawing/2014/main" id="{23323F47-923E-4EF7-B09D-02A08BAFAB98}"/>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272" name="n_1mainValue【福祉施設】&#10;一人当たり面積">
          <a:extLst>
            <a:ext uri="{FF2B5EF4-FFF2-40B4-BE49-F238E27FC236}">
              <a16:creationId xmlns:a16="http://schemas.microsoft.com/office/drawing/2014/main" id="{DE31A92D-8B09-4B3C-9C48-D3C167759087}"/>
            </a:ext>
          </a:extLst>
        </xdr:cNvPr>
        <xdr:cNvSpPr txBox="1"/>
      </xdr:nvSpPr>
      <xdr:spPr>
        <a:xfrm>
          <a:off x="9391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167276</xdr:rowOff>
    </xdr:from>
    <xdr:ext cx="469744" cy="259045"/>
    <xdr:sp macro="" textlink="">
      <xdr:nvSpPr>
        <xdr:cNvPr id="273" name="n_2mainValue【福祉施設】&#10;一人当たり面積">
          <a:extLst>
            <a:ext uri="{FF2B5EF4-FFF2-40B4-BE49-F238E27FC236}">
              <a16:creationId xmlns:a16="http://schemas.microsoft.com/office/drawing/2014/main" id="{14371DAD-6D95-44E7-A3A1-CFB6EF528EDD}"/>
            </a:ext>
          </a:extLst>
        </xdr:cNvPr>
        <xdr:cNvSpPr txBox="1"/>
      </xdr:nvSpPr>
      <xdr:spPr>
        <a:xfrm>
          <a:off x="8515427" y="147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171087</xdr:rowOff>
    </xdr:from>
    <xdr:ext cx="469744" cy="259045"/>
    <xdr:sp macro="" textlink="">
      <xdr:nvSpPr>
        <xdr:cNvPr id="274" name="n_3mainValue【福祉施設】&#10;一人当たり面積">
          <a:extLst>
            <a:ext uri="{FF2B5EF4-FFF2-40B4-BE49-F238E27FC236}">
              <a16:creationId xmlns:a16="http://schemas.microsoft.com/office/drawing/2014/main" id="{F8654630-7475-4378-97FB-340887914AC5}"/>
            </a:ext>
          </a:extLst>
        </xdr:cNvPr>
        <xdr:cNvSpPr txBox="1"/>
      </xdr:nvSpPr>
      <xdr:spPr>
        <a:xfrm>
          <a:off x="7626427" y="1474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100601</xdr:rowOff>
    </xdr:from>
    <xdr:ext cx="469744" cy="259045"/>
    <xdr:sp macro="" textlink="">
      <xdr:nvSpPr>
        <xdr:cNvPr id="275" name="n_4mainValue【福祉施設】&#10;一人当たり面積">
          <a:extLst>
            <a:ext uri="{FF2B5EF4-FFF2-40B4-BE49-F238E27FC236}">
              <a16:creationId xmlns:a16="http://schemas.microsoft.com/office/drawing/2014/main" id="{F2D9BE59-A388-4786-A074-2CEC8D488ABA}"/>
            </a:ext>
          </a:extLst>
        </xdr:cNvPr>
        <xdr:cNvSpPr txBox="1"/>
      </xdr:nvSpPr>
      <xdr:spPr>
        <a:xfrm>
          <a:off x="6737427" y="148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DBFFA9D-25E7-4506-867E-19114256BD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52239311-A985-4B87-98BD-C2773AC145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294D4342-9654-4572-8F90-10D49B61E8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5167E564-D91D-4C47-ACBD-15789B21FD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61B1E62B-0AA3-4FA4-B7AA-7EA4377E5D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6BE7F16E-65F9-4B9A-8717-8D70086D10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B4AF7CAE-5BA1-46D1-A7CD-C32B9FC719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80524E50-88FA-4A60-A04E-5939F087380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E0CF03CE-71CB-4734-9E6A-2378239841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8F6AF4DF-AFFD-4455-A2EE-C8FCE1A313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E8CF1B62-6777-45C3-8DFD-2D14373B348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C0A46F5A-4F51-4C62-B4DD-D6F45B4BD6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2502A1EB-6C8F-4607-93A9-BC304FFA72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A346D002-524D-497A-A4CF-1C508AFFE98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E58250A4-A5A2-462B-9156-98D3F4C3760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FB816E1C-A599-4771-A455-93638140A3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BB4A435C-CD65-4999-BC8B-935A4A9216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AC0A05D4-D717-4022-928B-F89FC364607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010D26A0-3FF9-442F-9DF9-22420CF313D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26E72AAA-1B35-449D-A3BA-E2B97F0BA5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76C60B33-B805-4955-AAFE-179F75AD48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DF1F81B1-3677-4EB8-BF8C-D56CB113CA7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B088D475-8524-40FA-B871-2669B32B26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12A61657-E00C-4080-8368-F5DFB7187D7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1F56596C-9FD5-4D68-A2E2-8B4DA004C1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0B28D316-4674-4B0B-9142-D2AA556B448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DD9B0E37-6A07-49F7-9BA0-7F7B7151EE3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1E00BCC8-CDC8-4EEB-95E5-7965AA62353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6B1CB941-3EFA-41DE-AC21-58989B0ACC4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FF217EEE-FFFF-4C6A-839F-18877C4FFB7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5B2A0935-516E-464B-8F99-4C2BE314308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0B7A3A43-5641-46B4-8748-F0718018BAB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A43C63A8-85D5-4A96-83DF-AC7A5DCF6CB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27F4998D-89E9-43A3-AAF6-0E47D67F93C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8A917CD7-6978-47E7-887D-1A51A431E47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C6FA60E3-CAEF-414D-9512-711CFBDB86F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0DFB1AF0-AEE1-4952-9B9E-6B0560CE9B7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0AAD625D-6223-44EF-84DF-35D749F4095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CB13D455-D5F0-4ECA-8FFE-00939A73764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4ACC158F-6C40-4B54-82E7-E155A2F1F3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42238AD9-080D-4CF3-8D7C-DFAD01D8DE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17" name="直線コネクタ 316">
          <a:extLst>
            <a:ext uri="{FF2B5EF4-FFF2-40B4-BE49-F238E27FC236}">
              <a16:creationId xmlns:a16="http://schemas.microsoft.com/office/drawing/2014/main" id="{0B664F21-E5E3-4F12-8018-0A55E89AE5BB}"/>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8B985DF4-E446-4CB0-A90A-C8129892BA2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a:extLst>
            <a:ext uri="{FF2B5EF4-FFF2-40B4-BE49-F238E27FC236}">
              <a16:creationId xmlns:a16="http://schemas.microsoft.com/office/drawing/2014/main" id="{930AAB7F-1366-436A-92ED-A2CF37F1114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0" name="【一般廃棄物処理施設】&#10;有形固定資産減価償却率最大値テキスト">
          <a:extLst>
            <a:ext uri="{FF2B5EF4-FFF2-40B4-BE49-F238E27FC236}">
              <a16:creationId xmlns:a16="http://schemas.microsoft.com/office/drawing/2014/main" id="{1542F116-7D90-4172-AB46-3DEFCD7D6C75}"/>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1" name="直線コネクタ 320">
          <a:extLst>
            <a:ext uri="{FF2B5EF4-FFF2-40B4-BE49-F238E27FC236}">
              <a16:creationId xmlns:a16="http://schemas.microsoft.com/office/drawing/2014/main" id="{E440DD04-77FB-4652-B5C0-454A45AB2ECD}"/>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E842DC94-92D8-41EB-BD2C-E9212D4A8320}"/>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3" name="フローチャート: 判断 322">
          <a:extLst>
            <a:ext uri="{FF2B5EF4-FFF2-40B4-BE49-F238E27FC236}">
              <a16:creationId xmlns:a16="http://schemas.microsoft.com/office/drawing/2014/main" id="{04B5CA53-A27F-449F-8281-04D2966B76BC}"/>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4" name="フローチャート: 判断 323">
          <a:extLst>
            <a:ext uri="{FF2B5EF4-FFF2-40B4-BE49-F238E27FC236}">
              <a16:creationId xmlns:a16="http://schemas.microsoft.com/office/drawing/2014/main" id="{2E65CBEA-9463-43A3-B412-0BEA08562DD5}"/>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25" name="フローチャート: 判断 324">
          <a:extLst>
            <a:ext uri="{FF2B5EF4-FFF2-40B4-BE49-F238E27FC236}">
              <a16:creationId xmlns:a16="http://schemas.microsoft.com/office/drawing/2014/main" id="{2527ECD9-8A20-4323-933B-02A40FBC5116}"/>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26" name="フローチャート: 判断 325">
          <a:extLst>
            <a:ext uri="{FF2B5EF4-FFF2-40B4-BE49-F238E27FC236}">
              <a16:creationId xmlns:a16="http://schemas.microsoft.com/office/drawing/2014/main" id="{68CBC62F-70AD-464B-AA3B-CC5B093B47B5}"/>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27" name="フローチャート: 判断 326">
          <a:extLst>
            <a:ext uri="{FF2B5EF4-FFF2-40B4-BE49-F238E27FC236}">
              <a16:creationId xmlns:a16="http://schemas.microsoft.com/office/drawing/2014/main" id="{4C1919DE-C3C5-4498-9764-F2839DF137AC}"/>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15BCF73-9848-4FD4-BC00-E6ED3DE46A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C943F755-8CFB-4214-8E98-D18F973ED6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90FDB0AB-CB18-4F2E-A807-0E041C31E6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C45438FB-8463-4326-9A22-7BDE5DDA43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C24E9DA9-1F13-4B7B-B40F-E193A4B387F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28666</xdr:rowOff>
    </xdr:from>
    <xdr:to>
      <xdr:col>85</xdr:col>
      <xdr:colOff>177800</xdr:colOff>
      <xdr:row>39</xdr:row>
      <xdr:rowOff>130266</xdr:rowOff>
    </xdr:to>
    <xdr:sp macro="" textlink="">
      <xdr:nvSpPr>
        <xdr:cNvPr id="333" name="楕円 332">
          <a:extLst>
            <a:ext uri="{FF2B5EF4-FFF2-40B4-BE49-F238E27FC236}">
              <a16:creationId xmlns:a16="http://schemas.microsoft.com/office/drawing/2014/main" id="{94E909B4-5034-44D7-A7F4-EF8AE0413FC7}"/>
            </a:ext>
          </a:extLst>
        </xdr:cNvPr>
        <xdr:cNvSpPr/>
      </xdr:nvSpPr>
      <xdr:spPr>
        <a:xfrm>
          <a:off x="16268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7093</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3569F7BD-FD14-49E2-A4EE-7A246F79F9AC}"/>
            </a:ext>
          </a:extLst>
        </xdr:cNvPr>
        <xdr:cNvSpPr txBox="1"/>
      </xdr:nvSpPr>
      <xdr:spPr>
        <a:xfrm>
          <a:off x="16357600"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154396</xdr:rowOff>
    </xdr:from>
    <xdr:to>
      <xdr:col>81</xdr:col>
      <xdr:colOff>101600</xdr:colOff>
      <xdr:row>40</xdr:row>
      <xdr:rowOff>84546</xdr:rowOff>
    </xdr:to>
    <xdr:sp macro="" textlink="">
      <xdr:nvSpPr>
        <xdr:cNvPr id="335" name="楕円 334">
          <a:extLst>
            <a:ext uri="{FF2B5EF4-FFF2-40B4-BE49-F238E27FC236}">
              <a16:creationId xmlns:a16="http://schemas.microsoft.com/office/drawing/2014/main" id="{5905315B-FB27-4247-889E-00E86F4E319C}"/>
            </a:ext>
          </a:extLst>
        </xdr:cNvPr>
        <xdr:cNvSpPr/>
      </xdr:nvSpPr>
      <xdr:spPr>
        <a:xfrm>
          <a:off x="15430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79466</xdr:rowOff>
    </xdr:from>
    <xdr:to>
      <xdr:col>85</xdr:col>
      <xdr:colOff>127000</xdr:colOff>
      <xdr:row>40</xdr:row>
      <xdr:rowOff>33746</xdr:rowOff>
    </xdr:to>
    <xdr:cxnSp macro="">
      <xdr:nvCxnSpPr>
        <xdr:cNvPr id="336" name="直線コネクタ 335">
          <a:extLst>
            <a:ext uri="{FF2B5EF4-FFF2-40B4-BE49-F238E27FC236}">
              <a16:creationId xmlns:a16="http://schemas.microsoft.com/office/drawing/2014/main" id="{5D06A8BC-CFF3-431D-AB7A-1F11F6E08A1F}"/>
            </a:ext>
          </a:extLst>
        </xdr:cNvPr>
        <xdr:cNvCxnSpPr/>
      </xdr:nvCxnSpPr>
      <xdr:spPr>
        <a:xfrm flipV="1">
          <a:off x="15481300" y="6766016"/>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167459</xdr:rowOff>
    </xdr:from>
    <xdr:to>
      <xdr:col>67</xdr:col>
      <xdr:colOff>101600</xdr:colOff>
      <xdr:row>41</xdr:row>
      <xdr:rowOff>97609</xdr:rowOff>
    </xdr:to>
    <xdr:sp macro="" textlink="">
      <xdr:nvSpPr>
        <xdr:cNvPr id="337" name="楕円 336">
          <a:extLst>
            <a:ext uri="{FF2B5EF4-FFF2-40B4-BE49-F238E27FC236}">
              <a16:creationId xmlns:a16="http://schemas.microsoft.com/office/drawing/2014/main" id="{0D03F219-48F9-42B5-A333-9D3C15FAFA11}"/>
            </a:ext>
          </a:extLst>
        </xdr:cNvPr>
        <xdr:cNvSpPr/>
      </xdr:nvSpPr>
      <xdr:spPr>
        <a:xfrm>
          <a:off x="12763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143527</xdr:rowOff>
    </xdr:from>
    <xdr:ext cx="405111" cy="259045"/>
    <xdr:sp macro="" textlink="">
      <xdr:nvSpPr>
        <xdr:cNvPr id="338" name="n_1aveValue【一般廃棄物処理施設】&#10;有形固定資産減価償却率">
          <a:extLst>
            <a:ext uri="{FF2B5EF4-FFF2-40B4-BE49-F238E27FC236}">
              <a16:creationId xmlns:a16="http://schemas.microsoft.com/office/drawing/2014/main" id="{0C0AABEF-489F-4E90-B823-2B2C788FB9A1}"/>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39" name="n_2aveValue【一般廃棄物処理施設】&#10;有形固定資産減価償却率">
          <a:extLst>
            <a:ext uri="{FF2B5EF4-FFF2-40B4-BE49-F238E27FC236}">
              <a16:creationId xmlns:a16="http://schemas.microsoft.com/office/drawing/2014/main" id="{723F746E-1FAB-4E77-A3AE-7571B2DAE7C4}"/>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40" name="n_3aveValue【一般廃棄物処理施設】&#10;有形固定資産減価償却率">
          <a:extLst>
            <a:ext uri="{FF2B5EF4-FFF2-40B4-BE49-F238E27FC236}">
              <a16:creationId xmlns:a16="http://schemas.microsoft.com/office/drawing/2014/main" id="{F26B1304-3658-4703-A800-25EC51F1C952}"/>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41" name="n_4aveValue【一般廃棄物処理施設】&#10;有形固定資産減価償却率">
          <a:extLst>
            <a:ext uri="{FF2B5EF4-FFF2-40B4-BE49-F238E27FC236}">
              <a16:creationId xmlns:a16="http://schemas.microsoft.com/office/drawing/2014/main" id="{504A463E-B931-44C1-8DE2-4AEEAC858534}"/>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75673</xdr:rowOff>
    </xdr:from>
    <xdr:ext cx="405111" cy="259045"/>
    <xdr:sp macro="" textlink="">
      <xdr:nvSpPr>
        <xdr:cNvPr id="342" name="n_1mainValue【一般廃棄物処理施設】&#10;有形固定資産減価償却率">
          <a:extLst>
            <a:ext uri="{FF2B5EF4-FFF2-40B4-BE49-F238E27FC236}">
              <a16:creationId xmlns:a16="http://schemas.microsoft.com/office/drawing/2014/main" id="{789E1247-5097-4345-BDAC-4D28E3788775}"/>
            </a:ext>
          </a:extLst>
        </xdr:cNvPr>
        <xdr:cNvSpPr txBox="1"/>
      </xdr:nvSpPr>
      <xdr:spPr>
        <a:xfrm>
          <a:off x="152660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88736</xdr:rowOff>
    </xdr:from>
    <xdr:ext cx="405111" cy="259045"/>
    <xdr:sp macro="" textlink="">
      <xdr:nvSpPr>
        <xdr:cNvPr id="343" name="n_4mainValue【一般廃棄物処理施設】&#10;有形固定資産減価償却率">
          <a:extLst>
            <a:ext uri="{FF2B5EF4-FFF2-40B4-BE49-F238E27FC236}">
              <a16:creationId xmlns:a16="http://schemas.microsoft.com/office/drawing/2014/main" id="{9B833E22-38AC-4C00-ADFD-1A695F945535}"/>
            </a:ext>
          </a:extLst>
        </xdr:cNvPr>
        <xdr:cNvSpPr txBox="1"/>
      </xdr:nvSpPr>
      <xdr:spPr>
        <a:xfrm>
          <a:off x="12611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4" name="正方形/長方形 343">
          <a:extLst>
            <a:ext uri="{FF2B5EF4-FFF2-40B4-BE49-F238E27FC236}">
              <a16:creationId xmlns:a16="http://schemas.microsoft.com/office/drawing/2014/main" id="{C667B0B8-F853-4291-8934-5FD60C379A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5" name="正方形/長方形 344">
          <a:extLst>
            <a:ext uri="{FF2B5EF4-FFF2-40B4-BE49-F238E27FC236}">
              <a16:creationId xmlns:a16="http://schemas.microsoft.com/office/drawing/2014/main" id="{DB176A4B-EDF3-4B3F-B203-424B77FEE4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6" name="正方形/長方形 345">
          <a:extLst>
            <a:ext uri="{FF2B5EF4-FFF2-40B4-BE49-F238E27FC236}">
              <a16:creationId xmlns:a16="http://schemas.microsoft.com/office/drawing/2014/main" id="{5753A081-8B0E-4250-9A41-4F26EE1629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7" name="正方形/長方形 346">
          <a:extLst>
            <a:ext uri="{FF2B5EF4-FFF2-40B4-BE49-F238E27FC236}">
              <a16:creationId xmlns:a16="http://schemas.microsoft.com/office/drawing/2014/main" id="{63C15D5D-C237-4CFD-9FE0-D352298BF1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8" name="正方形/長方形 347">
          <a:extLst>
            <a:ext uri="{FF2B5EF4-FFF2-40B4-BE49-F238E27FC236}">
              <a16:creationId xmlns:a16="http://schemas.microsoft.com/office/drawing/2014/main" id="{E32E28FA-EDE9-4060-A751-E35B8F577D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9" name="正方形/長方形 348">
          <a:extLst>
            <a:ext uri="{FF2B5EF4-FFF2-40B4-BE49-F238E27FC236}">
              <a16:creationId xmlns:a16="http://schemas.microsoft.com/office/drawing/2014/main" id="{304AC813-BAE9-4725-91F9-42D0E52B3C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0" name="正方形/長方形 349">
          <a:extLst>
            <a:ext uri="{FF2B5EF4-FFF2-40B4-BE49-F238E27FC236}">
              <a16:creationId xmlns:a16="http://schemas.microsoft.com/office/drawing/2014/main" id="{160599C1-FDF1-4450-B4F4-DC3B5807C25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1" name="正方形/長方形 350">
          <a:extLst>
            <a:ext uri="{FF2B5EF4-FFF2-40B4-BE49-F238E27FC236}">
              <a16:creationId xmlns:a16="http://schemas.microsoft.com/office/drawing/2014/main" id="{65C23823-F8E1-48C9-A5D3-DA26D97661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2" name="テキスト ボックス 351">
          <a:extLst>
            <a:ext uri="{FF2B5EF4-FFF2-40B4-BE49-F238E27FC236}">
              <a16:creationId xmlns:a16="http://schemas.microsoft.com/office/drawing/2014/main" id="{69CC3ADD-BC32-4E18-8851-CD58C636258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3" name="直線コネクタ 352">
          <a:extLst>
            <a:ext uri="{FF2B5EF4-FFF2-40B4-BE49-F238E27FC236}">
              <a16:creationId xmlns:a16="http://schemas.microsoft.com/office/drawing/2014/main" id="{8F686B19-1EE8-4510-AC0E-3E03F7EB37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4" name="直線コネクタ 353">
          <a:extLst>
            <a:ext uri="{FF2B5EF4-FFF2-40B4-BE49-F238E27FC236}">
              <a16:creationId xmlns:a16="http://schemas.microsoft.com/office/drawing/2014/main" id="{BF369681-4477-49C8-8A5A-F7ADDB9F59D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5" name="テキスト ボックス 354">
          <a:extLst>
            <a:ext uri="{FF2B5EF4-FFF2-40B4-BE49-F238E27FC236}">
              <a16:creationId xmlns:a16="http://schemas.microsoft.com/office/drawing/2014/main" id="{A82A3B26-014A-4DB5-990F-3C7312BA4D1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6" name="直線コネクタ 355">
          <a:extLst>
            <a:ext uri="{FF2B5EF4-FFF2-40B4-BE49-F238E27FC236}">
              <a16:creationId xmlns:a16="http://schemas.microsoft.com/office/drawing/2014/main" id="{681D4540-BEE9-45DD-BE4F-BDC0B89ADF8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7" name="テキスト ボックス 356">
          <a:extLst>
            <a:ext uri="{FF2B5EF4-FFF2-40B4-BE49-F238E27FC236}">
              <a16:creationId xmlns:a16="http://schemas.microsoft.com/office/drawing/2014/main" id="{5F95E616-A14E-4C59-B4D4-3106EFE6513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8" name="直線コネクタ 357">
          <a:extLst>
            <a:ext uri="{FF2B5EF4-FFF2-40B4-BE49-F238E27FC236}">
              <a16:creationId xmlns:a16="http://schemas.microsoft.com/office/drawing/2014/main" id="{538099A4-2BE1-4107-91FB-1A7D3B58792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9" name="テキスト ボックス 358">
          <a:extLst>
            <a:ext uri="{FF2B5EF4-FFF2-40B4-BE49-F238E27FC236}">
              <a16:creationId xmlns:a16="http://schemas.microsoft.com/office/drawing/2014/main" id="{09C334BF-0138-4817-877E-71A7E3435C7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0" name="直線コネクタ 359">
          <a:extLst>
            <a:ext uri="{FF2B5EF4-FFF2-40B4-BE49-F238E27FC236}">
              <a16:creationId xmlns:a16="http://schemas.microsoft.com/office/drawing/2014/main" id="{1182208E-E54A-4846-A111-5B52AABF0AB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1" name="テキスト ボックス 360">
          <a:extLst>
            <a:ext uri="{FF2B5EF4-FFF2-40B4-BE49-F238E27FC236}">
              <a16:creationId xmlns:a16="http://schemas.microsoft.com/office/drawing/2014/main" id="{D7E107F0-1EF9-4BE4-BDE4-D9E25CE6D4B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2" name="直線コネクタ 361">
          <a:extLst>
            <a:ext uri="{FF2B5EF4-FFF2-40B4-BE49-F238E27FC236}">
              <a16:creationId xmlns:a16="http://schemas.microsoft.com/office/drawing/2014/main" id="{BA363FAB-247F-4E09-9FF8-D7F390A99AF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3" name="テキスト ボックス 362">
          <a:extLst>
            <a:ext uri="{FF2B5EF4-FFF2-40B4-BE49-F238E27FC236}">
              <a16:creationId xmlns:a16="http://schemas.microsoft.com/office/drawing/2014/main" id="{812D2FCF-7C0C-4B1D-A1DC-F402FD5EC8AF}"/>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4" name="直線コネクタ 363">
          <a:extLst>
            <a:ext uri="{FF2B5EF4-FFF2-40B4-BE49-F238E27FC236}">
              <a16:creationId xmlns:a16="http://schemas.microsoft.com/office/drawing/2014/main" id="{12E68533-9474-4AD9-9C04-60BD416337D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5" name="テキスト ボックス 364">
          <a:extLst>
            <a:ext uri="{FF2B5EF4-FFF2-40B4-BE49-F238E27FC236}">
              <a16:creationId xmlns:a16="http://schemas.microsoft.com/office/drawing/2014/main" id="{52193F91-BA9F-4981-98E7-86D46FC559C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a:extLst>
            <a:ext uri="{FF2B5EF4-FFF2-40B4-BE49-F238E27FC236}">
              <a16:creationId xmlns:a16="http://schemas.microsoft.com/office/drawing/2014/main" id="{8C903EF6-D49D-41AF-AEC7-8ACD33D39D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7" name="テキスト ボックス 366">
          <a:extLst>
            <a:ext uri="{FF2B5EF4-FFF2-40B4-BE49-F238E27FC236}">
              <a16:creationId xmlns:a16="http://schemas.microsoft.com/office/drawing/2014/main" id="{B50BA157-5485-4B10-9085-8BFFF53C8C9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a:extLst>
            <a:ext uri="{FF2B5EF4-FFF2-40B4-BE49-F238E27FC236}">
              <a16:creationId xmlns:a16="http://schemas.microsoft.com/office/drawing/2014/main" id="{FA8EFD07-C19C-4AEE-A6E7-D01CE0E052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69" name="直線コネクタ 368">
          <a:extLst>
            <a:ext uri="{FF2B5EF4-FFF2-40B4-BE49-F238E27FC236}">
              <a16:creationId xmlns:a16="http://schemas.microsoft.com/office/drawing/2014/main" id="{075B0C7E-F775-40EB-9775-CB4416D0A148}"/>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70" name="【一般廃棄物処理施設】&#10;一人当たり有形固定資産（償却資産）額最小値テキスト">
          <a:extLst>
            <a:ext uri="{FF2B5EF4-FFF2-40B4-BE49-F238E27FC236}">
              <a16:creationId xmlns:a16="http://schemas.microsoft.com/office/drawing/2014/main" id="{FE39A9F2-D613-4653-9B17-53C614142ADD}"/>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71" name="直線コネクタ 370">
          <a:extLst>
            <a:ext uri="{FF2B5EF4-FFF2-40B4-BE49-F238E27FC236}">
              <a16:creationId xmlns:a16="http://schemas.microsoft.com/office/drawing/2014/main" id="{7FA98E0B-A929-4EF0-AD3C-3CEDD843009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72" name="【一般廃棄物処理施設】&#10;一人当たり有形固定資産（償却資産）額最大値テキスト">
          <a:extLst>
            <a:ext uri="{FF2B5EF4-FFF2-40B4-BE49-F238E27FC236}">
              <a16:creationId xmlns:a16="http://schemas.microsoft.com/office/drawing/2014/main" id="{908B39BD-1BB8-43D4-851F-38EEACCCEF3E}"/>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73" name="直線コネクタ 372">
          <a:extLst>
            <a:ext uri="{FF2B5EF4-FFF2-40B4-BE49-F238E27FC236}">
              <a16:creationId xmlns:a16="http://schemas.microsoft.com/office/drawing/2014/main" id="{9E172D0C-3F93-4EE8-8A95-61A50C6B89C5}"/>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74" name="【一般廃棄物処理施設】&#10;一人当たり有形固定資産（償却資産）額平均値テキスト">
          <a:extLst>
            <a:ext uri="{FF2B5EF4-FFF2-40B4-BE49-F238E27FC236}">
              <a16:creationId xmlns:a16="http://schemas.microsoft.com/office/drawing/2014/main" id="{320C0447-8E67-4925-A109-A268555303F4}"/>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75" name="フローチャート: 判断 374">
          <a:extLst>
            <a:ext uri="{FF2B5EF4-FFF2-40B4-BE49-F238E27FC236}">
              <a16:creationId xmlns:a16="http://schemas.microsoft.com/office/drawing/2014/main" id="{8B3F12E0-04A7-4A77-9653-6082D4BA1AD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76" name="フローチャート: 判断 375">
          <a:extLst>
            <a:ext uri="{FF2B5EF4-FFF2-40B4-BE49-F238E27FC236}">
              <a16:creationId xmlns:a16="http://schemas.microsoft.com/office/drawing/2014/main" id="{01CE71BC-FA55-46BF-BD7A-941AE6385A98}"/>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77" name="フローチャート: 判断 376">
          <a:extLst>
            <a:ext uri="{FF2B5EF4-FFF2-40B4-BE49-F238E27FC236}">
              <a16:creationId xmlns:a16="http://schemas.microsoft.com/office/drawing/2014/main" id="{893C7836-E395-4F9B-99FF-7A5D516712FB}"/>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78" name="フローチャート: 判断 377">
          <a:extLst>
            <a:ext uri="{FF2B5EF4-FFF2-40B4-BE49-F238E27FC236}">
              <a16:creationId xmlns:a16="http://schemas.microsoft.com/office/drawing/2014/main" id="{BB9D6360-0A03-49BD-BC21-B4FBAE7FF017}"/>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79" name="フローチャート: 判断 378">
          <a:extLst>
            <a:ext uri="{FF2B5EF4-FFF2-40B4-BE49-F238E27FC236}">
              <a16:creationId xmlns:a16="http://schemas.microsoft.com/office/drawing/2014/main" id="{449475D1-A1CF-4847-BEF1-BEE5FD798262}"/>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32C100DA-FAF4-4B7E-9B56-42217862101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8290404F-1050-4D36-B468-48DD7E1CAD3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B7540BF4-F0D1-4A5A-BB5E-0BF2468457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D2D8C01-0E8C-4416-B813-DE79C233A5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9EAE1A4D-A3E2-46DF-AE5B-5F31FFE844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101022</xdr:rowOff>
    </xdr:from>
    <xdr:to>
      <xdr:col>116</xdr:col>
      <xdr:colOff>114300</xdr:colOff>
      <xdr:row>42</xdr:row>
      <xdr:rowOff>31172</xdr:rowOff>
    </xdr:to>
    <xdr:sp macro="" textlink="">
      <xdr:nvSpPr>
        <xdr:cNvPr id="385" name="楕円 384">
          <a:extLst>
            <a:ext uri="{FF2B5EF4-FFF2-40B4-BE49-F238E27FC236}">
              <a16:creationId xmlns:a16="http://schemas.microsoft.com/office/drawing/2014/main" id="{4D62122A-553A-4598-8621-6AFCF327307C}"/>
            </a:ext>
          </a:extLst>
        </xdr:cNvPr>
        <xdr:cNvSpPr/>
      </xdr:nvSpPr>
      <xdr:spPr>
        <a:xfrm>
          <a:off x="22110700" y="7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15949</xdr:rowOff>
    </xdr:from>
    <xdr:ext cx="599010" cy="259045"/>
    <xdr:sp macro="" textlink="">
      <xdr:nvSpPr>
        <xdr:cNvPr id="386" name="【一般廃棄物処理施設】&#10;一人当たり有形固定資産（償却資産）額該当値テキスト">
          <a:extLst>
            <a:ext uri="{FF2B5EF4-FFF2-40B4-BE49-F238E27FC236}">
              <a16:creationId xmlns:a16="http://schemas.microsoft.com/office/drawing/2014/main" id="{D2E37E8D-8ABA-4BEC-89CB-5863788CF313}"/>
            </a:ext>
          </a:extLst>
        </xdr:cNvPr>
        <xdr:cNvSpPr txBox="1"/>
      </xdr:nvSpPr>
      <xdr:spPr>
        <a:xfrm>
          <a:off x="22199600" y="704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63910</xdr:rowOff>
    </xdr:from>
    <xdr:to>
      <xdr:col>112</xdr:col>
      <xdr:colOff>38100</xdr:colOff>
      <xdr:row>41</xdr:row>
      <xdr:rowOff>165510</xdr:rowOff>
    </xdr:to>
    <xdr:sp macro="" textlink="">
      <xdr:nvSpPr>
        <xdr:cNvPr id="387" name="楕円 386">
          <a:extLst>
            <a:ext uri="{FF2B5EF4-FFF2-40B4-BE49-F238E27FC236}">
              <a16:creationId xmlns:a16="http://schemas.microsoft.com/office/drawing/2014/main" id="{CFA50C61-66E6-47BA-9F1F-411D095A80CC}"/>
            </a:ext>
          </a:extLst>
        </xdr:cNvPr>
        <xdr:cNvSpPr/>
      </xdr:nvSpPr>
      <xdr:spPr>
        <a:xfrm>
          <a:off x="21272500" y="70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114710</xdr:rowOff>
    </xdr:from>
    <xdr:to>
      <xdr:col>116</xdr:col>
      <xdr:colOff>63500</xdr:colOff>
      <xdr:row>41</xdr:row>
      <xdr:rowOff>151822</xdr:rowOff>
    </xdr:to>
    <xdr:cxnSp macro="">
      <xdr:nvCxnSpPr>
        <xdr:cNvPr id="388" name="直線コネクタ 387">
          <a:extLst>
            <a:ext uri="{FF2B5EF4-FFF2-40B4-BE49-F238E27FC236}">
              <a16:creationId xmlns:a16="http://schemas.microsoft.com/office/drawing/2014/main" id="{6D212F4E-8817-44C1-A39B-78112ACD1600}"/>
            </a:ext>
          </a:extLst>
        </xdr:cNvPr>
        <xdr:cNvCxnSpPr/>
      </xdr:nvCxnSpPr>
      <xdr:spPr>
        <a:xfrm>
          <a:off x="21323300" y="7144160"/>
          <a:ext cx="838200" cy="3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96658</xdr:rowOff>
    </xdr:from>
    <xdr:to>
      <xdr:col>98</xdr:col>
      <xdr:colOff>38100</xdr:colOff>
      <xdr:row>42</xdr:row>
      <xdr:rowOff>26808</xdr:rowOff>
    </xdr:to>
    <xdr:sp macro="" textlink="">
      <xdr:nvSpPr>
        <xdr:cNvPr id="389" name="楕円 388">
          <a:extLst>
            <a:ext uri="{FF2B5EF4-FFF2-40B4-BE49-F238E27FC236}">
              <a16:creationId xmlns:a16="http://schemas.microsoft.com/office/drawing/2014/main" id="{DAE8ACAD-DEE6-4417-90FC-2D35AF5D7DF5}"/>
            </a:ext>
          </a:extLst>
        </xdr:cNvPr>
        <xdr:cNvSpPr/>
      </xdr:nvSpPr>
      <xdr:spPr>
        <a:xfrm>
          <a:off x="18605500" y="712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158901</xdr:rowOff>
    </xdr:from>
    <xdr:ext cx="599010" cy="259045"/>
    <xdr:sp macro="" textlink="">
      <xdr:nvSpPr>
        <xdr:cNvPr id="390" name="n_1aveValue【一般廃棄物処理施設】&#10;一人当たり有形固定資産（償却資産）額">
          <a:extLst>
            <a:ext uri="{FF2B5EF4-FFF2-40B4-BE49-F238E27FC236}">
              <a16:creationId xmlns:a16="http://schemas.microsoft.com/office/drawing/2014/main" id="{76196824-4EDC-4054-9246-C9DFB3A26D07}"/>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391" name="n_2aveValue【一般廃棄物処理施設】&#10;一人当たり有形固定資産（償却資産）額">
          <a:extLst>
            <a:ext uri="{FF2B5EF4-FFF2-40B4-BE49-F238E27FC236}">
              <a16:creationId xmlns:a16="http://schemas.microsoft.com/office/drawing/2014/main" id="{8DADB4D1-8C8C-4215-8688-510EBAAC7B67}"/>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392" name="n_3aveValue【一般廃棄物処理施設】&#10;一人当たり有形固定資産（償却資産）額">
          <a:extLst>
            <a:ext uri="{FF2B5EF4-FFF2-40B4-BE49-F238E27FC236}">
              <a16:creationId xmlns:a16="http://schemas.microsoft.com/office/drawing/2014/main" id="{0BA346CA-EB1C-408E-8114-D3B045623290}"/>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393" name="n_4aveValue【一般廃棄物処理施設】&#10;一人当たり有形固定資産（償却資産）額">
          <a:extLst>
            <a:ext uri="{FF2B5EF4-FFF2-40B4-BE49-F238E27FC236}">
              <a16:creationId xmlns:a16="http://schemas.microsoft.com/office/drawing/2014/main" id="{4F4F0E60-A733-4823-9508-9B0C5799519B}"/>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156637</xdr:rowOff>
    </xdr:from>
    <xdr:ext cx="599010" cy="259045"/>
    <xdr:sp macro="" textlink="">
      <xdr:nvSpPr>
        <xdr:cNvPr id="394" name="n_1mainValue【一般廃棄物処理施設】&#10;一人当たり有形固定資産（償却資産）額">
          <a:extLst>
            <a:ext uri="{FF2B5EF4-FFF2-40B4-BE49-F238E27FC236}">
              <a16:creationId xmlns:a16="http://schemas.microsoft.com/office/drawing/2014/main" id="{383BFCEB-CA06-4579-853B-22F5C40E2B1A}"/>
            </a:ext>
          </a:extLst>
        </xdr:cNvPr>
        <xdr:cNvSpPr txBox="1"/>
      </xdr:nvSpPr>
      <xdr:spPr>
        <a:xfrm>
          <a:off x="21011095" y="718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17935</xdr:rowOff>
    </xdr:from>
    <xdr:ext cx="599010" cy="259045"/>
    <xdr:sp macro="" textlink="">
      <xdr:nvSpPr>
        <xdr:cNvPr id="395" name="n_4mainValue【一般廃棄物処理施設】&#10;一人当たり有形固定資産（償却資産）額">
          <a:extLst>
            <a:ext uri="{FF2B5EF4-FFF2-40B4-BE49-F238E27FC236}">
              <a16:creationId xmlns:a16="http://schemas.microsoft.com/office/drawing/2014/main" id="{6CFC03DE-AF39-4712-8B45-2351876295C3}"/>
            </a:ext>
          </a:extLst>
        </xdr:cNvPr>
        <xdr:cNvSpPr txBox="1"/>
      </xdr:nvSpPr>
      <xdr:spPr>
        <a:xfrm>
          <a:off x="18356795" y="721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a:extLst>
            <a:ext uri="{FF2B5EF4-FFF2-40B4-BE49-F238E27FC236}">
              <a16:creationId xmlns:a16="http://schemas.microsoft.com/office/drawing/2014/main" id="{A7687A49-CF55-457D-82F8-F56C4A77A7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a:extLst>
            <a:ext uri="{FF2B5EF4-FFF2-40B4-BE49-F238E27FC236}">
              <a16:creationId xmlns:a16="http://schemas.microsoft.com/office/drawing/2014/main" id="{2A86B4B8-9AFD-4350-8CED-9162E6DA83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a:extLst>
            <a:ext uri="{FF2B5EF4-FFF2-40B4-BE49-F238E27FC236}">
              <a16:creationId xmlns:a16="http://schemas.microsoft.com/office/drawing/2014/main" id="{FD259210-ACC7-4AA0-8989-03CD368104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a:extLst>
            <a:ext uri="{FF2B5EF4-FFF2-40B4-BE49-F238E27FC236}">
              <a16:creationId xmlns:a16="http://schemas.microsoft.com/office/drawing/2014/main" id="{5B9A118E-E34A-4058-B2D2-813461C4E5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a:extLst>
            <a:ext uri="{FF2B5EF4-FFF2-40B4-BE49-F238E27FC236}">
              <a16:creationId xmlns:a16="http://schemas.microsoft.com/office/drawing/2014/main" id="{7606C9A1-0CD7-4364-AA40-ABF3AD1C2C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a:extLst>
            <a:ext uri="{FF2B5EF4-FFF2-40B4-BE49-F238E27FC236}">
              <a16:creationId xmlns:a16="http://schemas.microsoft.com/office/drawing/2014/main" id="{F723DB86-DC9A-40E1-BBAB-ACA099F714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a:extLst>
            <a:ext uri="{FF2B5EF4-FFF2-40B4-BE49-F238E27FC236}">
              <a16:creationId xmlns:a16="http://schemas.microsoft.com/office/drawing/2014/main" id="{A43CD018-38C6-4804-AE50-D050052B48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a:extLst>
            <a:ext uri="{FF2B5EF4-FFF2-40B4-BE49-F238E27FC236}">
              <a16:creationId xmlns:a16="http://schemas.microsoft.com/office/drawing/2014/main" id="{CAB6F91C-4658-45D5-8FD5-F32F70D11D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a:extLst>
            <a:ext uri="{FF2B5EF4-FFF2-40B4-BE49-F238E27FC236}">
              <a16:creationId xmlns:a16="http://schemas.microsoft.com/office/drawing/2014/main" id="{91936D8F-E8D6-4BEF-A0D4-B597B5FF075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a:extLst>
            <a:ext uri="{FF2B5EF4-FFF2-40B4-BE49-F238E27FC236}">
              <a16:creationId xmlns:a16="http://schemas.microsoft.com/office/drawing/2014/main" id="{350E668D-43ED-4174-ABF5-7867CC3AA7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6" name="テキスト ボックス 405">
          <a:extLst>
            <a:ext uri="{FF2B5EF4-FFF2-40B4-BE49-F238E27FC236}">
              <a16:creationId xmlns:a16="http://schemas.microsoft.com/office/drawing/2014/main" id="{E0AF0F3A-CD6B-446A-B857-C278CA4995D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a:extLst>
            <a:ext uri="{FF2B5EF4-FFF2-40B4-BE49-F238E27FC236}">
              <a16:creationId xmlns:a16="http://schemas.microsoft.com/office/drawing/2014/main" id="{A02ED20F-38C4-4873-9D60-696DE55E47F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8" name="テキスト ボックス 407">
          <a:extLst>
            <a:ext uri="{FF2B5EF4-FFF2-40B4-BE49-F238E27FC236}">
              <a16:creationId xmlns:a16="http://schemas.microsoft.com/office/drawing/2014/main" id="{88B8D898-6332-4E46-8A93-899B307DE58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a:extLst>
            <a:ext uri="{FF2B5EF4-FFF2-40B4-BE49-F238E27FC236}">
              <a16:creationId xmlns:a16="http://schemas.microsoft.com/office/drawing/2014/main" id="{79AF2318-B1FC-4952-8D98-6A65758B6E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a:extLst>
            <a:ext uri="{FF2B5EF4-FFF2-40B4-BE49-F238E27FC236}">
              <a16:creationId xmlns:a16="http://schemas.microsoft.com/office/drawing/2014/main" id="{83771FED-FC0F-44DC-B6A2-BEAAB2329A3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a:extLst>
            <a:ext uri="{FF2B5EF4-FFF2-40B4-BE49-F238E27FC236}">
              <a16:creationId xmlns:a16="http://schemas.microsoft.com/office/drawing/2014/main" id="{56BD505B-BFCD-425F-9313-1991BCB5152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a:extLst>
            <a:ext uri="{FF2B5EF4-FFF2-40B4-BE49-F238E27FC236}">
              <a16:creationId xmlns:a16="http://schemas.microsoft.com/office/drawing/2014/main" id="{CF724BF6-36DE-4C5D-A3B1-576FFB3821A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a:extLst>
            <a:ext uri="{FF2B5EF4-FFF2-40B4-BE49-F238E27FC236}">
              <a16:creationId xmlns:a16="http://schemas.microsoft.com/office/drawing/2014/main" id="{937B4331-742E-4B9D-94FD-126A7E91C2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a:extLst>
            <a:ext uri="{FF2B5EF4-FFF2-40B4-BE49-F238E27FC236}">
              <a16:creationId xmlns:a16="http://schemas.microsoft.com/office/drawing/2014/main" id="{5E643C4E-8083-4303-8E4B-CF16B9D7AF1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a:extLst>
            <a:ext uri="{FF2B5EF4-FFF2-40B4-BE49-F238E27FC236}">
              <a16:creationId xmlns:a16="http://schemas.microsoft.com/office/drawing/2014/main" id="{C304B589-A741-47D8-8085-115BE91E0A2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a:extLst>
            <a:ext uri="{FF2B5EF4-FFF2-40B4-BE49-F238E27FC236}">
              <a16:creationId xmlns:a16="http://schemas.microsoft.com/office/drawing/2014/main" id="{7C85291D-38D7-4FAE-90AD-F1D56E4153B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a:extLst>
            <a:ext uri="{FF2B5EF4-FFF2-40B4-BE49-F238E27FC236}">
              <a16:creationId xmlns:a16="http://schemas.microsoft.com/office/drawing/2014/main" id="{46ED38AC-95E5-4CAF-8CE4-2E31064F491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8" name="テキスト ボックス 417">
          <a:extLst>
            <a:ext uri="{FF2B5EF4-FFF2-40B4-BE49-F238E27FC236}">
              <a16:creationId xmlns:a16="http://schemas.microsoft.com/office/drawing/2014/main" id="{98A9C8DF-C5B8-4730-9F85-00010D617DB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B5259213-20CD-4207-AAAF-DB8444A8DB7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保健センター・保健所】&#10;有形固定資産減価償却率グラフ枠">
          <a:extLst>
            <a:ext uri="{FF2B5EF4-FFF2-40B4-BE49-F238E27FC236}">
              <a16:creationId xmlns:a16="http://schemas.microsoft.com/office/drawing/2014/main" id="{BCAED538-EA4B-4C77-942C-FE948CC7DFF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21" name="直線コネクタ 420">
          <a:extLst>
            <a:ext uri="{FF2B5EF4-FFF2-40B4-BE49-F238E27FC236}">
              <a16:creationId xmlns:a16="http://schemas.microsoft.com/office/drawing/2014/main" id="{BA595A04-1621-4175-BA47-A47271D433B9}"/>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2" name="【保健センター・保健所】&#10;有形固定資産減価償却率最小値テキスト">
          <a:extLst>
            <a:ext uri="{FF2B5EF4-FFF2-40B4-BE49-F238E27FC236}">
              <a16:creationId xmlns:a16="http://schemas.microsoft.com/office/drawing/2014/main" id="{87E4C95F-1017-44ED-AB3E-734FA56E042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3" name="直線コネクタ 422">
          <a:extLst>
            <a:ext uri="{FF2B5EF4-FFF2-40B4-BE49-F238E27FC236}">
              <a16:creationId xmlns:a16="http://schemas.microsoft.com/office/drawing/2014/main" id="{9FFBA9C1-6C35-4047-B989-AF9B58AA2F1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24" name="【保健センター・保健所】&#10;有形固定資産減価償却率最大値テキスト">
          <a:extLst>
            <a:ext uri="{FF2B5EF4-FFF2-40B4-BE49-F238E27FC236}">
              <a16:creationId xmlns:a16="http://schemas.microsoft.com/office/drawing/2014/main" id="{DBE09641-4111-4AA1-86F6-443CC720E90A}"/>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25" name="直線コネクタ 424">
          <a:extLst>
            <a:ext uri="{FF2B5EF4-FFF2-40B4-BE49-F238E27FC236}">
              <a16:creationId xmlns:a16="http://schemas.microsoft.com/office/drawing/2014/main" id="{A074F9B0-6252-4B6A-8032-5531F7BB7C59}"/>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26" name="【保健センター・保健所】&#10;有形固定資産減価償却率平均値テキスト">
          <a:extLst>
            <a:ext uri="{FF2B5EF4-FFF2-40B4-BE49-F238E27FC236}">
              <a16:creationId xmlns:a16="http://schemas.microsoft.com/office/drawing/2014/main" id="{DDF2FD8E-B853-4390-850D-A655E1F0CF41}"/>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27" name="フローチャート: 判断 426">
          <a:extLst>
            <a:ext uri="{FF2B5EF4-FFF2-40B4-BE49-F238E27FC236}">
              <a16:creationId xmlns:a16="http://schemas.microsoft.com/office/drawing/2014/main" id="{C3182D9C-4884-45C9-9432-3735A9054739}"/>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28" name="フローチャート: 判断 427">
          <a:extLst>
            <a:ext uri="{FF2B5EF4-FFF2-40B4-BE49-F238E27FC236}">
              <a16:creationId xmlns:a16="http://schemas.microsoft.com/office/drawing/2014/main" id="{85DF5617-CA6E-4041-9159-002F64EE4761}"/>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29" name="フローチャート: 判断 428">
          <a:extLst>
            <a:ext uri="{FF2B5EF4-FFF2-40B4-BE49-F238E27FC236}">
              <a16:creationId xmlns:a16="http://schemas.microsoft.com/office/drawing/2014/main" id="{807A5212-D1DB-4393-81B1-DC1DE535BD3E}"/>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30" name="フローチャート: 判断 429">
          <a:extLst>
            <a:ext uri="{FF2B5EF4-FFF2-40B4-BE49-F238E27FC236}">
              <a16:creationId xmlns:a16="http://schemas.microsoft.com/office/drawing/2014/main" id="{20BEEA1E-8D87-40E0-AE85-8D4A47E6D8ED}"/>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31" name="フローチャート: 判断 430">
          <a:extLst>
            <a:ext uri="{FF2B5EF4-FFF2-40B4-BE49-F238E27FC236}">
              <a16:creationId xmlns:a16="http://schemas.microsoft.com/office/drawing/2014/main" id="{10743B52-91DE-4D0D-B4E8-3E1B2F5369BE}"/>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E0B0B831-FE94-48B4-A404-7F3E32DFDD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5C820660-DACC-42AE-A94A-7C51DB968B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6C3927B2-DDDE-49AF-8E18-DDE791CFB48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5A5F9EDB-C949-423A-B3E9-47827678CF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3CAAEC3-FBA9-4AB1-A9A0-9B9352F3F2C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437" name="楕円 436">
          <a:extLst>
            <a:ext uri="{FF2B5EF4-FFF2-40B4-BE49-F238E27FC236}">
              <a16:creationId xmlns:a16="http://schemas.microsoft.com/office/drawing/2014/main" id="{34C8015D-EF6C-44D3-9932-E90792F9F806}"/>
            </a:ext>
          </a:extLst>
        </xdr:cNvPr>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438" name="【保健センター・保健所】&#10;有形固定資産減価償却率該当値テキスト">
          <a:extLst>
            <a:ext uri="{FF2B5EF4-FFF2-40B4-BE49-F238E27FC236}">
              <a16:creationId xmlns:a16="http://schemas.microsoft.com/office/drawing/2014/main" id="{35CF9AE6-337E-444B-B690-F24861F0684E}"/>
            </a:ext>
          </a:extLst>
        </xdr:cNvPr>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439" name="楕円 438">
          <a:extLst>
            <a:ext uri="{FF2B5EF4-FFF2-40B4-BE49-F238E27FC236}">
              <a16:creationId xmlns:a16="http://schemas.microsoft.com/office/drawing/2014/main" id="{5ECD7E6B-7AE6-4B6F-A477-88F86D6BB179}"/>
            </a:ext>
          </a:extLst>
        </xdr:cNvPr>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16328</xdr:rowOff>
    </xdr:to>
    <xdr:cxnSp macro="">
      <xdr:nvCxnSpPr>
        <xdr:cNvPr id="440" name="直線コネクタ 439">
          <a:extLst>
            <a:ext uri="{FF2B5EF4-FFF2-40B4-BE49-F238E27FC236}">
              <a16:creationId xmlns:a16="http://schemas.microsoft.com/office/drawing/2014/main" id="{2F71D2A2-4BA1-450A-BA02-154E23187085}"/>
            </a:ext>
          </a:extLst>
        </xdr:cNvPr>
        <xdr:cNvCxnSpPr/>
      </xdr:nvCxnSpPr>
      <xdr:spPr>
        <a:xfrm>
          <a:off x="15481300" y="992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441" name="楕円 440">
          <a:extLst>
            <a:ext uri="{FF2B5EF4-FFF2-40B4-BE49-F238E27FC236}">
              <a16:creationId xmlns:a16="http://schemas.microsoft.com/office/drawing/2014/main" id="{BE93AA83-7BF1-4602-98D6-4D89F46E1962}"/>
            </a:ext>
          </a:extLst>
        </xdr:cNvPr>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155122</xdr:rowOff>
    </xdr:to>
    <xdr:cxnSp macro="">
      <xdr:nvCxnSpPr>
        <xdr:cNvPr id="442" name="直線コネクタ 441">
          <a:extLst>
            <a:ext uri="{FF2B5EF4-FFF2-40B4-BE49-F238E27FC236}">
              <a16:creationId xmlns:a16="http://schemas.microsoft.com/office/drawing/2014/main" id="{CAE36436-02C3-486A-BED3-3EC84C892084}"/>
            </a:ext>
          </a:extLst>
        </xdr:cNvPr>
        <xdr:cNvCxnSpPr/>
      </xdr:nvCxnSpPr>
      <xdr:spPr>
        <a:xfrm>
          <a:off x="14592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443" name="楕円 442">
          <a:extLst>
            <a:ext uri="{FF2B5EF4-FFF2-40B4-BE49-F238E27FC236}">
              <a16:creationId xmlns:a16="http://schemas.microsoft.com/office/drawing/2014/main" id="{624C68DF-D430-4053-9913-E7FC25B94233}"/>
            </a:ext>
          </a:extLst>
        </xdr:cNvPr>
        <xdr:cNvSpPr/>
      </xdr:nvSpPr>
      <xdr:spPr>
        <a:xfrm>
          <a:off x="13652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89807</xdr:rowOff>
    </xdr:from>
    <xdr:to>
      <xdr:col>76</xdr:col>
      <xdr:colOff>114300</xdr:colOff>
      <xdr:row>57</xdr:row>
      <xdr:rowOff>122465</xdr:rowOff>
    </xdr:to>
    <xdr:cxnSp macro="">
      <xdr:nvCxnSpPr>
        <xdr:cNvPr id="444" name="直線コネクタ 443">
          <a:extLst>
            <a:ext uri="{FF2B5EF4-FFF2-40B4-BE49-F238E27FC236}">
              <a16:creationId xmlns:a16="http://schemas.microsoft.com/office/drawing/2014/main" id="{D43F91E4-EACD-4EE5-8214-AF9D1B37730E}"/>
            </a:ext>
          </a:extLst>
        </xdr:cNvPr>
        <xdr:cNvCxnSpPr/>
      </xdr:nvCxnSpPr>
      <xdr:spPr>
        <a:xfrm>
          <a:off x="13703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445" name="楕円 444">
          <a:extLst>
            <a:ext uri="{FF2B5EF4-FFF2-40B4-BE49-F238E27FC236}">
              <a16:creationId xmlns:a16="http://schemas.microsoft.com/office/drawing/2014/main" id="{BFD67A0A-C9F6-4E98-A776-F96E6D55C928}"/>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89807</xdr:rowOff>
    </xdr:to>
    <xdr:cxnSp macro="">
      <xdr:nvCxnSpPr>
        <xdr:cNvPr id="446" name="直線コネクタ 445">
          <a:extLst>
            <a:ext uri="{FF2B5EF4-FFF2-40B4-BE49-F238E27FC236}">
              <a16:creationId xmlns:a16="http://schemas.microsoft.com/office/drawing/2014/main" id="{8710F497-B2A0-4F97-98CD-57BAAACD3D0B}"/>
            </a:ext>
          </a:extLst>
        </xdr:cNvPr>
        <xdr:cNvCxnSpPr/>
      </xdr:nvCxnSpPr>
      <xdr:spPr>
        <a:xfrm>
          <a:off x="12814300" y="982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47" name="n_1aveValue【保健センター・保健所】&#10;有形固定資産減価償却率">
          <a:extLst>
            <a:ext uri="{FF2B5EF4-FFF2-40B4-BE49-F238E27FC236}">
              <a16:creationId xmlns:a16="http://schemas.microsoft.com/office/drawing/2014/main" id="{5EA0CCB7-80D9-4995-9C5F-3FA5ADD54FDF}"/>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48" name="n_2aveValue【保健センター・保健所】&#10;有形固定資産減価償却率">
          <a:extLst>
            <a:ext uri="{FF2B5EF4-FFF2-40B4-BE49-F238E27FC236}">
              <a16:creationId xmlns:a16="http://schemas.microsoft.com/office/drawing/2014/main" id="{B376A5EA-0E65-4521-AA11-721E4C7B3EE8}"/>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449" name="n_3aveValue【保健センター・保健所】&#10;有形固定資産減価償却率">
          <a:extLst>
            <a:ext uri="{FF2B5EF4-FFF2-40B4-BE49-F238E27FC236}">
              <a16:creationId xmlns:a16="http://schemas.microsoft.com/office/drawing/2014/main" id="{95A88197-92F1-49EF-9991-BE7B95FED56B}"/>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450" name="n_4aveValue【保健センター・保健所】&#10;有形固定資産減価償却率">
          <a:extLst>
            <a:ext uri="{FF2B5EF4-FFF2-40B4-BE49-F238E27FC236}">
              <a16:creationId xmlns:a16="http://schemas.microsoft.com/office/drawing/2014/main" id="{CF1726C5-2220-4CB3-A8F2-3976F4C98A25}"/>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451" name="n_1mainValue【保健センター・保健所】&#10;有形固定資産減価償却率">
          <a:extLst>
            <a:ext uri="{FF2B5EF4-FFF2-40B4-BE49-F238E27FC236}">
              <a16:creationId xmlns:a16="http://schemas.microsoft.com/office/drawing/2014/main" id="{413A3391-490B-4E42-9D50-DF71D139AFCC}"/>
            </a:ext>
          </a:extLst>
        </xdr:cNvPr>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452" name="n_2mainValue【保健センター・保健所】&#10;有形固定資産減価償却率">
          <a:extLst>
            <a:ext uri="{FF2B5EF4-FFF2-40B4-BE49-F238E27FC236}">
              <a16:creationId xmlns:a16="http://schemas.microsoft.com/office/drawing/2014/main" id="{A2C6111F-9E0D-4093-8D81-D7C416FAE5CE}"/>
            </a:ext>
          </a:extLst>
        </xdr:cNvPr>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157134</xdr:rowOff>
    </xdr:from>
    <xdr:ext cx="405111" cy="259045"/>
    <xdr:sp macro="" textlink="">
      <xdr:nvSpPr>
        <xdr:cNvPr id="453" name="n_3mainValue【保健センター・保健所】&#10;有形固定資産減価償却率">
          <a:extLst>
            <a:ext uri="{FF2B5EF4-FFF2-40B4-BE49-F238E27FC236}">
              <a16:creationId xmlns:a16="http://schemas.microsoft.com/office/drawing/2014/main" id="{74452784-F8CF-40D5-B2FA-97173C323F41}"/>
            </a:ext>
          </a:extLst>
        </xdr:cNvPr>
        <xdr:cNvSpPr txBox="1"/>
      </xdr:nvSpPr>
      <xdr:spPr>
        <a:xfrm>
          <a:off x="13500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454" name="n_4mainValue【保健センター・保健所】&#10;有形固定資産減価償却率">
          <a:extLst>
            <a:ext uri="{FF2B5EF4-FFF2-40B4-BE49-F238E27FC236}">
              <a16:creationId xmlns:a16="http://schemas.microsoft.com/office/drawing/2014/main" id="{903120D2-C373-45C2-963E-E0790519CFFC}"/>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a:extLst>
            <a:ext uri="{FF2B5EF4-FFF2-40B4-BE49-F238E27FC236}">
              <a16:creationId xmlns:a16="http://schemas.microsoft.com/office/drawing/2014/main" id="{3F5571AF-9C7F-42A5-B026-BBBDC3C65C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a:extLst>
            <a:ext uri="{FF2B5EF4-FFF2-40B4-BE49-F238E27FC236}">
              <a16:creationId xmlns:a16="http://schemas.microsoft.com/office/drawing/2014/main" id="{D4632878-6F98-4A20-B113-2D3583F4C4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a:extLst>
            <a:ext uri="{FF2B5EF4-FFF2-40B4-BE49-F238E27FC236}">
              <a16:creationId xmlns:a16="http://schemas.microsoft.com/office/drawing/2014/main" id="{44915DD9-6454-4B3A-B475-912303801C5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a:extLst>
            <a:ext uri="{FF2B5EF4-FFF2-40B4-BE49-F238E27FC236}">
              <a16:creationId xmlns:a16="http://schemas.microsoft.com/office/drawing/2014/main" id="{D6940E55-8F5D-4C37-8C09-8922F26ACB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a:extLst>
            <a:ext uri="{FF2B5EF4-FFF2-40B4-BE49-F238E27FC236}">
              <a16:creationId xmlns:a16="http://schemas.microsoft.com/office/drawing/2014/main" id="{A23C8DFE-DA85-4BA9-AFAD-FCA3BC5F90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a:extLst>
            <a:ext uri="{FF2B5EF4-FFF2-40B4-BE49-F238E27FC236}">
              <a16:creationId xmlns:a16="http://schemas.microsoft.com/office/drawing/2014/main" id="{8369FAC8-7A40-4683-8E7E-6F297228A20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a:extLst>
            <a:ext uri="{FF2B5EF4-FFF2-40B4-BE49-F238E27FC236}">
              <a16:creationId xmlns:a16="http://schemas.microsoft.com/office/drawing/2014/main" id="{2A363E66-2249-4875-91CB-C628802F3B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a:extLst>
            <a:ext uri="{FF2B5EF4-FFF2-40B4-BE49-F238E27FC236}">
              <a16:creationId xmlns:a16="http://schemas.microsoft.com/office/drawing/2014/main" id="{8A3986BF-7154-48E3-A4F0-B96441D2837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a:extLst>
            <a:ext uri="{FF2B5EF4-FFF2-40B4-BE49-F238E27FC236}">
              <a16:creationId xmlns:a16="http://schemas.microsoft.com/office/drawing/2014/main" id="{B98476B8-D700-4F05-867E-057E36F646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a:extLst>
            <a:ext uri="{FF2B5EF4-FFF2-40B4-BE49-F238E27FC236}">
              <a16:creationId xmlns:a16="http://schemas.microsoft.com/office/drawing/2014/main" id="{F0164B0A-F3AA-4D4E-96B6-A66EE3A25D4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65" name="直線コネクタ 464">
          <a:extLst>
            <a:ext uri="{FF2B5EF4-FFF2-40B4-BE49-F238E27FC236}">
              <a16:creationId xmlns:a16="http://schemas.microsoft.com/office/drawing/2014/main" id="{03778F99-C7E9-47D3-89C2-920764DF429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66" name="テキスト ボックス 465">
          <a:extLst>
            <a:ext uri="{FF2B5EF4-FFF2-40B4-BE49-F238E27FC236}">
              <a16:creationId xmlns:a16="http://schemas.microsoft.com/office/drawing/2014/main" id="{4B9A0C88-AB24-4014-A79A-A32A4122A3C2}"/>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7" name="直線コネクタ 466">
          <a:extLst>
            <a:ext uri="{FF2B5EF4-FFF2-40B4-BE49-F238E27FC236}">
              <a16:creationId xmlns:a16="http://schemas.microsoft.com/office/drawing/2014/main" id="{7D5C9417-7829-43EB-BF9D-11767655C47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8" name="テキスト ボックス 467">
          <a:extLst>
            <a:ext uri="{FF2B5EF4-FFF2-40B4-BE49-F238E27FC236}">
              <a16:creationId xmlns:a16="http://schemas.microsoft.com/office/drawing/2014/main" id="{31200B3D-437A-41FE-9D76-6D5916CB11D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9" name="直線コネクタ 468">
          <a:extLst>
            <a:ext uri="{FF2B5EF4-FFF2-40B4-BE49-F238E27FC236}">
              <a16:creationId xmlns:a16="http://schemas.microsoft.com/office/drawing/2014/main" id="{F29E5BE3-4C54-4909-B9BE-3582146EF1B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0" name="テキスト ボックス 469">
          <a:extLst>
            <a:ext uri="{FF2B5EF4-FFF2-40B4-BE49-F238E27FC236}">
              <a16:creationId xmlns:a16="http://schemas.microsoft.com/office/drawing/2014/main" id="{2D1D9F02-ACDD-4E3A-8779-3E8AA7C858FA}"/>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a:extLst>
            <a:ext uri="{FF2B5EF4-FFF2-40B4-BE49-F238E27FC236}">
              <a16:creationId xmlns:a16="http://schemas.microsoft.com/office/drawing/2014/main" id="{2453F81F-BC3A-4116-8748-75C6AFD959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a:extLst>
            <a:ext uri="{FF2B5EF4-FFF2-40B4-BE49-F238E27FC236}">
              <a16:creationId xmlns:a16="http://schemas.microsoft.com/office/drawing/2014/main" id="{EA3FF85A-1DB3-4E61-A780-50DCC441943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保健センター・保健所】&#10;一人当たり面積グラフ枠">
          <a:extLst>
            <a:ext uri="{FF2B5EF4-FFF2-40B4-BE49-F238E27FC236}">
              <a16:creationId xmlns:a16="http://schemas.microsoft.com/office/drawing/2014/main" id="{29316E9C-3B83-4DE2-8CC5-CE333E0F67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74" name="直線コネクタ 473">
          <a:extLst>
            <a:ext uri="{FF2B5EF4-FFF2-40B4-BE49-F238E27FC236}">
              <a16:creationId xmlns:a16="http://schemas.microsoft.com/office/drawing/2014/main" id="{DCA1D014-8928-48F7-A459-F0E5A529D887}"/>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75" name="【保健センター・保健所】&#10;一人当たり面積最小値テキスト">
          <a:extLst>
            <a:ext uri="{FF2B5EF4-FFF2-40B4-BE49-F238E27FC236}">
              <a16:creationId xmlns:a16="http://schemas.microsoft.com/office/drawing/2014/main" id="{D17822CD-7D7F-4636-9886-3F659F7E13B9}"/>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76" name="直線コネクタ 475">
          <a:extLst>
            <a:ext uri="{FF2B5EF4-FFF2-40B4-BE49-F238E27FC236}">
              <a16:creationId xmlns:a16="http://schemas.microsoft.com/office/drawing/2014/main" id="{CBD3BB38-94EF-4C4F-AC17-CF7C8CAD975B}"/>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77" name="【保健センター・保健所】&#10;一人当たり面積最大値テキスト">
          <a:extLst>
            <a:ext uri="{FF2B5EF4-FFF2-40B4-BE49-F238E27FC236}">
              <a16:creationId xmlns:a16="http://schemas.microsoft.com/office/drawing/2014/main" id="{E360C774-C59B-4A77-8AFD-7B74D132D64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78" name="直線コネクタ 477">
          <a:extLst>
            <a:ext uri="{FF2B5EF4-FFF2-40B4-BE49-F238E27FC236}">
              <a16:creationId xmlns:a16="http://schemas.microsoft.com/office/drawing/2014/main" id="{A978D33C-E759-45BF-9C30-08073E6D1FAA}"/>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479" name="【保健センター・保健所】&#10;一人当たり面積平均値テキスト">
          <a:extLst>
            <a:ext uri="{FF2B5EF4-FFF2-40B4-BE49-F238E27FC236}">
              <a16:creationId xmlns:a16="http://schemas.microsoft.com/office/drawing/2014/main" id="{F9DD105E-7F98-4FF8-AB53-4775E069FD52}"/>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80" name="フローチャート: 判断 479">
          <a:extLst>
            <a:ext uri="{FF2B5EF4-FFF2-40B4-BE49-F238E27FC236}">
              <a16:creationId xmlns:a16="http://schemas.microsoft.com/office/drawing/2014/main" id="{FD3098C1-8956-4CB7-A2CA-8356FFAF0603}"/>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81" name="フローチャート: 判断 480">
          <a:extLst>
            <a:ext uri="{FF2B5EF4-FFF2-40B4-BE49-F238E27FC236}">
              <a16:creationId xmlns:a16="http://schemas.microsoft.com/office/drawing/2014/main" id="{74DDCE82-1DB9-489B-B99D-B219D9A55012}"/>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482" name="フローチャート: 判断 481">
          <a:extLst>
            <a:ext uri="{FF2B5EF4-FFF2-40B4-BE49-F238E27FC236}">
              <a16:creationId xmlns:a16="http://schemas.microsoft.com/office/drawing/2014/main" id="{B034980E-B318-4767-BB3C-5682CD0EBF3E}"/>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83" name="フローチャート: 判断 482">
          <a:extLst>
            <a:ext uri="{FF2B5EF4-FFF2-40B4-BE49-F238E27FC236}">
              <a16:creationId xmlns:a16="http://schemas.microsoft.com/office/drawing/2014/main" id="{937E5F98-8A74-422C-A19F-1585FDDE6E12}"/>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484" name="フローチャート: 判断 483">
          <a:extLst>
            <a:ext uri="{FF2B5EF4-FFF2-40B4-BE49-F238E27FC236}">
              <a16:creationId xmlns:a16="http://schemas.microsoft.com/office/drawing/2014/main" id="{445ECC6F-DBBC-4939-B44D-5C4DC0A3DEE3}"/>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E72AB87E-E2AB-4B7E-8DB0-EA918D660B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1F5D85D1-94C2-4E6E-A5F0-31AC61E09E5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4B3C6DCD-D20F-41F5-AD4D-7CF33146DF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83ED2C4A-9865-45C1-9D8A-2053DFFA651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1DFF2DF7-4298-467F-915D-D9CF59C8F2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81788</xdr:rowOff>
    </xdr:from>
    <xdr:to>
      <xdr:col>116</xdr:col>
      <xdr:colOff>114300</xdr:colOff>
      <xdr:row>62</xdr:row>
      <xdr:rowOff>11938</xdr:rowOff>
    </xdr:to>
    <xdr:sp macro="" textlink="">
      <xdr:nvSpPr>
        <xdr:cNvPr id="490" name="楕円 489">
          <a:extLst>
            <a:ext uri="{FF2B5EF4-FFF2-40B4-BE49-F238E27FC236}">
              <a16:creationId xmlns:a16="http://schemas.microsoft.com/office/drawing/2014/main" id="{B3EA6622-C8AE-4498-9110-1A76EBEBF955}"/>
            </a:ext>
          </a:extLst>
        </xdr:cNvPr>
        <xdr:cNvSpPr/>
      </xdr:nvSpPr>
      <xdr:spPr>
        <a:xfrm>
          <a:off x="221107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104665</xdr:rowOff>
    </xdr:from>
    <xdr:ext cx="469744" cy="259045"/>
    <xdr:sp macro="" textlink="">
      <xdr:nvSpPr>
        <xdr:cNvPr id="491" name="【保健センター・保健所】&#10;一人当たり面積該当値テキスト">
          <a:extLst>
            <a:ext uri="{FF2B5EF4-FFF2-40B4-BE49-F238E27FC236}">
              <a16:creationId xmlns:a16="http://schemas.microsoft.com/office/drawing/2014/main" id="{B75F73B7-87D0-43DD-94E4-1FCBDA43CBB5}"/>
            </a:ext>
          </a:extLst>
        </xdr:cNvPr>
        <xdr:cNvSpPr txBox="1"/>
      </xdr:nvSpPr>
      <xdr:spPr>
        <a:xfrm>
          <a:off x="22199600"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85789</xdr:rowOff>
    </xdr:from>
    <xdr:to>
      <xdr:col>112</xdr:col>
      <xdr:colOff>38100</xdr:colOff>
      <xdr:row>62</xdr:row>
      <xdr:rowOff>15939</xdr:rowOff>
    </xdr:to>
    <xdr:sp macro="" textlink="">
      <xdr:nvSpPr>
        <xdr:cNvPr id="492" name="楕円 491">
          <a:extLst>
            <a:ext uri="{FF2B5EF4-FFF2-40B4-BE49-F238E27FC236}">
              <a16:creationId xmlns:a16="http://schemas.microsoft.com/office/drawing/2014/main" id="{267A89E3-1FFC-49DE-80C7-E04772CE68F5}"/>
            </a:ext>
          </a:extLst>
        </xdr:cNvPr>
        <xdr:cNvSpPr/>
      </xdr:nvSpPr>
      <xdr:spPr>
        <a:xfrm>
          <a:off x="21272500" y="1054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132588</xdr:rowOff>
    </xdr:from>
    <xdr:to>
      <xdr:col>116</xdr:col>
      <xdr:colOff>63500</xdr:colOff>
      <xdr:row>61</xdr:row>
      <xdr:rowOff>136589</xdr:rowOff>
    </xdr:to>
    <xdr:cxnSp macro="">
      <xdr:nvCxnSpPr>
        <xdr:cNvPr id="493" name="直線コネクタ 492">
          <a:extLst>
            <a:ext uri="{FF2B5EF4-FFF2-40B4-BE49-F238E27FC236}">
              <a16:creationId xmlns:a16="http://schemas.microsoft.com/office/drawing/2014/main" id="{52630A5F-0504-4CCD-803C-2848995F34AE}"/>
            </a:ext>
          </a:extLst>
        </xdr:cNvPr>
        <xdr:cNvCxnSpPr/>
      </xdr:nvCxnSpPr>
      <xdr:spPr>
        <a:xfrm flipV="1">
          <a:off x="21323300" y="10591038"/>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90932</xdr:rowOff>
    </xdr:from>
    <xdr:to>
      <xdr:col>107</xdr:col>
      <xdr:colOff>101600</xdr:colOff>
      <xdr:row>62</xdr:row>
      <xdr:rowOff>21082</xdr:rowOff>
    </xdr:to>
    <xdr:sp macro="" textlink="">
      <xdr:nvSpPr>
        <xdr:cNvPr id="494" name="楕円 493">
          <a:extLst>
            <a:ext uri="{FF2B5EF4-FFF2-40B4-BE49-F238E27FC236}">
              <a16:creationId xmlns:a16="http://schemas.microsoft.com/office/drawing/2014/main" id="{08AA60C9-F922-4146-8B5D-CDF2162AE3B0}"/>
            </a:ext>
          </a:extLst>
        </xdr:cNvPr>
        <xdr:cNvSpPr/>
      </xdr:nvSpPr>
      <xdr:spPr>
        <a:xfrm>
          <a:off x="20383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136589</xdr:rowOff>
    </xdr:from>
    <xdr:to>
      <xdr:col>111</xdr:col>
      <xdr:colOff>177800</xdr:colOff>
      <xdr:row>61</xdr:row>
      <xdr:rowOff>141732</xdr:rowOff>
    </xdr:to>
    <xdr:cxnSp macro="">
      <xdr:nvCxnSpPr>
        <xdr:cNvPr id="495" name="直線コネクタ 494">
          <a:extLst>
            <a:ext uri="{FF2B5EF4-FFF2-40B4-BE49-F238E27FC236}">
              <a16:creationId xmlns:a16="http://schemas.microsoft.com/office/drawing/2014/main" id="{C9809F80-2C41-4D99-830D-BE7328AFCFC1}"/>
            </a:ext>
          </a:extLst>
        </xdr:cNvPr>
        <xdr:cNvCxnSpPr/>
      </xdr:nvCxnSpPr>
      <xdr:spPr>
        <a:xfrm flipV="1">
          <a:off x="20434300" y="10595039"/>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97219</xdr:rowOff>
    </xdr:from>
    <xdr:to>
      <xdr:col>102</xdr:col>
      <xdr:colOff>165100</xdr:colOff>
      <xdr:row>62</xdr:row>
      <xdr:rowOff>27369</xdr:rowOff>
    </xdr:to>
    <xdr:sp macro="" textlink="">
      <xdr:nvSpPr>
        <xdr:cNvPr id="496" name="楕円 495">
          <a:extLst>
            <a:ext uri="{FF2B5EF4-FFF2-40B4-BE49-F238E27FC236}">
              <a16:creationId xmlns:a16="http://schemas.microsoft.com/office/drawing/2014/main" id="{A5BF510B-B04B-434E-A201-21821893405D}"/>
            </a:ext>
          </a:extLst>
        </xdr:cNvPr>
        <xdr:cNvSpPr/>
      </xdr:nvSpPr>
      <xdr:spPr>
        <a:xfrm>
          <a:off x="19494500" y="105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141732</xdr:rowOff>
    </xdr:from>
    <xdr:to>
      <xdr:col>107</xdr:col>
      <xdr:colOff>50800</xdr:colOff>
      <xdr:row>61</xdr:row>
      <xdr:rowOff>148019</xdr:rowOff>
    </xdr:to>
    <xdr:cxnSp macro="">
      <xdr:nvCxnSpPr>
        <xdr:cNvPr id="497" name="直線コネクタ 496">
          <a:extLst>
            <a:ext uri="{FF2B5EF4-FFF2-40B4-BE49-F238E27FC236}">
              <a16:creationId xmlns:a16="http://schemas.microsoft.com/office/drawing/2014/main" id="{AB91BA1B-2700-44C8-97B5-6D70749ED2B5}"/>
            </a:ext>
          </a:extLst>
        </xdr:cNvPr>
        <xdr:cNvCxnSpPr/>
      </xdr:nvCxnSpPr>
      <xdr:spPr>
        <a:xfrm flipV="1">
          <a:off x="19545300" y="10600182"/>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103505</xdr:rowOff>
    </xdr:from>
    <xdr:to>
      <xdr:col>98</xdr:col>
      <xdr:colOff>38100</xdr:colOff>
      <xdr:row>62</xdr:row>
      <xdr:rowOff>33655</xdr:rowOff>
    </xdr:to>
    <xdr:sp macro="" textlink="">
      <xdr:nvSpPr>
        <xdr:cNvPr id="498" name="楕円 497">
          <a:extLst>
            <a:ext uri="{FF2B5EF4-FFF2-40B4-BE49-F238E27FC236}">
              <a16:creationId xmlns:a16="http://schemas.microsoft.com/office/drawing/2014/main" id="{40A65C0C-F125-4752-A31E-E560B3458F10}"/>
            </a:ext>
          </a:extLst>
        </xdr:cNvPr>
        <xdr:cNvSpPr/>
      </xdr:nvSpPr>
      <xdr:spPr>
        <a:xfrm>
          <a:off x="18605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148019</xdr:rowOff>
    </xdr:from>
    <xdr:to>
      <xdr:col>102</xdr:col>
      <xdr:colOff>114300</xdr:colOff>
      <xdr:row>61</xdr:row>
      <xdr:rowOff>154305</xdr:rowOff>
    </xdr:to>
    <xdr:cxnSp macro="">
      <xdr:nvCxnSpPr>
        <xdr:cNvPr id="499" name="直線コネクタ 498">
          <a:extLst>
            <a:ext uri="{FF2B5EF4-FFF2-40B4-BE49-F238E27FC236}">
              <a16:creationId xmlns:a16="http://schemas.microsoft.com/office/drawing/2014/main" id="{9D8A874B-ECC5-4D92-AD6E-FD6551427751}"/>
            </a:ext>
          </a:extLst>
        </xdr:cNvPr>
        <xdr:cNvCxnSpPr/>
      </xdr:nvCxnSpPr>
      <xdr:spPr>
        <a:xfrm flipV="1">
          <a:off x="18656300" y="1060646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500" name="n_1aveValue【保健センター・保健所】&#10;一人当たり面積">
          <a:extLst>
            <a:ext uri="{FF2B5EF4-FFF2-40B4-BE49-F238E27FC236}">
              <a16:creationId xmlns:a16="http://schemas.microsoft.com/office/drawing/2014/main" id="{8751C4F2-8288-41C7-A121-57B21B8C475A}"/>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501" name="n_2aveValue【保健センター・保健所】&#10;一人当たり面積">
          <a:extLst>
            <a:ext uri="{FF2B5EF4-FFF2-40B4-BE49-F238E27FC236}">
              <a16:creationId xmlns:a16="http://schemas.microsoft.com/office/drawing/2014/main" id="{A380DD45-9DC5-4135-AF8B-05D0E1DEC387}"/>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02" name="n_3aveValue【保健センター・保健所】&#10;一人当たり面積">
          <a:extLst>
            <a:ext uri="{FF2B5EF4-FFF2-40B4-BE49-F238E27FC236}">
              <a16:creationId xmlns:a16="http://schemas.microsoft.com/office/drawing/2014/main" id="{184FC3AD-A2FC-4BFE-BD89-0B1D32F75A85}"/>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03" name="n_4aveValue【保健センター・保健所】&#10;一人当たり面積">
          <a:extLst>
            <a:ext uri="{FF2B5EF4-FFF2-40B4-BE49-F238E27FC236}">
              <a16:creationId xmlns:a16="http://schemas.microsoft.com/office/drawing/2014/main" id="{EA0BCC2B-52C6-4A4C-8DB3-A8EEC26262EA}"/>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32466</xdr:rowOff>
    </xdr:from>
    <xdr:ext cx="469744" cy="259045"/>
    <xdr:sp macro="" textlink="">
      <xdr:nvSpPr>
        <xdr:cNvPr id="504" name="n_1mainValue【保健センター・保健所】&#10;一人当たり面積">
          <a:extLst>
            <a:ext uri="{FF2B5EF4-FFF2-40B4-BE49-F238E27FC236}">
              <a16:creationId xmlns:a16="http://schemas.microsoft.com/office/drawing/2014/main" id="{09C69B14-C138-4AC5-B17E-164F3C43FDF0}"/>
            </a:ext>
          </a:extLst>
        </xdr:cNvPr>
        <xdr:cNvSpPr txBox="1"/>
      </xdr:nvSpPr>
      <xdr:spPr>
        <a:xfrm>
          <a:off x="21075727" y="1031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37609</xdr:rowOff>
    </xdr:from>
    <xdr:ext cx="469744" cy="259045"/>
    <xdr:sp macro="" textlink="">
      <xdr:nvSpPr>
        <xdr:cNvPr id="505" name="n_2mainValue【保健センター・保健所】&#10;一人当たり面積">
          <a:extLst>
            <a:ext uri="{FF2B5EF4-FFF2-40B4-BE49-F238E27FC236}">
              <a16:creationId xmlns:a16="http://schemas.microsoft.com/office/drawing/2014/main" id="{235C75F9-4588-4C61-80DD-1EFF56AFBDCD}"/>
            </a:ext>
          </a:extLst>
        </xdr:cNvPr>
        <xdr:cNvSpPr txBox="1"/>
      </xdr:nvSpPr>
      <xdr:spPr>
        <a:xfrm>
          <a:off x="20199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43896</xdr:rowOff>
    </xdr:from>
    <xdr:ext cx="469744" cy="259045"/>
    <xdr:sp macro="" textlink="">
      <xdr:nvSpPr>
        <xdr:cNvPr id="506" name="n_3mainValue【保健センター・保健所】&#10;一人当たり面積">
          <a:extLst>
            <a:ext uri="{FF2B5EF4-FFF2-40B4-BE49-F238E27FC236}">
              <a16:creationId xmlns:a16="http://schemas.microsoft.com/office/drawing/2014/main" id="{3BB34974-E2CA-4B75-959F-08082E89C553}"/>
            </a:ext>
          </a:extLst>
        </xdr:cNvPr>
        <xdr:cNvSpPr txBox="1"/>
      </xdr:nvSpPr>
      <xdr:spPr>
        <a:xfrm>
          <a:off x="19310427" y="1033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50182</xdr:rowOff>
    </xdr:from>
    <xdr:ext cx="469744" cy="259045"/>
    <xdr:sp macro="" textlink="">
      <xdr:nvSpPr>
        <xdr:cNvPr id="507" name="n_4mainValue【保健センター・保健所】&#10;一人当たり面積">
          <a:extLst>
            <a:ext uri="{FF2B5EF4-FFF2-40B4-BE49-F238E27FC236}">
              <a16:creationId xmlns:a16="http://schemas.microsoft.com/office/drawing/2014/main" id="{B025BB02-A3EB-43B4-AC89-0B4B8793F018}"/>
            </a:ext>
          </a:extLst>
        </xdr:cNvPr>
        <xdr:cNvSpPr txBox="1"/>
      </xdr:nvSpPr>
      <xdr:spPr>
        <a:xfrm>
          <a:off x="18421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3DF4EB3B-824C-41D3-A254-50768F69C12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2B074FC6-B1E6-4AD0-90C4-96E0D0C0F7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F3570B3C-0EE7-4C9F-BFDA-93F8BBB9724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E3396D7E-E0BA-49FF-BDE6-DDBA25FE32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BD95E18B-BCB4-43D6-B3B4-E749C1E3D5A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5D027B4B-EDB4-4DFD-8184-3FB8E37241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82F860A7-6768-4BC7-854C-60963888862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A399DBC8-B036-4E12-8668-B061CE4CD4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id="{CD87B90E-3040-4134-B424-45A98F525FD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id="{746D6EFD-63F8-40F5-92F7-F146566B2E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a:extLst>
            <a:ext uri="{FF2B5EF4-FFF2-40B4-BE49-F238E27FC236}">
              <a16:creationId xmlns:a16="http://schemas.microsoft.com/office/drawing/2014/main" id="{953D049A-A8F4-46B6-B67A-EB9C8DA79FE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9" name="直線コネクタ 518">
          <a:extLst>
            <a:ext uri="{FF2B5EF4-FFF2-40B4-BE49-F238E27FC236}">
              <a16:creationId xmlns:a16="http://schemas.microsoft.com/office/drawing/2014/main" id="{49D59BF3-5123-4120-B207-C6CAE6A0EA7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0" name="テキスト ボックス 519">
          <a:extLst>
            <a:ext uri="{FF2B5EF4-FFF2-40B4-BE49-F238E27FC236}">
              <a16:creationId xmlns:a16="http://schemas.microsoft.com/office/drawing/2014/main" id="{2BAF2D2D-79C0-4F2A-BD40-A56EFBD3BFA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1" name="直線コネクタ 520">
          <a:extLst>
            <a:ext uri="{FF2B5EF4-FFF2-40B4-BE49-F238E27FC236}">
              <a16:creationId xmlns:a16="http://schemas.microsoft.com/office/drawing/2014/main" id="{89F6BE04-8B27-45B6-9A73-DF6CF6F873C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2" name="テキスト ボックス 521">
          <a:extLst>
            <a:ext uri="{FF2B5EF4-FFF2-40B4-BE49-F238E27FC236}">
              <a16:creationId xmlns:a16="http://schemas.microsoft.com/office/drawing/2014/main" id="{337F7F67-A89F-400E-82F2-21EDC414076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3" name="直線コネクタ 522">
          <a:extLst>
            <a:ext uri="{FF2B5EF4-FFF2-40B4-BE49-F238E27FC236}">
              <a16:creationId xmlns:a16="http://schemas.microsoft.com/office/drawing/2014/main" id="{7197A0B7-44FC-40DF-BC59-57F3BB5130D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4" name="テキスト ボックス 523">
          <a:extLst>
            <a:ext uri="{FF2B5EF4-FFF2-40B4-BE49-F238E27FC236}">
              <a16:creationId xmlns:a16="http://schemas.microsoft.com/office/drawing/2014/main" id="{53E4B75B-91D5-4D8F-8970-575FB8A5AFF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5" name="直線コネクタ 524">
          <a:extLst>
            <a:ext uri="{FF2B5EF4-FFF2-40B4-BE49-F238E27FC236}">
              <a16:creationId xmlns:a16="http://schemas.microsoft.com/office/drawing/2014/main" id="{4AFADB73-46F7-45E8-B631-CDC04B4BA09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6" name="テキスト ボックス 525">
          <a:extLst>
            <a:ext uri="{FF2B5EF4-FFF2-40B4-BE49-F238E27FC236}">
              <a16:creationId xmlns:a16="http://schemas.microsoft.com/office/drawing/2014/main" id="{BA2AAC30-4352-402D-A26F-99819487DAD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7" name="直線コネクタ 526">
          <a:extLst>
            <a:ext uri="{FF2B5EF4-FFF2-40B4-BE49-F238E27FC236}">
              <a16:creationId xmlns:a16="http://schemas.microsoft.com/office/drawing/2014/main" id="{7DD16038-56D7-4B01-967F-79E2D3C6D3B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28" name="テキスト ボックス 527">
          <a:extLst>
            <a:ext uri="{FF2B5EF4-FFF2-40B4-BE49-F238E27FC236}">
              <a16:creationId xmlns:a16="http://schemas.microsoft.com/office/drawing/2014/main" id="{60EABBFE-6DE6-46BE-A205-A32ED56B83A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a:extLst>
            <a:ext uri="{FF2B5EF4-FFF2-40B4-BE49-F238E27FC236}">
              <a16:creationId xmlns:a16="http://schemas.microsoft.com/office/drawing/2014/main" id="{2FDE9C08-3D16-40DB-9EEE-C8EAFC378DC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a:extLst>
            <a:ext uri="{FF2B5EF4-FFF2-40B4-BE49-F238E27FC236}">
              <a16:creationId xmlns:a16="http://schemas.microsoft.com/office/drawing/2014/main" id="{092EA6F9-081C-4D01-AF21-2540298C8F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31" name="直線コネクタ 530">
          <a:extLst>
            <a:ext uri="{FF2B5EF4-FFF2-40B4-BE49-F238E27FC236}">
              <a16:creationId xmlns:a16="http://schemas.microsoft.com/office/drawing/2014/main" id="{E5DEDA1D-B212-4026-8E37-9FE299762007}"/>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2" name="【消防施設】&#10;有形固定資産減価償却率最小値テキスト">
          <a:extLst>
            <a:ext uri="{FF2B5EF4-FFF2-40B4-BE49-F238E27FC236}">
              <a16:creationId xmlns:a16="http://schemas.microsoft.com/office/drawing/2014/main" id="{31339AFD-1FE6-4480-9AC8-D81174CF3F5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3" name="直線コネクタ 532">
          <a:extLst>
            <a:ext uri="{FF2B5EF4-FFF2-40B4-BE49-F238E27FC236}">
              <a16:creationId xmlns:a16="http://schemas.microsoft.com/office/drawing/2014/main" id="{87ED1B1F-9D7C-47A0-9436-AA2ACBD870A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4" name="【消防施設】&#10;有形固定資産減価償却率最大値テキスト">
          <a:extLst>
            <a:ext uri="{FF2B5EF4-FFF2-40B4-BE49-F238E27FC236}">
              <a16:creationId xmlns:a16="http://schemas.microsoft.com/office/drawing/2014/main" id="{72A338E6-50E0-45EF-AA0D-C13AAFC14ACB}"/>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5" name="直線コネクタ 534">
          <a:extLst>
            <a:ext uri="{FF2B5EF4-FFF2-40B4-BE49-F238E27FC236}">
              <a16:creationId xmlns:a16="http://schemas.microsoft.com/office/drawing/2014/main" id="{06AB6BDB-55BB-4A23-9F1E-B1961D8B12D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36" name="【消防施設】&#10;有形固定資産減価償却率平均値テキスト">
          <a:extLst>
            <a:ext uri="{FF2B5EF4-FFF2-40B4-BE49-F238E27FC236}">
              <a16:creationId xmlns:a16="http://schemas.microsoft.com/office/drawing/2014/main" id="{82626DC8-9A22-456F-949B-FD5B67FB1765}"/>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37" name="フローチャート: 判断 536">
          <a:extLst>
            <a:ext uri="{FF2B5EF4-FFF2-40B4-BE49-F238E27FC236}">
              <a16:creationId xmlns:a16="http://schemas.microsoft.com/office/drawing/2014/main" id="{C56685B1-C419-4D65-A3CD-91686F198A53}"/>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38" name="フローチャート: 判断 537">
          <a:extLst>
            <a:ext uri="{FF2B5EF4-FFF2-40B4-BE49-F238E27FC236}">
              <a16:creationId xmlns:a16="http://schemas.microsoft.com/office/drawing/2014/main" id="{2EBF8188-A0A3-45FD-B87C-DBF790DBD829}"/>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39" name="フローチャート: 判断 538">
          <a:extLst>
            <a:ext uri="{FF2B5EF4-FFF2-40B4-BE49-F238E27FC236}">
              <a16:creationId xmlns:a16="http://schemas.microsoft.com/office/drawing/2014/main" id="{B5CE6DBA-502C-4F6C-AE22-1DD7F360404F}"/>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40" name="フローチャート: 判断 539">
          <a:extLst>
            <a:ext uri="{FF2B5EF4-FFF2-40B4-BE49-F238E27FC236}">
              <a16:creationId xmlns:a16="http://schemas.microsoft.com/office/drawing/2014/main" id="{91121D43-4BFC-48FC-B005-D54F398756A9}"/>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41" name="フローチャート: 判断 540">
          <a:extLst>
            <a:ext uri="{FF2B5EF4-FFF2-40B4-BE49-F238E27FC236}">
              <a16:creationId xmlns:a16="http://schemas.microsoft.com/office/drawing/2014/main" id="{1B3ACA63-28F5-43F8-A56C-1021105B8FA1}"/>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B8C5E331-F4A3-4D39-810A-70389B70DA8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A7ACF338-E75C-4D1F-92D1-29E3FB708E3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22826894-6B40-4983-876C-35F3480DF58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5E8E5649-FC2B-4ED0-88F2-2A5EB136F3C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5F003251-8227-46E2-8B9F-01C2A00E22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107950</xdr:rowOff>
    </xdr:from>
    <xdr:to>
      <xdr:col>85</xdr:col>
      <xdr:colOff>177800</xdr:colOff>
      <xdr:row>85</xdr:row>
      <xdr:rowOff>38100</xdr:rowOff>
    </xdr:to>
    <xdr:sp macro="" textlink="">
      <xdr:nvSpPr>
        <xdr:cNvPr id="547" name="楕円 546">
          <a:extLst>
            <a:ext uri="{FF2B5EF4-FFF2-40B4-BE49-F238E27FC236}">
              <a16:creationId xmlns:a16="http://schemas.microsoft.com/office/drawing/2014/main" id="{69219865-690F-4AD3-93AA-040181F2C6B4}"/>
            </a:ext>
          </a:extLst>
        </xdr:cNvPr>
        <xdr:cNvSpPr/>
      </xdr:nvSpPr>
      <xdr:spPr>
        <a:xfrm>
          <a:off x="16268700" y="145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548" name="【消防施設】&#10;有形固定資産減価償却率該当値テキスト">
          <a:extLst>
            <a:ext uri="{FF2B5EF4-FFF2-40B4-BE49-F238E27FC236}">
              <a16:creationId xmlns:a16="http://schemas.microsoft.com/office/drawing/2014/main" id="{323AB545-9237-4B78-8BB0-46945EE4EE3D}"/>
            </a:ext>
          </a:extLst>
        </xdr:cNvPr>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137161</xdr:rowOff>
    </xdr:from>
    <xdr:to>
      <xdr:col>81</xdr:col>
      <xdr:colOff>101600</xdr:colOff>
      <xdr:row>85</xdr:row>
      <xdr:rowOff>67311</xdr:rowOff>
    </xdr:to>
    <xdr:sp macro="" textlink="">
      <xdr:nvSpPr>
        <xdr:cNvPr id="549" name="楕円 548">
          <a:extLst>
            <a:ext uri="{FF2B5EF4-FFF2-40B4-BE49-F238E27FC236}">
              <a16:creationId xmlns:a16="http://schemas.microsoft.com/office/drawing/2014/main" id="{71737C79-68F0-48B2-A414-146CF9E7F350}"/>
            </a:ext>
          </a:extLst>
        </xdr:cNvPr>
        <xdr:cNvSpPr/>
      </xdr:nvSpPr>
      <xdr:spPr>
        <a:xfrm>
          <a:off x="15430500" y="145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158750</xdr:rowOff>
    </xdr:from>
    <xdr:to>
      <xdr:col>85</xdr:col>
      <xdr:colOff>127000</xdr:colOff>
      <xdr:row>85</xdr:row>
      <xdr:rowOff>16511</xdr:rowOff>
    </xdr:to>
    <xdr:cxnSp macro="">
      <xdr:nvCxnSpPr>
        <xdr:cNvPr id="550" name="直線コネクタ 549">
          <a:extLst>
            <a:ext uri="{FF2B5EF4-FFF2-40B4-BE49-F238E27FC236}">
              <a16:creationId xmlns:a16="http://schemas.microsoft.com/office/drawing/2014/main" id="{5918AEFD-29CE-41FA-97CD-E12386D4E921}"/>
            </a:ext>
          </a:extLst>
        </xdr:cNvPr>
        <xdr:cNvCxnSpPr/>
      </xdr:nvCxnSpPr>
      <xdr:spPr>
        <a:xfrm flipV="1">
          <a:off x="15481300" y="145605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133350</xdr:rowOff>
    </xdr:from>
    <xdr:to>
      <xdr:col>76</xdr:col>
      <xdr:colOff>165100</xdr:colOff>
      <xdr:row>85</xdr:row>
      <xdr:rowOff>63500</xdr:rowOff>
    </xdr:to>
    <xdr:sp macro="" textlink="">
      <xdr:nvSpPr>
        <xdr:cNvPr id="551" name="楕円 550">
          <a:extLst>
            <a:ext uri="{FF2B5EF4-FFF2-40B4-BE49-F238E27FC236}">
              <a16:creationId xmlns:a16="http://schemas.microsoft.com/office/drawing/2014/main" id="{51435E4D-19A7-4576-9EA0-F7D1FEDBD6A4}"/>
            </a:ext>
          </a:extLst>
        </xdr:cNvPr>
        <xdr:cNvSpPr/>
      </xdr:nvSpPr>
      <xdr:spPr>
        <a:xfrm>
          <a:off x="145415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12700</xdr:rowOff>
    </xdr:from>
    <xdr:to>
      <xdr:col>81</xdr:col>
      <xdr:colOff>50800</xdr:colOff>
      <xdr:row>85</xdr:row>
      <xdr:rowOff>16511</xdr:rowOff>
    </xdr:to>
    <xdr:cxnSp macro="">
      <xdr:nvCxnSpPr>
        <xdr:cNvPr id="552" name="直線コネクタ 551">
          <a:extLst>
            <a:ext uri="{FF2B5EF4-FFF2-40B4-BE49-F238E27FC236}">
              <a16:creationId xmlns:a16="http://schemas.microsoft.com/office/drawing/2014/main" id="{D142AC3C-D007-4A98-868A-09F9B239F8C3}"/>
            </a:ext>
          </a:extLst>
        </xdr:cNvPr>
        <xdr:cNvCxnSpPr/>
      </xdr:nvCxnSpPr>
      <xdr:spPr>
        <a:xfrm>
          <a:off x="14592300" y="14585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128270</xdr:rowOff>
    </xdr:from>
    <xdr:to>
      <xdr:col>72</xdr:col>
      <xdr:colOff>38100</xdr:colOff>
      <xdr:row>85</xdr:row>
      <xdr:rowOff>58420</xdr:rowOff>
    </xdr:to>
    <xdr:sp macro="" textlink="">
      <xdr:nvSpPr>
        <xdr:cNvPr id="553" name="楕円 552">
          <a:extLst>
            <a:ext uri="{FF2B5EF4-FFF2-40B4-BE49-F238E27FC236}">
              <a16:creationId xmlns:a16="http://schemas.microsoft.com/office/drawing/2014/main" id="{075DBAA8-A235-4A48-AAD9-805842B356AD}"/>
            </a:ext>
          </a:extLst>
        </xdr:cNvPr>
        <xdr:cNvSpPr/>
      </xdr:nvSpPr>
      <xdr:spPr>
        <a:xfrm>
          <a:off x="1365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7620</xdr:rowOff>
    </xdr:from>
    <xdr:to>
      <xdr:col>76</xdr:col>
      <xdr:colOff>114300</xdr:colOff>
      <xdr:row>85</xdr:row>
      <xdr:rowOff>12700</xdr:rowOff>
    </xdr:to>
    <xdr:cxnSp macro="">
      <xdr:nvCxnSpPr>
        <xdr:cNvPr id="554" name="直線コネクタ 553">
          <a:extLst>
            <a:ext uri="{FF2B5EF4-FFF2-40B4-BE49-F238E27FC236}">
              <a16:creationId xmlns:a16="http://schemas.microsoft.com/office/drawing/2014/main" id="{EF73D16B-7C16-4313-BAA9-54987710462F}"/>
            </a:ext>
          </a:extLst>
        </xdr:cNvPr>
        <xdr:cNvCxnSpPr/>
      </xdr:nvCxnSpPr>
      <xdr:spPr>
        <a:xfrm>
          <a:off x="13703300" y="145808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555" name="楕円 554">
          <a:extLst>
            <a:ext uri="{FF2B5EF4-FFF2-40B4-BE49-F238E27FC236}">
              <a16:creationId xmlns:a16="http://schemas.microsoft.com/office/drawing/2014/main" id="{DC56E4AE-7CAF-4610-B44B-90F7FF781042}"/>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7620</xdr:rowOff>
    </xdr:from>
    <xdr:to>
      <xdr:col>71</xdr:col>
      <xdr:colOff>177800</xdr:colOff>
      <xdr:row>85</xdr:row>
      <xdr:rowOff>31750</xdr:rowOff>
    </xdr:to>
    <xdr:cxnSp macro="">
      <xdr:nvCxnSpPr>
        <xdr:cNvPr id="556" name="直線コネクタ 555">
          <a:extLst>
            <a:ext uri="{FF2B5EF4-FFF2-40B4-BE49-F238E27FC236}">
              <a16:creationId xmlns:a16="http://schemas.microsoft.com/office/drawing/2014/main" id="{857C5FEA-97AB-414F-8DE1-78B0DFF4C49F}"/>
            </a:ext>
          </a:extLst>
        </xdr:cNvPr>
        <xdr:cNvCxnSpPr/>
      </xdr:nvCxnSpPr>
      <xdr:spPr>
        <a:xfrm flipV="1">
          <a:off x="128143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557" name="n_1aveValue【消防施設】&#10;有形固定資産減価償却率">
          <a:extLst>
            <a:ext uri="{FF2B5EF4-FFF2-40B4-BE49-F238E27FC236}">
              <a16:creationId xmlns:a16="http://schemas.microsoft.com/office/drawing/2014/main" id="{C080BF4A-592A-4D39-8C33-652066CA292C}"/>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58" name="n_2aveValue【消防施設】&#10;有形固定資産減価償却率">
          <a:extLst>
            <a:ext uri="{FF2B5EF4-FFF2-40B4-BE49-F238E27FC236}">
              <a16:creationId xmlns:a16="http://schemas.microsoft.com/office/drawing/2014/main" id="{920AA1CE-10BC-4F2B-8D54-53CC3E9BF522}"/>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59" name="n_3aveValue【消防施設】&#10;有形固定資産減価償却率">
          <a:extLst>
            <a:ext uri="{FF2B5EF4-FFF2-40B4-BE49-F238E27FC236}">
              <a16:creationId xmlns:a16="http://schemas.microsoft.com/office/drawing/2014/main" id="{B1676E69-2377-4913-B5EA-6F97069DEABB}"/>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60" name="n_4aveValue【消防施設】&#10;有形固定資産減価償却率">
          <a:extLst>
            <a:ext uri="{FF2B5EF4-FFF2-40B4-BE49-F238E27FC236}">
              <a16:creationId xmlns:a16="http://schemas.microsoft.com/office/drawing/2014/main" id="{819E88EB-A64E-47FD-AE6A-083167DA19F9}"/>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58438</xdr:rowOff>
    </xdr:from>
    <xdr:ext cx="405111" cy="259045"/>
    <xdr:sp macro="" textlink="">
      <xdr:nvSpPr>
        <xdr:cNvPr id="561" name="n_1mainValue【消防施設】&#10;有形固定資産減価償却率">
          <a:extLst>
            <a:ext uri="{FF2B5EF4-FFF2-40B4-BE49-F238E27FC236}">
              <a16:creationId xmlns:a16="http://schemas.microsoft.com/office/drawing/2014/main" id="{4B41F72C-1968-493D-9992-8F7E33D33035}"/>
            </a:ext>
          </a:extLst>
        </xdr:cNvPr>
        <xdr:cNvSpPr txBox="1"/>
      </xdr:nvSpPr>
      <xdr:spPr>
        <a:xfrm>
          <a:off x="15266044" y="1463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54627</xdr:rowOff>
    </xdr:from>
    <xdr:ext cx="405111" cy="259045"/>
    <xdr:sp macro="" textlink="">
      <xdr:nvSpPr>
        <xdr:cNvPr id="562" name="n_2mainValue【消防施設】&#10;有形固定資産減価償却率">
          <a:extLst>
            <a:ext uri="{FF2B5EF4-FFF2-40B4-BE49-F238E27FC236}">
              <a16:creationId xmlns:a16="http://schemas.microsoft.com/office/drawing/2014/main" id="{88320653-4960-438B-BCAB-8AB45868687D}"/>
            </a:ext>
          </a:extLst>
        </xdr:cNvPr>
        <xdr:cNvSpPr txBox="1"/>
      </xdr:nvSpPr>
      <xdr:spPr>
        <a:xfrm>
          <a:off x="14389744" y="1462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49547</xdr:rowOff>
    </xdr:from>
    <xdr:ext cx="405111" cy="259045"/>
    <xdr:sp macro="" textlink="">
      <xdr:nvSpPr>
        <xdr:cNvPr id="563" name="n_3mainValue【消防施設】&#10;有形固定資産減価償却率">
          <a:extLst>
            <a:ext uri="{FF2B5EF4-FFF2-40B4-BE49-F238E27FC236}">
              <a16:creationId xmlns:a16="http://schemas.microsoft.com/office/drawing/2014/main" id="{92EF2B8D-98D4-4719-BA1F-4CFED17E83D0}"/>
            </a:ext>
          </a:extLst>
        </xdr:cNvPr>
        <xdr:cNvSpPr txBox="1"/>
      </xdr:nvSpPr>
      <xdr:spPr>
        <a:xfrm>
          <a:off x="13500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564" name="n_4mainValue【消防施設】&#10;有形固定資産減価償却率">
          <a:extLst>
            <a:ext uri="{FF2B5EF4-FFF2-40B4-BE49-F238E27FC236}">
              <a16:creationId xmlns:a16="http://schemas.microsoft.com/office/drawing/2014/main" id="{7F525747-1E0F-4612-9870-02386C6D6E33}"/>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a:extLst>
            <a:ext uri="{FF2B5EF4-FFF2-40B4-BE49-F238E27FC236}">
              <a16:creationId xmlns:a16="http://schemas.microsoft.com/office/drawing/2014/main" id="{4AB459B1-C80C-44FB-B50B-BECD7FAB30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a:extLst>
            <a:ext uri="{FF2B5EF4-FFF2-40B4-BE49-F238E27FC236}">
              <a16:creationId xmlns:a16="http://schemas.microsoft.com/office/drawing/2014/main" id="{4A0E67FB-17BA-40B5-8347-41D25C75E40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a:extLst>
            <a:ext uri="{FF2B5EF4-FFF2-40B4-BE49-F238E27FC236}">
              <a16:creationId xmlns:a16="http://schemas.microsoft.com/office/drawing/2014/main" id="{89D7D194-6C64-458C-9767-EB1369BE3E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a:extLst>
            <a:ext uri="{FF2B5EF4-FFF2-40B4-BE49-F238E27FC236}">
              <a16:creationId xmlns:a16="http://schemas.microsoft.com/office/drawing/2014/main" id="{ED51B999-22CA-4D3D-80CF-B6FDD7842B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a:extLst>
            <a:ext uri="{FF2B5EF4-FFF2-40B4-BE49-F238E27FC236}">
              <a16:creationId xmlns:a16="http://schemas.microsoft.com/office/drawing/2014/main" id="{C70A5D77-8DE8-4292-8018-95293999A70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a:extLst>
            <a:ext uri="{FF2B5EF4-FFF2-40B4-BE49-F238E27FC236}">
              <a16:creationId xmlns:a16="http://schemas.microsoft.com/office/drawing/2014/main" id="{AE895255-9D1B-40C5-9F80-53C8AD5E31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a:extLst>
            <a:ext uri="{FF2B5EF4-FFF2-40B4-BE49-F238E27FC236}">
              <a16:creationId xmlns:a16="http://schemas.microsoft.com/office/drawing/2014/main" id="{E70D67AE-5013-4CE3-8687-4317A77214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a:extLst>
            <a:ext uri="{FF2B5EF4-FFF2-40B4-BE49-F238E27FC236}">
              <a16:creationId xmlns:a16="http://schemas.microsoft.com/office/drawing/2014/main" id="{4B464B45-A28D-4D3E-A725-AFDAE01327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a:extLst>
            <a:ext uri="{FF2B5EF4-FFF2-40B4-BE49-F238E27FC236}">
              <a16:creationId xmlns:a16="http://schemas.microsoft.com/office/drawing/2014/main" id="{F5510CA7-5CC0-4257-A45A-F697FC38C56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a:extLst>
            <a:ext uri="{FF2B5EF4-FFF2-40B4-BE49-F238E27FC236}">
              <a16:creationId xmlns:a16="http://schemas.microsoft.com/office/drawing/2014/main" id="{E75CD87F-12D3-4045-BD3A-7F4E1F33F37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a:extLst>
            <a:ext uri="{FF2B5EF4-FFF2-40B4-BE49-F238E27FC236}">
              <a16:creationId xmlns:a16="http://schemas.microsoft.com/office/drawing/2014/main" id="{A1AB8DBF-2B5F-458F-9CC7-16FFB3C07A8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a:extLst>
            <a:ext uri="{FF2B5EF4-FFF2-40B4-BE49-F238E27FC236}">
              <a16:creationId xmlns:a16="http://schemas.microsoft.com/office/drawing/2014/main" id="{97F913CD-F52A-4627-8134-0850CE952A9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a:extLst>
            <a:ext uri="{FF2B5EF4-FFF2-40B4-BE49-F238E27FC236}">
              <a16:creationId xmlns:a16="http://schemas.microsoft.com/office/drawing/2014/main" id="{0B5CEC0A-C2C8-4F3B-87A7-F0CE176FCD3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a:extLst>
            <a:ext uri="{FF2B5EF4-FFF2-40B4-BE49-F238E27FC236}">
              <a16:creationId xmlns:a16="http://schemas.microsoft.com/office/drawing/2014/main" id="{1AEFBE06-8302-4C13-A895-6AA7D96C3FE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a:extLst>
            <a:ext uri="{FF2B5EF4-FFF2-40B4-BE49-F238E27FC236}">
              <a16:creationId xmlns:a16="http://schemas.microsoft.com/office/drawing/2014/main" id="{B99B586D-C399-459F-B805-3DB91AF51EF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a:extLst>
            <a:ext uri="{FF2B5EF4-FFF2-40B4-BE49-F238E27FC236}">
              <a16:creationId xmlns:a16="http://schemas.microsoft.com/office/drawing/2014/main" id="{D74D1A92-83BB-43C2-B8A7-F23492B327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a:extLst>
            <a:ext uri="{FF2B5EF4-FFF2-40B4-BE49-F238E27FC236}">
              <a16:creationId xmlns:a16="http://schemas.microsoft.com/office/drawing/2014/main" id="{E1B441C2-F109-46E6-ACCF-17D06856C79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a:extLst>
            <a:ext uri="{FF2B5EF4-FFF2-40B4-BE49-F238E27FC236}">
              <a16:creationId xmlns:a16="http://schemas.microsoft.com/office/drawing/2014/main" id="{76A4E4EE-3812-437E-8F60-3E4899A761A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a:extLst>
            <a:ext uri="{FF2B5EF4-FFF2-40B4-BE49-F238E27FC236}">
              <a16:creationId xmlns:a16="http://schemas.microsoft.com/office/drawing/2014/main" id="{751351AF-F4A7-4489-B005-E2C395C1939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a:extLst>
            <a:ext uri="{FF2B5EF4-FFF2-40B4-BE49-F238E27FC236}">
              <a16:creationId xmlns:a16="http://schemas.microsoft.com/office/drawing/2014/main" id="{47E14741-9C8A-4147-B2B6-19E2823C4AD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a:extLst>
            <a:ext uri="{FF2B5EF4-FFF2-40B4-BE49-F238E27FC236}">
              <a16:creationId xmlns:a16="http://schemas.microsoft.com/office/drawing/2014/main" id="{9C24DEDB-C481-4A5C-A7B3-B5FE0E2299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a:extLst>
            <a:ext uri="{FF2B5EF4-FFF2-40B4-BE49-F238E27FC236}">
              <a16:creationId xmlns:a16="http://schemas.microsoft.com/office/drawing/2014/main" id="{7031D755-B603-47B3-B786-A92DC1DD9F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a:extLst>
            <a:ext uri="{FF2B5EF4-FFF2-40B4-BE49-F238E27FC236}">
              <a16:creationId xmlns:a16="http://schemas.microsoft.com/office/drawing/2014/main" id="{0E97C09C-374E-484D-AEA1-8711905E5D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88" name="直線コネクタ 587">
          <a:extLst>
            <a:ext uri="{FF2B5EF4-FFF2-40B4-BE49-F238E27FC236}">
              <a16:creationId xmlns:a16="http://schemas.microsoft.com/office/drawing/2014/main" id="{C88CC0C4-59A0-40C2-9974-03BF454ED12F}"/>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89" name="【消防施設】&#10;一人当たり面積最小値テキスト">
          <a:extLst>
            <a:ext uri="{FF2B5EF4-FFF2-40B4-BE49-F238E27FC236}">
              <a16:creationId xmlns:a16="http://schemas.microsoft.com/office/drawing/2014/main" id="{DBEF0C3B-185E-40BC-9C2D-FC3F4C00EBCF}"/>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90" name="直線コネクタ 589">
          <a:extLst>
            <a:ext uri="{FF2B5EF4-FFF2-40B4-BE49-F238E27FC236}">
              <a16:creationId xmlns:a16="http://schemas.microsoft.com/office/drawing/2014/main" id="{B36714BC-C786-41A5-AD6A-F3B361E8B80F}"/>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91" name="【消防施設】&#10;一人当たり面積最大値テキスト">
          <a:extLst>
            <a:ext uri="{FF2B5EF4-FFF2-40B4-BE49-F238E27FC236}">
              <a16:creationId xmlns:a16="http://schemas.microsoft.com/office/drawing/2014/main" id="{881BAC23-CC4A-48D1-BA4A-BFA04BF16F8F}"/>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92" name="直線コネクタ 591">
          <a:extLst>
            <a:ext uri="{FF2B5EF4-FFF2-40B4-BE49-F238E27FC236}">
              <a16:creationId xmlns:a16="http://schemas.microsoft.com/office/drawing/2014/main" id="{5A883721-3E58-4BF8-9508-623A75E4E04D}"/>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93" name="【消防施設】&#10;一人当たり面積平均値テキスト">
          <a:extLst>
            <a:ext uri="{FF2B5EF4-FFF2-40B4-BE49-F238E27FC236}">
              <a16:creationId xmlns:a16="http://schemas.microsoft.com/office/drawing/2014/main" id="{F1CA324D-4F0D-4B50-90D5-277BC93956B0}"/>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94" name="フローチャート: 判断 593">
          <a:extLst>
            <a:ext uri="{FF2B5EF4-FFF2-40B4-BE49-F238E27FC236}">
              <a16:creationId xmlns:a16="http://schemas.microsoft.com/office/drawing/2014/main" id="{2133F165-522D-4E0C-8124-9DCEF1524F7A}"/>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95" name="フローチャート: 判断 594">
          <a:extLst>
            <a:ext uri="{FF2B5EF4-FFF2-40B4-BE49-F238E27FC236}">
              <a16:creationId xmlns:a16="http://schemas.microsoft.com/office/drawing/2014/main" id="{639B887B-A1EE-46F2-86DA-767B7EB8341C}"/>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96" name="フローチャート: 判断 595">
          <a:extLst>
            <a:ext uri="{FF2B5EF4-FFF2-40B4-BE49-F238E27FC236}">
              <a16:creationId xmlns:a16="http://schemas.microsoft.com/office/drawing/2014/main" id="{4506412E-E7F3-48C5-9342-542FF43A4171}"/>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97" name="フローチャート: 判断 596">
          <a:extLst>
            <a:ext uri="{FF2B5EF4-FFF2-40B4-BE49-F238E27FC236}">
              <a16:creationId xmlns:a16="http://schemas.microsoft.com/office/drawing/2014/main" id="{D1F82769-4D38-47AC-8074-64A50A467764}"/>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98" name="フローチャート: 判断 597">
          <a:extLst>
            <a:ext uri="{FF2B5EF4-FFF2-40B4-BE49-F238E27FC236}">
              <a16:creationId xmlns:a16="http://schemas.microsoft.com/office/drawing/2014/main" id="{C64DF782-034A-46EB-846D-048707CEAD79}"/>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53CE7442-40AF-481D-9002-F9304FD6074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4E99C939-97A7-400E-A23E-33710D5B5D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95566DE-A0F8-4007-A754-F09BE2017F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3BE70980-69CD-4325-8E97-9F9E6280532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5A26E241-CD09-45B5-B608-51BE5FB9C62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145035</xdr:rowOff>
    </xdr:from>
    <xdr:to>
      <xdr:col>116</xdr:col>
      <xdr:colOff>114300</xdr:colOff>
      <xdr:row>85</xdr:row>
      <xdr:rowOff>75185</xdr:rowOff>
    </xdr:to>
    <xdr:sp macro="" textlink="">
      <xdr:nvSpPr>
        <xdr:cNvPr id="604" name="楕円 603">
          <a:extLst>
            <a:ext uri="{FF2B5EF4-FFF2-40B4-BE49-F238E27FC236}">
              <a16:creationId xmlns:a16="http://schemas.microsoft.com/office/drawing/2014/main" id="{4D058A01-C4C1-41C2-AADD-9C54BAD498FE}"/>
            </a:ext>
          </a:extLst>
        </xdr:cNvPr>
        <xdr:cNvSpPr/>
      </xdr:nvSpPr>
      <xdr:spPr>
        <a:xfrm>
          <a:off x="22110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167912</xdr:rowOff>
    </xdr:from>
    <xdr:ext cx="469744" cy="259045"/>
    <xdr:sp macro="" textlink="">
      <xdr:nvSpPr>
        <xdr:cNvPr id="605" name="【消防施設】&#10;一人当たり面積該当値テキスト">
          <a:extLst>
            <a:ext uri="{FF2B5EF4-FFF2-40B4-BE49-F238E27FC236}">
              <a16:creationId xmlns:a16="http://schemas.microsoft.com/office/drawing/2014/main" id="{B202B964-4F6D-4689-9220-14424E88E6DE}"/>
            </a:ext>
          </a:extLst>
        </xdr:cNvPr>
        <xdr:cNvSpPr txBox="1"/>
      </xdr:nvSpPr>
      <xdr:spPr>
        <a:xfrm>
          <a:off x="22199600" y="143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148844</xdr:rowOff>
    </xdr:from>
    <xdr:to>
      <xdr:col>112</xdr:col>
      <xdr:colOff>38100</xdr:colOff>
      <xdr:row>85</xdr:row>
      <xdr:rowOff>78994</xdr:rowOff>
    </xdr:to>
    <xdr:sp macro="" textlink="">
      <xdr:nvSpPr>
        <xdr:cNvPr id="606" name="楕円 605">
          <a:extLst>
            <a:ext uri="{FF2B5EF4-FFF2-40B4-BE49-F238E27FC236}">
              <a16:creationId xmlns:a16="http://schemas.microsoft.com/office/drawing/2014/main" id="{F28DA275-7B66-47B9-B249-F8157826922D}"/>
            </a:ext>
          </a:extLst>
        </xdr:cNvPr>
        <xdr:cNvSpPr/>
      </xdr:nvSpPr>
      <xdr:spPr>
        <a:xfrm>
          <a:off x="21272500" y="145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24385</xdr:rowOff>
    </xdr:from>
    <xdr:to>
      <xdr:col>116</xdr:col>
      <xdr:colOff>63500</xdr:colOff>
      <xdr:row>85</xdr:row>
      <xdr:rowOff>28194</xdr:rowOff>
    </xdr:to>
    <xdr:cxnSp macro="">
      <xdr:nvCxnSpPr>
        <xdr:cNvPr id="607" name="直線コネクタ 606">
          <a:extLst>
            <a:ext uri="{FF2B5EF4-FFF2-40B4-BE49-F238E27FC236}">
              <a16:creationId xmlns:a16="http://schemas.microsoft.com/office/drawing/2014/main" id="{B7173808-6AB9-48B1-B788-D90FDA4C9E72}"/>
            </a:ext>
          </a:extLst>
        </xdr:cNvPr>
        <xdr:cNvCxnSpPr/>
      </xdr:nvCxnSpPr>
      <xdr:spPr>
        <a:xfrm flipV="1">
          <a:off x="21323300" y="1459763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153415</xdr:rowOff>
    </xdr:from>
    <xdr:to>
      <xdr:col>107</xdr:col>
      <xdr:colOff>101600</xdr:colOff>
      <xdr:row>85</xdr:row>
      <xdr:rowOff>83565</xdr:rowOff>
    </xdr:to>
    <xdr:sp macro="" textlink="">
      <xdr:nvSpPr>
        <xdr:cNvPr id="608" name="楕円 607">
          <a:extLst>
            <a:ext uri="{FF2B5EF4-FFF2-40B4-BE49-F238E27FC236}">
              <a16:creationId xmlns:a16="http://schemas.microsoft.com/office/drawing/2014/main" id="{2EE1CAFB-5113-4361-A082-39C0BCCF63AA}"/>
            </a:ext>
          </a:extLst>
        </xdr:cNvPr>
        <xdr:cNvSpPr/>
      </xdr:nvSpPr>
      <xdr:spPr>
        <a:xfrm>
          <a:off x="203835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28194</xdr:rowOff>
    </xdr:from>
    <xdr:to>
      <xdr:col>111</xdr:col>
      <xdr:colOff>177800</xdr:colOff>
      <xdr:row>85</xdr:row>
      <xdr:rowOff>32765</xdr:rowOff>
    </xdr:to>
    <xdr:cxnSp macro="">
      <xdr:nvCxnSpPr>
        <xdr:cNvPr id="609" name="直線コネクタ 608">
          <a:extLst>
            <a:ext uri="{FF2B5EF4-FFF2-40B4-BE49-F238E27FC236}">
              <a16:creationId xmlns:a16="http://schemas.microsoft.com/office/drawing/2014/main" id="{1F636A76-4559-4AF1-B7FF-F6FB74668ED8}"/>
            </a:ext>
          </a:extLst>
        </xdr:cNvPr>
        <xdr:cNvCxnSpPr/>
      </xdr:nvCxnSpPr>
      <xdr:spPr>
        <a:xfrm flipV="1">
          <a:off x="20434300" y="14601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159513</xdr:rowOff>
    </xdr:from>
    <xdr:to>
      <xdr:col>102</xdr:col>
      <xdr:colOff>165100</xdr:colOff>
      <xdr:row>85</xdr:row>
      <xdr:rowOff>89663</xdr:rowOff>
    </xdr:to>
    <xdr:sp macro="" textlink="">
      <xdr:nvSpPr>
        <xdr:cNvPr id="610" name="楕円 609">
          <a:extLst>
            <a:ext uri="{FF2B5EF4-FFF2-40B4-BE49-F238E27FC236}">
              <a16:creationId xmlns:a16="http://schemas.microsoft.com/office/drawing/2014/main" id="{FCBCA5AC-4B5C-4556-B190-21BD360F56A1}"/>
            </a:ext>
          </a:extLst>
        </xdr:cNvPr>
        <xdr:cNvSpPr/>
      </xdr:nvSpPr>
      <xdr:spPr>
        <a:xfrm>
          <a:off x="194945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32765</xdr:rowOff>
    </xdr:from>
    <xdr:to>
      <xdr:col>107</xdr:col>
      <xdr:colOff>50800</xdr:colOff>
      <xdr:row>85</xdr:row>
      <xdr:rowOff>38863</xdr:rowOff>
    </xdr:to>
    <xdr:cxnSp macro="">
      <xdr:nvCxnSpPr>
        <xdr:cNvPr id="611" name="直線コネクタ 610">
          <a:extLst>
            <a:ext uri="{FF2B5EF4-FFF2-40B4-BE49-F238E27FC236}">
              <a16:creationId xmlns:a16="http://schemas.microsoft.com/office/drawing/2014/main" id="{C8BAA266-5B47-4555-AE32-283F963F4B63}"/>
            </a:ext>
          </a:extLst>
        </xdr:cNvPr>
        <xdr:cNvCxnSpPr/>
      </xdr:nvCxnSpPr>
      <xdr:spPr>
        <a:xfrm flipV="1">
          <a:off x="19545300" y="14606015"/>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13208</xdr:rowOff>
    </xdr:from>
    <xdr:to>
      <xdr:col>98</xdr:col>
      <xdr:colOff>38100</xdr:colOff>
      <xdr:row>85</xdr:row>
      <xdr:rowOff>114808</xdr:rowOff>
    </xdr:to>
    <xdr:sp macro="" textlink="">
      <xdr:nvSpPr>
        <xdr:cNvPr id="612" name="楕円 611">
          <a:extLst>
            <a:ext uri="{FF2B5EF4-FFF2-40B4-BE49-F238E27FC236}">
              <a16:creationId xmlns:a16="http://schemas.microsoft.com/office/drawing/2014/main" id="{EB60842B-C239-4DE6-BD44-D83578A1ABEC}"/>
            </a:ext>
          </a:extLst>
        </xdr:cNvPr>
        <xdr:cNvSpPr/>
      </xdr:nvSpPr>
      <xdr:spPr>
        <a:xfrm>
          <a:off x="18605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38863</xdr:rowOff>
    </xdr:from>
    <xdr:to>
      <xdr:col>102</xdr:col>
      <xdr:colOff>114300</xdr:colOff>
      <xdr:row>85</xdr:row>
      <xdr:rowOff>64008</xdr:rowOff>
    </xdr:to>
    <xdr:cxnSp macro="">
      <xdr:nvCxnSpPr>
        <xdr:cNvPr id="613" name="直線コネクタ 612">
          <a:extLst>
            <a:ext uri="{FF2B5EF4-FFF2-40B4-BE49-F238E27FC236}">
              <a16:creationId xmlns:a16="http://schemas.microsoft.com/office/drawing/2014/main" id="{F2573B91-D9B3-4570-9A4E-E3046FA1F00B}"/>
            </a:ext>
          </a:extLst>
        </xdr:cNvPr>
        <xdr:cNvCxnSpPr/>
      </xdr:nvCxnSpPr>
      <xdr:spPr>
        <a:xfrm flipV="1">
          <a:off x="18656300" y="1461211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614" name="n_1aveValue【消防施設】&#10;一人当たり面積">
          <a:extLst>
            <a:ext uri="{FF2B5EF4-FFF2-40B4-BE49-F238E27FC236}">
              <a16:creationId xmlns:a16="http://schemas.microsoft.com/office/drawing/2014/main" id="{8C180845-A1F3-4072-8CC1-E507C0C871D4}"/>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615" name="n_2aveValue【消防施設】&#10;一人当たり面積">
          <a:extLst>
            <a:ext uri="{FF2B5EF4-FFF2-40B4-BE49-F238E27FC236}">
              <a16:creationId xmlns:a16="http://schemas.microsoft.com/office/drawing/2014/main" id="{0FA02DB1-19E2-4DCE-916A-C57B91215D4A}"/>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616" name="n_3aveValue【消防施設】&#10;一人当たり面積">
          <a:extLst>
            <a:ext uri="{FF2B5EF4-FFF2-40B4-BE49-F238E27FC236}">
              <a16:creationId xmlns:a16="http://schemas.microsoft.com/office/drawing/2014/main" id="{E20874E9-97E4-4FFD-8A57-6372896B31CE}"/>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17" name="n_4aveValue【消防施設】&#10;一人当たり面積">
          <a:extLst>
            <a:ext uri="{FF2B5EF4-FFF2-40B4-BE49-F238E27FC236}">
              <a16:creationId xmlns:a16="http://schemas.microsoft.com/office/drawing/2014/main" id="{E193AC28-0B46-4FF7-A0BF-ADDC7E86EF91}"/>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95521</xdr:rowOff>
    </xdr:from>
    <xdr:ext cx="469744" cy="259045"/>
    <xdr:sp macro="" textlink="">
      <xdr:nvSpPr>
        <xdr:cNvPr id="618" name="n_1mainValue【消防施設】&#10;一人当たり面積">
          <a:extLst>
            <a:ext uri="{FF2B5EF4-FFF2-40B4-BE49-F238E27FC236}">
              <a16:creationId xmlns:a16="http://schemas.microsoft.com/office/drawing/2014/main" id="{AF2D0871-E0CB-4B68-9E70-81D692D683B5}"/>
            </a:ext>
          </a:extLst>
        </xdr:cNvPr>
        <xdr:cNvSpPr txBox="1"/>
      </xdr:nvSpPr>
      <xdr:spPr>
        <a:xfrm>
          <a:off x="21075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100092</xdr:rowOff>
    </xdr:from>
    <xdr:ext cx="469744" cy="259045"/>
    <xdr:sp macro="" textlink="">
      <xdr:nvSpPr>
        <xdr:cNvPr id="619" name="n_2mainValue【消防施設】&#10;一人当たり面積">
          <a:extLst>
            <a:ext uri="{FF2B5EF4-FFF2-40B4-BE49-F238E27FC236}">
              <a16:creationId xmlns:a16="http://schemas.microsoft.com/office/drawing/2014/main" id="{8BDF90EA-E681-4F08-B464-BFDCBB25E367}"/>
            </a:ext>
          </a:extLst>
        </xdr:cNvPr>
        <xdr:cNvSpPr txBox="1"/>
      </xdr:nvSpPr>
      <xdr:spPr>
        <a:xfrm>
          <a:off x="20199427" y="1433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106190</xdr:rowOff>
    </xdr:from>
    <xdr:ext cx="469744" cy="259045"/>
    <xdr:sp macro="" textlink="">
      <xdr:nvSpPr>
        <xdr:cNvPr id="620" name="n_3mainValue【消防施設】&#10;一人当たり面積">
          <a:extLst>
            <a:ext uri="{FF2B5EF4-FFF2-40B4-BE49-F238E27FC236}">
              <a16:creationId xmlns:a16="http://schemas.microsoft.com/office/drawing/2014/main" id="{91399C81-E98B-4EC1-BE96-D9CD7FC0AFB2}"/>
            </a:ext>
          </a:extLst>
        </xdr:cNvPr>
        <xdr:cNvSpPr txBox="1"/>
      </xdr:nvSpPr>
      <xdr:spPr>
        <a:xfrm>
          <a:off x="19310427" y="143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105935</xdr:rowOff>
    </xdr:from>
    <xdr:ext cx="469744" cy="259045"/>
    <xdr:sp macro="" textlink="">
      <xdr:nvSpPr>
        <xdr:cNvPr id="621" name="n_4mainValue【消防施設】&#10;一人当たり面積">
          <a:extLst>
            <a:ext uri="{FF2B5EF4-FFF2-40B4-BE49-F238E27FC236}">
              <a16:creationId xmlns:a16="http://schemas.microsoft.com/office/drawing/2014/main" id="{FC671FF2-0529-4613-9A54-B5E34942AABA}"/>
            </a:ext>
          </a:extLst>
        </xdr:cNvPr>
        <xdr:cNvSpPr txBox="1"/>
      </xdr:nvSpPr>
      <xdr:spPr>
        <a:xfrm>
          <a:off x="184214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a:extLst>
            <a:ext uri="{FF2B5EF4-FFF2-40B4-BE49-F238E27FC236}">
              <a16:creationId xmlns:a16="http://schemas.microsoft.com/office/drawing/2014/main" id="{94257387-F756-4434-A7D3-6C9191CC6E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a:extLst>
            <a:ext uri="{FF2B5EF4-FFF2-40B4-BE49-F238E27FC236}">
              <a16:creationId xmlns:a16="http://schemas.microsoft.com/office/drawing/2014/main" id="{C57F62C1-6E3B-47DD-9E41-31AC454F7A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a:extLst>
            <a:ext uri="{FF2B5EF4-FFF2-40B4-BE49-F238E27FC236}">
              <a16:creationId xmlns:a16="http://schemas.microsoft.com/office/drawing/2014/main" id="{90A2D7F8-AA68-482A-93F9-2124EF2908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a:extLst>
            <a:ext uri="{FF2B5EF4-FFF2-40B4-BE49-F238E27FC236}">
              <a16:creationId xmlns:a16="http://schemas.microsoft.com/office/drawing/2014/main" id="{BEF15873-C611-4CD1-8A69-D0367590EC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a:extLst>
            <a:ext uri="{FF2B5EF4-FFF2-40B4-BE49-F238E27FC236}">
              <a16:creationId xmlns:a16="http://schemas.microsoft.com/office/drawing/2014/main" id="{D77ED288-B7FF-40F1-B040-D2257FD0DA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a:extLst>
            <a:ext uri="{FF2B5EF4-FFF2-40B4-BE49-F238E27FC236}">
              <a16:creationId xmlns:a16="http://schemas.microsoft.com/office/drawing/2014/main" id="{D0E1B363-4C41-4C8B-BB16-D7A28C9019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a:extLst>
            <a:ext uri="{FF2B5EF4-FFF2-40B4-BE49-F238E27FC236}">
              <a16:creationId xmlns:a16="http://schemas.microsoft.com/office/drawing/2014/main" id="{5D5C5761-FEDD-4712-8ED8-4E7DD92EA6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a:extLst>
            <a:ext uri="{FF2B5EF4-FFF2-40B4-BE49-F238E27FC236}">
              <a16:creationId xmlns:a16="http://schemas.microsoft.com/office/drawing/2014/main" id="{B906E210-395E-4673-9638-A2BBE276A5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a:extLst>
            <a:ext uri="{FF2B5EF4-FFF2-40B4-BE49-F238E27FC236}">
              <a16:creationId xmlns:a16="http://schemas.microsoft.com/office/drawing/2014/main" id="{1A7D7EFC-48A6-4238-8BB4-60A6C6FC8A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a:extLst>
            <a:ext uri="{FF2B5EF4-FFF2-40B4-BE49-F238E27FC236}">
              <a16:creationId xmlns:a16="http://schemas.microsoft.com/office/drawing/2014/main" id="{FA06D1B1-B645-417A-9098-A613872EB4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a:extLst>
            <a:ext uri="{FF2B5EF4-FFF2-40B4-BE49-F238E27FC236}">
              <a16:creationId xmlns:a16="http://schemas.microsoft.com/office/drawing/2014/main" id="{4B15F445-EAE6-40E1-9183-5829150B1A2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3" name="直線コネクタ 632">
          <a:extLst>
            <a:ext uri="{FF2B5EF4-FFF2-40B4-BE49-F238E27FC236}">
              <a16:creationId xmlns:a16="http://schemas.microsoft.com/office/drawing/2014/main" id="{F07F3FC5-01BA-4039-BC27-B265CBD81CB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4" name="テキスト ボックス 633">
          <a:extLst>
            <a:ext uri="{FF2B5EF4-FFF2-40B4-BE49-F238E27FC236}">
              <a16:creationId xmlns:a16="http://schemas.microsoft.com/office/drawing/2014/main" id="{BD53CADC-FFDF-4386-BDD3-D4037B52DC3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5" name="直線コネクタ 634">
          <a:extLst>
            <a:ext uri="{FF2B5EF4-FFF2-40B4-BE49-F238E27FC236}">
              <a16:creationId xmlns:a16="http://schemas.microsoft.com/office/drawing/2014/main" id="{AA238C48-8A12-45BE-BB25-1232FE39C3A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6" name="テキスト ボックス 635">
          <a:extLst>
            <a:ext uri="{FF2B5EF4-FFF2-40B4-BE49-F238E27FC236}">
              <a16:creationId xmlns:a16="http://schemas.microsoft.com/office/drawing/2014/main" id="{1651F037-26F6-48E2-A70B-E0E0ADE05BD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7" name="直線コネクタ 636">
          <a:extLst>
            <a:ext uri="{FF2B5EF4-FFF2-40B4-BE49-F238E27FC236}">
              <a16:creationId xmlns:a16="http://schemas.microsoft.com/office/drawing/2014/main" id="{32CB2295-6177-447F-8DBD-01518ABD1AC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8" name="テキスト ボックス 637">
          <a:extLst>
            <a:ext uri="{FF2B5EF4-FFF2-40B4-BE49-F238E27FC236}">
              <a16:creationId xmlns:a16="http://schemas.microsoft.com/office/drawing/2014/main" id="{84A8C0D1-F986-4E08-A422-4219CE7D4AE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9" name="直線コネクタ 638">
          <a:extLst>
            <a:ext uri="{FF2B5EF4-FFF2-40B4-BE49-F238E27FC236}">
              <a16:creationId xmlns:a16="http://schemas.microsoft.com/office/drawing/2014/main" id="{23335819-A234-4820-9AAD-4D31254B82E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0" name="テキスト ボックス 639">
          <a:extLst>
            <a:ext uri="{FF2B5EF4-FFF2-40B4-BE49-F238E27FC236}">
              <a16:creationId xmlns:a16="http://schemas.microsoft.com/office/drawing/2014/main" id="{82AADDC8-6860-4DA4-BEE5-0254B113E02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1" name="直線コネクタ 640">
          <a:extLst>
            <a:ext uri="{FF2B5EF4-FFF2-40B4-BE49-F238E27FC236}">
              <a16:creationId xmlns:a16="http://schemas.microsoft.com/office/drawing/2014/main" id="{F96C320A-A233-436D-B4D7-6C912964044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2" name="テキスト ボックス 641">
          <a:extLst>
            <a:ext uri="{FF2B5EF4-FFF2-40B4-BE49-F238E27FC236}">
              <a16:creationId xmlns:a16="http://schemas.microsoft.com/office/drawing/2014/main" id="{9C400EBE-4292-4545-B3AB-33B1E12B0C2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EB7DFF4D-6A40-4C57-8F11-DF1B1C14D7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庁舎】&#10;有形固定資産減価償却率グラフ枠">
          <a:extLst>
            <a:ext uri="{FF2B5EF4-FFF2-40B4-BE49-F238E27FC236}">
              <a16:creationId xmlns:a16="http://schemas.microsoft.com/office/drawing/2014/main" id="{709DE0CC-8A2B-4614-AA9B-B251FB7D38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25400</xdr:rowOff>
    </xdr:from>
    <xdr:to>
      <xdr:col>85</xdr:col>
      <xdr:colOff>126364</xdr:colOff>
      <xdr:row>107</xdr:row>
      <xdr:rowOff>69850</xdr:rowOff>
    </xdr:to>
    <xdr:cxnSp macro="">
      <xdr:nvCxnSpPr>
        <xdr:cNvPr id="645" name="直線コネクタ 644">
          <a:extLst>
            <a:ext uri="{FF2B5EF4-FFF2-40B4-BE49-F238E27FC236}">
              <a16:creationId xmlns:a16="http://schemas.microsoft.com/office/drawing/2014/main" id="{63C20AAD-D8C5-4415-81A0-93F864ED2D1F}"/>
            </a:ext>
          </a:extLst>
        </xdr:cNvPr>
        <xdr:cNvCxnSpPr/>
      </xdr:nvCxnSpPr>
      <xdr:spPr>
        <a:xfrm flipV="1">
          <a:off x="16318864" y="1717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46" name="【庁舎】&#10;有形固定資産減価償却率最小値テキスト">
          <a:extLst>
            <a:ext uri="{FF2B5EF4-FFF2-40B4-BE49-F238E27FC236}">
              <a16:creationId xmlns:a16="http://schemas.microsoft.com/office/drawing/2014/main" id="{BA8D8965-ADD2-4D04-9E90-B57DF48E1BF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7" name="直線コネクタ 646">
          <a:extLst>
            <a:ext uri="{FF2B5EF4-FFF2-40B4-BE49-F238E27FC236}">
              <a16:creationId xmlns:a16="http://schemas.microsoft.com/office/drawing/2014/main" id="{AA05D5C0-2AE7-449B-B7B7-E90041D853B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143527</xdr:rowOff>
    </xdr:from>
    <xdr:ext cx="340478" cy="259045"/>
    <xdr:sp macro="" textlink="">
      <xdr:nvSpPr>
        <xdr:cNvPr id="648" name="【庁舎】&#10;有形固定資産減価償却率最大値テキスト">
          <a:extLst>
            <a:ext uri="{FF2B5EF4-FFF2-40B4-BE49-F238E27FC236}">
              <a16:creationId xmlns:a16="http://schemas.microsoft.com/office/drawing/2014/main" id="{431C084F-D0D4-4453-89A8-1C3D46F17076}"/>
            </a:ext>
          </a:extLst>
        </xdr:cNvPr>
        <xdr:cNvSpPr txBox="1"/>
      </xdr:nvSpPr>
      <xdr:spPr>
        <a:xfrm>
          <a:off x="16357600"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25400</xdr:rowOff>
    </xdr:from>
    <xdr:to>
      <xdr:col>86</xdr:col>
      <xdr:colOff>25400</xdr:colOff>
      <xdr:row>100</xdr:row>
      <xdr:rowOff>25400</xdr:rowOff>
    </xdr:to>
    <xdr:cxnSp macro="">
      <xdr:nvCxnSpPr>
        <xdr:cNvPr id="649" name="直線コネクタ 648">
          <a:extLst>
            <a:ext uri="{FF2B5EF4-FFF2-40B4-BE49-F238E27FC236}">
              <a16:creationId xmlns:a16="http://schemas.microsoft.com/office/drawing/2014/main" id="{35F1FA83-E4EC-4203-8246-8EBC9DBC5A03}"/>
            </a:ext>
          </a:extLst>
        </xdr:cNvPr>
        <xdr:cNvCxnSpPr/>
      </xdr:nvCxnSpPr>
      <xdr:spPr>
        <a:xfrm>
          <a:off x="16230600" y="1717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50" name="【庁舎】&#10;有形固定資産減価償却率平均値テキスト">
          <a:extLst>
            <a:ext uri="{FF2B5EF4-FFF2-40B4-BE49-F238E27FC236}">
              <a16:creationId xmlns:a16="http://schemas.microsoft.com/office/drawing/2014/main" id="{C2E6080A-97DF-416E-A64F-75FD5E2640B8}"/>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142239</xdr:rowOff>
    </xdr:from>
    <xdr:to>
      <xdr:col>85</xdr:col>
      <xdr:colOff>177800</xdr:colOff>
      <xdr:row>104</xdr:row>
      <xdr:rowOff>72389</xdr:rowOff>
    </xdr:to>
    <xdr:sp macro="" textlink="">
      <xdr:nvSpPr>
        <xdr:cNvPr id="651" name="フローチャート: 判断 650">
          <a:extLst>
            <a:ext uri="{FF2B5EF4-FFF2-40B4-BE49-F238E27FC236}">
              <a16:creationId xmlns:a16="http://schemas.microsoft.com/office/drawing/2014/main" id="{9F604AF1-7DC1-4537-AD32-0C17869EDFA1}"/>
            </a:ext>
          </a:extLst>
        </xdr:cNvPr>
        <xdr:cNvSpPr/>
      </xdr:nvSpPr>
      <xdr:spPr>
        <a:xfrm>
          <a:off x="16268700" y="178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52" name="フローチャート: 判断 651">
          <a:extLst>
            <a:ext uri="{FF2B5EF4-FFF2-40B4-BE49-F238E27FC236}">
              <a16:creationId xmlns:a16="http://schemas.microsoft.com/office/drawing/2014/main" id="{708BD22A-F458-4731-8E74-3307E9BAD35F}"/>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24130</xdr:rowOff>
    </xdr:from>
    <xdr:to>
      <xdr:col>76</xdr:col>
      <xdr:colOff>165100</xdr:colOff>
      <xdr:row>104</xdr:row>
      <xdr:rowOff>125730</xdr:rowOff>
    </xdr:to>
    <xdr:sp macro="" textlink="">
      <xdr:nvSpPr>
        <xdr:cNvPr id="653" name="フローチャート: 判断 652">
          <a:extLst>
            <a:ext uri="{FF2B5EF4-FFF2-40B4-BE49-F238E27FC236}">
              <a16:creationId xmlns:a16="http://schemas.microsoft.com/office/drawing/2014/main" id="{DEB837D6-CCF2-4F7E-84A3-9A809B4755B4}"/>
            </a:ext>
          </a:extLst>
        </xdr:cNvPr>
        <xdr:cNvSpPr/>
      </xdr:nvSpPr>
      <xdr:spPr>
        <a:xfrm>
          <a:off x="14541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54" name="フローチャート: 判断 653">
          <a:extLst>
            <a:ext uri="{FF2B5EF4-FFF2-40B4-BE49-F238E27FC236}">
              <a16:creationId xmlns:a16="http://schemas.microsoft.com/office/drawing/2014/main" id="{24F5376D-B379-437B-B301-253D67ED61C0}"/>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39370</xdr:rowOff>
    </xdr:from>
    <xdr:to>
      <xdr:col>67</xdr:col>
      <xdr:colOff>101600</xdr:colOff>
      <xdr:row>104</xdr:row>
      <xdr:rowOff>140970</xdr:rowOff>
    </xdr:to>
    <xdr:sp macro="" textlink="">
      <xdr:nvSpPr>
        <xdr:cNvPr id="655" name="フローチャート: 判断 654">
          <a:extLst>
            <a:ext uri="{FF2B5EF4-FFF2-40B4-BE49-F238E27FC236}">
              <a16:creationId xmlns:a16="http://schemas.microsoft.com/office/drawing/2014/main" id="{82228885-F85C-4942-9FF5-1F880B82EA6B}"/>
            </a:ext>
          </a:extLst>
        </xdr:cNvPr>
        <xdr:cNvSpPr/>
      </xdr:nvSpPr>
      <xdr:spPr>
        <a:xfrm>
          <a:off x="12763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33570976-4914-4126-B355-93D2F9B75A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D0F1672C-8860-4816-84B0-2CED6F668B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8B280A2C-A365-4C1C-BC84-59A78622F8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37E29D94-DD49-4F5C-905C-AA6ABC77FA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84E4F59B-4722-46CF-8B3C-7499EF46828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52070</xdr:rowOff>
    </xdr:from>
    <xdr:to>
      <xdr:col>85</xdr:col>
      <xdr:colOff>177800</xdr:colOff>
      <xdr:row>100</xdr:row>
      <xdr:rowOff>153670</xdr:rowOff>
    </xdr:to>
    <xdr:sp macro="" textlink="">
      <xdr:nvSpPr>
        <xdr:cNvPr id="661" name="楕円 660">
          <a:extLst>
            <a:ext uri="{FF2B5EF4-FFF2-40B4-BE49-F238E27FC236}">
              <a16:creationId xmlns:a16="http://schemas.microsoft.com/office/drawing/2014/main" id="{2456DC7F-C7AD-4F41-A1D5-E8EE3366F95E}"/>
            </a:ext>
          </a:extLst>
        </xdr:cNvPr>
        <xdr:cNvSpPr/>
      </xdr:nvSpPr>
      <xdr:spPr>
        <a:xfrm>
          <a:off x="162687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138447</xdr:rowOff>
    </xdr:from>
    <xdr:ext cx="340478" cy="259045"/>
    <xdr:sp macro="" textlink="">
      <xdr:nvSpPr>
        <xdr:cNvPr id="662" name="【庁舎】&#10;有形固定資産減価償却率該当値テキスト">
          <a:extLst>
            <a:ext uri="{FF2B5EF4-FFF2-40B4-BE49-F238E27FC236}">
              <a16:creationId xmlns:a16="http://schemas.microsoft.com/office/drawing/2014/main" id="{2D7974B8-60FF-4E2B-AE13-F97910AAD820}"/>
            </a:ext>
          </a:extLst>
        </xdr:cNvPr>
        <xdr:cNvSpPr txBox="1"/>
      </xdr:nvSpPr>
      <xdr:spPr>
        <a:xfrm>
          <a:off x="16357600" y="1711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17780</xdr:rowOff>
    </xdr:from>
    <xdr:to>
      <xdr:col>81</xdr:col>
      <xdr:colOff>101600</xdr:colOff>
      <xdr:row>100</xdr:row>
      <xdr:rowOff>119380</xdr:rowOff>
    </xdr:to>
    <xdr:sp macro="" textlink="">
      <xdr:nvSpPr>
        <xdr:cNvPr id="663" name="楕円 662">
          <a:extLst>
            <a:ext uri="{FF2B5EF4-FFF2-40B4-BE49-F238E27FC236}">
              <a16:creationId xmlns:a16="http://schemas.microsoft.com/office/drawing/2014/main" id="{744509EB-BA21-4870-A883-23DF109F49C7}"/>
            </a:ext>
          </a:extLst>
        </xdr:cNvPr>
        <xdr:cNvSpPr/>
      </xdr:nvSpPr>
      <xdr:spPr>
        <a:xfrm>
          <a:off x="15430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68580</xdr:rowOff>
    </xdr:from>
    <xdr:to>
      <xdr:col>85</xdr:col>
      <xdr:colOff>127000</xdr:colOff>
      <xdr:row>100</xdr:row>
      <xdr:rowOff>102870</xdr:rowOff>
    </xdr:to>
    <xdr:cxnSp macro="">
      <xdr:nvCxnSpPr>
        <xdr:cNvPr id="664" name="直線コネクタ 663">
          <a:extLst>
            <a:ext uri="{FF2B5EF4-FFF2-40B4-BE49-F238E27FC236}">
              <a16:creationId xmlns:a16="http://schemas.microsoft.com/office/drawing/2014/main" id="{D2BA0892-34ED-40A6-ADD2-A2AD6DBA014C}"/>
            </a:ext>
          </a:extLst>
        </xdr:cNvPr>
        <xdr:cNvCxnSpPr/>
      </xdr:nvCxnSpPr>
      <xdr:spPr>
        <a:xfrm>
          <a:off x="15481300" y="17213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154939</xdr:rowOff>
    </xdr:from>
    <xdr:to>
      <xdr:col>76</xdr:col>
      <xdr:colOff>165100</xdr:colOff>
      <xdr:row>100</xdr:row>
      <xdr:rowOff>85089</xdr:rowOff>
    </xdr:to>
    <xdr:sp macro="" textlink="">
      <xdr:nvSpPr>
        <xdr:cNvPr id="665" name="楕円 664">
          <a:extLst>
            <a:ext uri="{FF2B5EF4-FFF2-40B4-BE49-F238E27FC236}">
              <a16:creationId xmlns:a16="http://schemas.microsoft.com/office/drawing/2014/main" id="{BEB5D8B7-C683-4547-B93C-30E7CD37F3B6}"/>
            </a:ext>
          </a:extLst>
        </xdr:cNvPr>
        <xdr:cNvSpPr/>
      </xdr:nvSpPr>
      <xdr:spPr>
        <a:xfrm>
          <a:off x="145415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34289</xdr:rowOff>
    </xdr:from>
    <xdr:to>
      <xdr:col>81</xdr:col>
      <xdr:colOff>50800</xdr:colOff>
      <xdr:row>100</xdr:row>
      <xdr:rowOff>68580</xdr:rowOff>
    </xdr:to>
    <xdr:cxnSp macro="">
      <xdr:nvCxnSpPr>
        <xdr:cNvPr id="666" name="直線コネクタ 665">
          <a:extLst>
            <a:ext uri="{FF2B5EF4-FFF2-40B4-BE49-F238E27FC236}">
              <a16:creationId xmlns:a16="http://schemas.microsoft.com/office/drawing/2014/main" id="{DB75E12E-2701-41B1-A955-F05C28B790E9}"/>
            </a:ext>
          </a:extLst>
        </xdr:cNvPr>
        <xdr:cNvCxnSpPr/>
      </xdr:nvCxnSpPr>
      <xdr:spPr>
        <a:xfrm>
          <a:off x="14592300" y="17179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667" name="楕円 666">
          <a:extLst>
            <a:ext uri="{FF2B5EF4-FFF2-40B4-BE49-F238E27FC236}">
              <a16:creationId xmlns:a16="http://schemas.microsoft.com/office/drawing/2014/main" id="{4CA3C676-104F-4CCA-9F54-4AE0A63C6480}"/>
            </a:ext>
          </a:extLst>
        </xdr:cNvPr>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34289</xdr:rowOff>
    </xdr:to>
    <xdr:cxnSp macro="">
      <xdr:nvCxnSpPr>
        <xdr:cNvPr id="668" name="直線コネクタ 667">
          <a:extLst>
            <a:ext uri="{FF2B5EF4-FFF2-40B4-BE49-F238E27FC236}">
              <a16:creationId xmlns:a16="http://schemas.microsoft.com/office/drawing/2014/main" id="{1F21D22F-9471-42C9-AF69-CE11A7112A8E}"/>
            </a:ext>
          </a:extLst>
        </xdr:cNvPr>
        <xdr:cNvCxnSpPr/>
      </xdr:nvCxnSpPr>
      <xdr:spPr>
        <a:xfrm>
          <a:off x="13703300" y="17145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669" name="n_1aveValue【庁舎】&#10;有形固定資産減価償却率">
          <a:extLst>
            <a:ext uri="{FF2B5EF4-FFF2-40B4-BE49-F238E27FC236}">
              <a16:creationId xmlns:a16="http://schemas.microsoft.com/office/drawing/2014/main" id="{1B0A908C-CDC6-4FB3-B8FD-78D6A04FF977}"/>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116857</xdr:rowOff>
    </xdr:from>
    <xdr:ext cx="405111" cy="259045"/>
    <xdr:sp macro="" textlink="">
      <xdr:nvSpPr>
        <xdr:cNvPr id="670" name="n_2aveValue【庁舎】&#10;有形固定資産減価償却率">
          <a:extLst>
            <a:ext uri="{FF2B5EF4-FFF2-40B4-BE49-F238E27FC236}">
              <a16:creationId xmlns:a16="http://schemas.microsoft.com/office/drawing/2014/main" id="{E18440FA-A690-4CC4-9EAD-4E5369AA7E6B}"/>
            </a:ext>
          </a:extLst>
        </xdr:cNvPr>
        <xdr:cNvSpPr txBox="1"/>
      </xdr:nvSpPr>
      <xdr:spPr>
        <a:xfrm>
          <a:off x="143897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671" name="n_3aveValue【庁舎】&#10;有形固定資産減価償却率">
          <a:extLst>
            <a:ext uri="{FF2B5EF4-FFF2-40B4-BE49-F238E27FC236}">
              <a16:creationId xmlns:a16="http://schemas.microsoft.com/office/drawing/2014/main" id="{7C6DEC14-E846-4A09-8482-23B010A4CDC2}"/>
            </a:ext>
          </a:extLst>
        </xdr:cNvPr>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157497</xdr:rowOff>
    </xdr:from>
    <xdr:ext cx="405111" cy="259045"/>
    <xdr:sp macro="" textlink="">
      <xdr:nvSpPr>
        <xdr:cNvPr id="672" name="n_4aveValue【庁舎】&#10;有形固定資産減価償却率">
          <a:extLst>
            <a:ext uri="{FF2B5EF4-FFF2-40B4-BE49-F238E27FC236}">
              <a16:creationId xmlns:a16="http://schemas.microsoft.com/office/drawing/2014/main" id="{5BBFC059-FC82-4CEC-939F-68BC9AFBF73A}"/>
            </a:ext>
          </a:extLst>
        </xdr:cNvPr>
        <xdr:cNvSpPr txBox="1"/>
      </xdr:nvSpPr>
      <xdr:spPr>
        <a:xfrm>
          <a:off x="12611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135907</xdr:rowOff>
    </xdr:from>
    <xdr:ext cx="340478" cy="259045"/>
    <xdr:sp macro="" textlink="">
      <xdr:nvSpPr>
        <xdr:cNvPr id="673" name="n_1mainValue【庁舎】&#10;有形固定資産減価償却率">
          <a:extLst>
            <a:ext uri="{FF2B5EF4-FFF2-40B4-BE49-F238E27FC236}">
              <a16:creationId xmlns:a16="http://schemas.microsoft.com/office/drawing/2014/main" id="{1AA5D299-423D-4116-B703-389F692D3AA7}"/>
            </a:ext>
          </a:extLst>
        </xdr:cNvPr>
        <xdr:cNvSpPr txBox="1"/>
      </xdr:nvSpPr>
      <xdr:spPr>
        <a:xfrm>
          <a:off x="15298361" y="1693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101616</xdr:rowOff>
    </xdr:from>
    <xdr:ext cx="340478" cy="259045"/>
    <xdr:sp macro="" textlink="">
      <xdr:nvSpPr>
        <xdr:cNvPr id="674" name="n_2mainValue【庁舎】&#10;有形固定資産減価償却率">
          <a:extLst>
            <a:ext uri="{FF2B5EF4-FFF2-40B4-BE49-F238E27FC236}">
              <a16:creationId xmlns:a16="http://schemas.microsoft.com/office/drawing/2014/main" id="{618E1A1F-721C-4F9D-90E2-23064CE9F11F}"/>
            </a:ext>
          </a:extLst>
        </xdr:cNvPr>
        <xdr:cNvSpPr txBox="1"/>
      </xdr:nvSpPr>
      <xdr:spPr>
        <a:xfrm>
          <a:off x="14422061" y="16903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67327</xdr:rowOff>
    </xdr:from>
    <xdr:ext cx="340478" cy="259045"/>
    <xdr:sp macro="" textlink="">
      <xdr:nvSpPr>
        <xdr:cNvPr id="675" name="n_3mainValue【庁舎】&#10;有形固定資産減価償却率">
          <a:extLst>
            <a:ext uri="{FF2B5EF4-FFF2-40B4-BE49-F238E27FC236}">
              <a16:creationId xmlns:a16="http://schemas.microsoft.com/office/drawing/2014/main" id="{2CBB3803-F16E-457A-A96F-4F77A40A1CA7}"/>
            </a:ext>
          </a:extLst>
        </xdr:cNvPr>
        <xdr:cNvSpPr txBox="1"/>
      </xdr:nvSpPr>
      <xdr:spPr>
        <a:xfrm>
          <a:off x="13533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a:extLst>
            <a:ext uri="{FF2B5EF4-FFF2-40B4-BE49-F238E27FC236}">
              <a16:creationId xmlns:a16="http://schemas.microsoft.com/office/drawing/2014/main" id="{CFBDE7D5-EB71-4940-BB34-4EEA694A1C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a:extLst>
            <a:ext uri="{FF2B5EF4-FFF2-40B4-BE49-F238E27FC236}">
              <a16:creationId xmlns:a16="http://schemas.microsoft.com/office/drawing/2014/main" id="{41F64549-BF62-4D9C-BAE8-5FD9659057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a:extLst>
            <a:ext uri="{FF2B5EF4-FFF2-40B4-BE49-F238E27FC236}">
              <a16:creationId xmlns:a16="http://schemas.microsoft.com/office/drawing/2014/main" id="{20E4779B-1124-44DF-B977-1F69E65DCD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a:extLst>
            <a:ext uri="{FF2B5EF4-FFF2-40B4-BE49-F238E27FC236}">
              <a16:creationId xmlns:a16="http://schemas.microsoft.com/office/drawing/2014/main" id="{4E5AE193-6741-49AB-9B29-6DD7C39769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a:extLst>
            <a:ext uri="{FF2B5EF4-FFF2-40B4-BE49-F238E27FC236}">
              <a16:creationId xmlns:a16="http://schemas.microsoft.com/office/drawing/2014/main" id="{D6807F9F-1479-4D5C-B797-D39453080F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a:extLst>
            <a:ext uri="{FF2B5EF4-FFF2-40B4-BE49-F238E27FC236}">
              <a16:creationId xmlns:a16="http://schemas.microsoft.com/office/drawing/2014/main" id="{435D6152-5712-4023-B9EE-60ECB8938A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a:extLst>
            <a:ext uri="{FF2B5EF4-FFF2-40B4-BE49-F238E27FC236}">
              <a16:creationId xmlns:a16="http://schemas.microsoft.com/office/drawing/2014/main" id="{6BDEAA97-2065-4855-AA6F-7B9519D26D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a:extLst>
            <a:ext uri="{FF2B5EF4-FFF2-40B4-BE49-F238E27FC236}">
              <a16:creationId xmlns:a16="http://schemas.microsoft.com/office/drawing/2014/main" id="{640B1F6E-B418-4E97-921A-A4031CF5A9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4" name="テキスト ボックス 683">
          <a:extLst>
            <a:ext uri="{FF2B5EF4-FFF2-40B4-BE49-F238E27FC236}">
              <a16:creationId xmlns:a16="http://schemas.microsoft.com/office/drawing/2014/main" id="{EDC44CD0-D6DA-44BF-82E1-4BB5D7D525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5" name="直線コネクタ 684">
          <a:extLst>
            <a:ext uri="{FF2B5EF4-FFF2-40B4-BE49-F238E27FC236}">
              <a16:creationId xmlns:a16="http://schemas.microsoft.com/office/drawing/2014/main" id="{CE69AD47-9BC2-493F-B431-764B026A43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6" name="直線コネクタ 685">
          <a:extLst>
            <a:ext uri="{FF2B5EF4-FFF2-40B4-BE49-F238E27FC236}">
              <a16:creationId xmlns:a16="http://schemas.microsoft.com/office/drawing/2014/main" id="{DE472A46-F683-46E7-B8EA-A70B1807790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7" name="テキスト ボックス 686">
          <a:extLst>
            <a:ext uri="{FF2B5EF4-FFF2-40B4-BE49-F238E27FC236}">
              <a16:creationId xmlns:a16="http://schemas.microsoft.com/office/drawing/2014/main" id="{69BD01F9-5372-4385-BDFE-1B470CB6380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8" name="直線コネクタ 687">
          <a:extLst>
            <a:ext uri="{FF2B5EF4-FFF2-40B4-BE49-F238E27FC236}">
              <a16:creationId xmlns:a16="http://schemas.microsoft.com/office/drawing/2014/main" id="{4EA968A5-7FF9-49A0-A149-450CAA01A0D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9" name="テキスト ボックス 688">
          <a:extLst>
            <a:ext uri="{FF2B5EF4-FFF2-40B4-BE49-F238E27FC236}">
              <a16:creationId xmlns:a16="http://schemas.microsoft.com/office/drawing/2014/main" id="{B6CF653A-C942-474C-A85E-D762F436413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0" name="直線コネクタ 689">
          <a:extLst>
            <a:ext uri="{FF2B5EF4-FFF2-40B4-BE49-F238E27FC236}">
              <a16:creationId xmlns:a16="http://schemas.microsoft.com/office/drawing/2014/main" id="{DB3F491A-11B0-4DBD-A296-A0901F146E4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1" name="テキスト ボックス 690">
          <a:extLst>
            <a:ext uri="{FF2B5EF4-FFF2-40B4-BE49-F238E27FC236}">
              <a16:creationId xmlns:a16="http://schemas.microsoft.com/office/drawing/2014/main" id="{1311B218-DEE6-4083-8B15-3A0D09BBF3A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2" name="直線コネクタ 691">
          <a:extLst>
            <a:ext uri="{FF2B5EF4-FFF2-40B4-BE49-F238E27FC236}">
              <a16:creationId xmlns:a16="http://schemas.microsoft.com/office/drawing/2014/main" id="{FD75E5BF-9501-420E-B375-B5049515595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3" name="テキスト ボックス 692">
          <a:extLst>
            <a:ext uri="{FF2B5EF4-FFF2-40B4-BE49-F238E27FC236}">
              <a16:creationId xmlns:a16="http://schemas.microsoft.com/office/drawing/2014/main" id="{2FF4981D-A197-4522-883A-FFC497BD553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4" name="直線コネクタ 693">
          <a:extLst>
            <a:ext uri="{FF2B5EF4-FFF2-40B4-BE49-F238E27FC236}">
              <a16:creationId xmlns:a16="http://schemas.microsoft.com/office/drawing/2014/main" id="{1542E00B-C040-4C34-8B68-A5BCAB51FA7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5" name="テキスト ボックス 694">
          <a:extLst>
            <a:ext uri="{FF2B5EF4-FFF2-40B4-BE49-F238E27FC236}">
              <a16:creationId xmlns:a16="http://schemas.microsoft.com/office/drawing/2014/main" id="{C7406114-6A29-4DE7-AEA0-94F9F87D9C2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a:extLst>
            <a:ext uri="{FF2B5EF4-FFF2-40B4-BE49-F238E27FC236}">
              <a16:creationId xmlns:a16="http://schemas.microsoft.com/office/drawing/2014/main" id="{50701495-CE35-4C92-9E57-11DFDD4606C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FB429002-A8A0-4DF9-AFF7-B7826262DEB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庁舎】&#10;一人当たり面積グラフ枠">
          <a:extLst>
            <a:ext uri="{FF2B5EF4-FFF2-40B4-BE49-F238E27FC236}">
              <a16:creationId xmlns:a16="http://schemas.microsoft.com/office/drawing/2014/main" id="{1CCC0BD6-4CC9-4E8D-9872-2FE69208DF2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99" name="直線コネクタ 698">
          <a:extLst>
            <a:ext uri="{FF2B5EF4-FFF2-40B4-BE49-F238E27FC236}">
              <a16:creationId xmlns:a16="http://schemas.microsoft.com/office/drawing/2014/main" id="{91770F01-B65D-47D5-BA6D-D0A16DF72794}"/>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00" name="【庁舎】&#10;一人当たり面積最小値テキスト">
          <a:extLst>
            <a:ext uri="{FF2B5EF4-FFF2-40B4-BE49-F238E27FC236}">
              <a16:creationId xmlns:a16="http://schemas.microsoft.com/office/drawing/2014/main" id="{86B09000-E268-4A60-A40C-9DF8FDE43527}"/>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01" name="直線コネクタ 700">
          <a:extLst>
            <a:ext uri="{FF2B5EF4-FFF2-40B4-BE49-F238E27FC236}">
              <a16:creationId xmlns:a16="http://schemas.microsoft.com/office/drawing/2014/main" id="{C070915F-5748-4C6E-8DF2-619CBA3B75BB}"/>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02" name="【庁舎】&#10;一人当たり面積最大値テキスト">
          <a:extLst>
            <a:ext uri="{FF2B5EF4-FFF2-40B4-BE49-F238E27FC236}">
              <a16:creationId xmlns:a16="http://schemas.microsoft.com/office/drawing/2014/main" id="{D006B03B-200A-4D85-B170-73BE850E9768}"/>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03" name="直線コネクタ 702">
          <a:extLst>
            <a:ext uri="{FF2B5EF4-FFF2-40B4-BE49-F238E27FC236}">
              <a16:creationId xmlns:a16="http://schemas.microsoft.com/office/drawing/2014/main" id="{F70CFC3F-B766-4D10-B5E7-9E1786311AC1}"/>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04" name="【庁舎】&#10;一人当たり面積平均値テキスト">
          <a:extLst>
            <a:ext uri="{FF2B5EF4-FFF2-40B4-BE49-F238E27FC236}">
              <a16:creationId xmlns:a16="http://schemas.microsoft.com/office/drawing/2014/main" id="{70A857AA-B7D6-4E9E-8998-078F1C1CB667}"/>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05" name="フローチャート: 判断 704">
          <a:extLst>
            <a:ext uri="{FF2B5EF4-FFF2-40B4-BE49-F238E27FC236}">
              <a16:creationId xmlns:a16="http://schemas.microsoft.com/office/drawing/2014/main" id="{009096C9-B98F-4417-9F74-20CBA8857452}"/>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06" name="フローチャート: 判断 705">
          <a:extLst>
            <a:ext uri="{FF2B5EF4-FFF2-40B4-BE49-F238E27FC236}">
              <a16:creationId xmlns:a16="http://schemas.microsoft.com/office/drawing/2014/main" id="{0A7001C7-ED1D-4BFE-B05B-CB9C0E3FBCEA}"/>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07" name="フローチャート: 判断 706">
          <a:extLst>
            <a:ext uri="{FF2B5EF4-FFF2-40B4-BE49-F238E27FC236}">
              <a16:creationId xmlns:a16="http://schemas.microsoft.com/office/drawing/2014/main" id="{EC006C8D-08D8-4A5C-B8EE-5F02AEB2374D}"/>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08" name="フローチャート: 判断 707">
          <a:extLst>
            <a:ext uri="{FF2B5EF4-FFF2-40B4-BE49-F238E27FC236}">
              <a16:creationId xmlns:a16="http://schemas.microsoft.com/office/drawing/2014/main" id="{568DF942-F3A2-4118-ACF6-B955B6D3DB7A}"/>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09" name="フローチャート: 判断 708">
          <a:extLst>
            <a:ext uri="{FF2B5EF4-FFF2-40B4-BE49-F238E27FC236}">
              <a16:creationId xmlns:a16="http://schemas.microsoft.com/office/drawing/2014/main" id="{8650D286-7AB0-49AB-8AE6-4E8C8BCED42B}"/>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AE4F51D3-A045-4812-8B63-72097F631F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B62E02F4-F18F-4D7B-9510-845C608673C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E819CB0-4D88-4787-867C-8CCDF93F2A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22FD4486-BF83-44E7-B582-8BAFDB6CA15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B5568B0A-75F2-4166-B83E-B5D09A0917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71501</xdr:rowOff>
    </xdr:from>
    <xdr:to>
      <xdr:col>116</xdr:col>
      <xdr:colOff>114300</xdr:colOff>
      <xdr:row>106</xdr:row>
      <xdr:rowOff>1651</xdr:rowOff>
    </xdr:to>
    <xdr:sp macro="" textlink="">
      <xdr:nvSpPr>
        <xdr:cNvPr id="715" name="楕円 714">
          <a:extLst>
            <a:ext uri="{FF2B5EF4-FFF2-40B4-BE49-F238E27FC236}">
              <a16:creationId xmlns:a16="http://schemas.microsoft.com/office/drawing/2014/main" id="{FCB7479A-F7F6-4245-95D3-435A9EF4AA0A}"/>
            </a:ext>
          </a:extLst>
        </xdr:cNvPr>
        <xdr:cNvSpPr/>
      </xdr:nvSpPr>
      <xdr:spPr>
        <a:xfrm>
          <a:off x="22110700" y="180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94378</xdr:rowOff>
    </xdr:from>
    <xdr:ext cx="469744" cy="259045"/>
    <xdr:sp macro="" textlink="">
      <xdr:nvSpPr>
        <xdr:cNvPr id="716" name="【庁舎】&#10;一人当たり面積該当値テキスト">
          <a:extLst>
            <a:ext uri="{FF2B5EF4-FFF2-40B4-BE49-F238E27FC236}">
              <a16:creationId xmlns:a16="http://schemas.microsoft.com/office/drawing/2014/main" id="{1985FF9A-AB6C-4FE9-B960-335F37AF458A}"/>
            </a:ext>
          </a:extLst>
        </xdr:cNvPr>
        <xdr:cNvSpPr txBox="1"/>
      </xdr:nvSpPr>
      <xdr:spPr>
        <a:xfrm>
          <a:off x="22199600"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79502</xdr:rowOff>
    </xdr:from>
    <xdr:to>
      <xdr:col>112</xdr:col>
      <xdr:colOff>38100</xdr:colOff>
      <xdr:row>106</xdr:row>
      <xdr:rowOff>9652</xdr:rowOff>
    </xdr:to>
    <xdr:sp macro="" textlink="">
      <xdr:nvSpPr>
        <xdr:cNvPr id="717" name="楕円 716">
          <a:extLst>
            <a:ext uri="{FF2B5EF4-FFF2-40B4-BE49-F238E27FC236}">
              <a16:creationId xmlns:a16="http://schemas.microsoft.com/office/drawing/2014/main" id="{11C5ED5C-5F74-4D60-825D-43ED191002D4}"/>
            </a:ext>
          </a:extLst>
        </xdr:cNvPr>
        <xdr:cNvSpPr/>
      </xdr:nvSpPr>
      <xdr:spPr>
        <a:xfrm>
          <a:off x="21272500" y="180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122301</xdr:rowOff>
    </xdr:from>
    <xdr:to>
      <xdr:col>116</xdr:col>
      <xdr:colOff>63500</xdr:colOff>
      <xdr:row>105</xdr:row>
      <xdr:rowOff>130302</xdr:rowOff>
    </xdr:to>
    <xdr:cxnSp macro="">
      <xdr:nvCxnSpPr>
        <xdr:cNvPr id="718" name="直線コネクタ 717">
          <a:extLst>
            <a:ext uri="{FF2B5EF4-FFF2-40B4-BE49-F238E27FC236}">
              <a16:creationId xmlns:a16="http://schemas.microsoft.com/office/drawing/2014/main" id="{E296CC15-DBC4-43F5-8E59-49574903D475}"/>
            </a:ext>
          </a:extLst>
        </xdr:cNvPr>
        <xdr:cNvCxnSpPr/>
      </xdr:nvCxnSpPr>
      <xdr:spPr>
        <a:xfrm flipV="1">
          <a:off x="21323300" y="1812455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90170</xdr:rowOff>
    </xdr:from>
    <xdr:to>
      <xdr:col>107</xdr:col>
      <xdr:colOff>101600</xdr:colOff>
      <xdr:row>106</xdr:row>
      <xdr:rowOff>20320</xdr:rowOff>
    </xdr:to>
    <xdr:sp macro="" textlink="">
      <xdr:nvSpPr>
        <xdr:cNvPr id="719" name="楕円 718">
          <a:extLst>
            <a:ext uri="{FF2B5EF4-FFF2-40B4-BE49-F238E27FC236}">
              <a16:creationId xmlns:a16="http://schemas.microsoft.com/office/drawing/2014/main" id="{085E29E0-CC58-4462-B1A8-4C163562CAA3}"/>
            </a:ext>
          </a:extLst>
        </xdr:cNvPr>
        <xdr:cNvSpPr/>
      </xdr:nvSpPr>
      <xdr:spPr>
        <a:xfrm>
          <a:off x="2038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130302</xdr:rowOff>
    </xdr:from>
    <xdr:to>
      <xdr:col>111</xdr:col>
      <xdr:colOff>177800</xdr:colOff>
      <xdr:row>105</xdr:row>
      <xdr:rowOff>140970</xdr:rowOff>
    </xdr:to>
    <xdr:cxnSp macro="">
      <xdr:nvCxnSpPr>
        <xdr:cNvPr id="720" name="直線コネクタ 719">
          <a:extLst>
            <a:ext uri="{FF2B5EF4-FFF2-40B4-BE49-F238E27FC236}">
              <a16:creationId xmlns:a16="http://schemas.microsoft.com/office/drawing/2014/main" id="{CCBAF46B-4B29-4D0E-88FC-B377351232FF}"/>
            </a:ext>
          </a:extLst>
        </xdr:cNvPr>
        <xdr:cNvCxnSpPr/>
      </xdr:nvCxnSpPr>
      <xdr:spPr>
        <a:xfrm flipV="1">
          <a:off x="20434300" y="1813255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103124</xdr:rowOff>
    </xdr:from>
    <xdr:to>
      <xdr:col>102</xdr:col>
      <xdr:colOff>165100</xdr:colOff>
      <xdr:row>106</xdr:row>
      <xdr:rowOff>33274</xdr:rowOff>
    </xdr:to>
    <xdr:sp macro="" textlink="">
      <xdr:nvSpPr>
        <xdr:cNvPr id="721" name="楕円 720">
          <a:extLst>
            <a:ext uri="{FF2B5EF4-FFF2-40B4-BE49-F238E27FC236}">
              <a16:creationId xmlns:a16="http://schemas.microsoft.com/office/drawing/2014/main" id="{C5113770-2B94-436C-96B8-DF8F886CDF12}"/>
            </a:ext>
          </a:extLst>
        </xdr:cNvPr>
        <xdr:cNvSpPr/>
      </xdr:nvSpPr>
      <xdr:spPr>
        <a:xfrm>
          <a:off x="19494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105</xdr:row>
      <xdr:rowOff>153924</xdr:rowOff>
    </xdr:to>
    <xdr:cxnSp macro="">
      <xdr:nvCxnSpPr>
        <xdr:cNvPr id="722" name="直線コネクタ 721">
          <a:extLst>
            <a:ext uri="{FF2B5EF4-FFF2-40B4-BE49-F238E27FC236}">
              <a16:creationId xmlns:a16="http://schemas.microsoft.com/office/drawing/2014/main" id="{E3EC7826-F5FA-4E3C-88FB-54729194B4D2}"/>
            </a:ext>
          </a:extLst>
        </xdr:cNvPr>
        <xdr:cNvCxnSpPr/>
      </xdr:nvCxnSpPr>
      <xdr:spPr>
        <a:xfrm flipV="1">
          <a:off x="19545300" y="1814322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23" name="n_1aveValue【庁舎】&#10;一人当たり面積">
          <a:extLst>
            <a:ext uri="{FF2B5EF4-FFF2-40B4-BE49-F238E27FC236}">
              <a16:creationId xmlns:a16="http://schemas.microsoft.com/office/drawing/2014/main" id="{8E6BD40E-118C-400A-9D9D-716A93ED2A07}"/>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24" name="n_2aveValue【庁舎】&#10;一人当たり面積">
          <a:extLst>
            <a:ext uri="{FF2B5EF4-FFF2-40B4-BE49-F238E27FC236}">
              <a16:creationId xmlns:a16="http://schemas.microsoft.com/office/drawing/2014/main" id="{20173E6C-A76D-4BEC-8800-D325B1387F43}"/>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25" name="n_3aveValue【庁舎】&#10;一人当たり面積">
          <a:extLst>
            <a:ext uri="{FF2B5EF4-FFF2-40B4-BE49-F238E27FC236}">
              <a16:creationId xmlns:a16="http://schemas.microsoft.com/office/drawing/2014/main" id="{4AA02A9B-F7DF-4A5F-A1D7-459753C49FB3}"/>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26" name="n_4aveValue【庁舎】&#10;一人当たり面積">
          <a:extLst>
            <a:ext uri="{FF2B5EF4-FFF2-40B4-BE49-F238E27FC236}">
              <a16:creationId xmlns:a16="http://schemas.microsoft.com/office/drawing/2014/main" id="{CDA26F53-7929-461E-8759-8F91EA2339BB}"/>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26179</xdr:rowOff>
    </xdr:from>
    <xdr:ext cx="469744" cy="259045"/>
    <xdr:sp macro="" textlink="">
      <xdr:nvSpPr>
        <xdr:cNvPr id="727" name="n_1mainValue【庁舎】&#10;一人当たり面積">
          <a:extLst>
            <a:ext uri="{FF2B5EF4-FFF2-40B4-BE49-F238E27FC236}">
              <a16:creationId xmlns:a16="http://schemas.microsoft.com/office/drawing/2014/main" id="{C576FC40-DACB-4657-ACDA-F008F049FB02}"/>
            </a:ext>
          </a:extLst>
        </xdr:cNvPr>
        <xdr:cNvSpPr txBox="1"/>
      </xdr:nvSpPr>
      <xdr:spPr>
        <a:xfrm>
          <a:off x="21075727" y="178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728" name="n_2mainValue【庁舎】&#10;一人当たり面積">
          <a:extLst>
            <a:ext uri="{FF2B5EF4-FFF2-40B4-BE49-F238E27FC236}">
              <a16:creationId xmlns:a16="http://schemas.microsoft.com/office/drawing/2014/main" id="{BE1EC0AC-409A-4753-81C2-CDA7859733A5}"/>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49801</xdr:rowOff>
    </xdr:from>
    <xdr:ext cx="469744" cy="259045"/>
    <xdr:sp macro="" textlink="">
      <xdr:nvSpPr>
        <xdr:cNvPr id="729" name="n_3mainValue【庁舎】&#10;一人当たり面積">
          <a:extLst>
            <a:ext uri="{FF2B5EF4-FFF2-40B4-BE49-F238E27FC236}">
              <a16:creationId xmlns:a16="http://schemas.microsoft.com/office/drawing/2014/main" id="{8B50A880-5F9F-467F-9687-607B672A29A1}"/>
            </a:ext>
          </a:extLst>
        </xdr:cNvPr>
        <xdr:cNvSpPr txBox="1"/>
      </xdr:nvSpPr>
      <xdr:spPr>
        <a:xfrm>
          <a:off x="19310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a:extLst>
            <a:ext uri="{FF2B5EF4-FFF2-40B4-BE49-F238E27FC236}">
              <a16:creationId xmlns:a16="http://schemas.microsoft.com/office/drawing/2014/main" id="{B6C934D9-AEFA-494C-84D3-ABF2D7937D3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a:extLst>
            <a:ext uri="{FF2B5EF4-FFF2-40B4-BE49-F238E27FC236}">
              <a16:creationId xmlns:a16="http://schemas.microsoft.com/office/drawing/2014/main" id="{A8186056-9392-4BE5-994D-1668388716B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a:extLst>
            <a:ext uri="{FF2B5EF4-FFF2-40B4-BE49-F238E27FC236}">
              <a16:creationId xmlns:a16="http://schemas.microsoft.com/office/drawing/2014/main" id="{E7368F0C-E1A8-48D0-8FE8-1FC918C0B1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類似団体と比較して特に有形固定資産減価償却率が高くなっているのは、一般廃棄物処理施設、体育館・プール、消防施設である。福祉施設は、令和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年度に解体を行っており、該当数値なしとなっている。体育施設・プールについては、特に老朽化も目立っており計画的に改修・更新を行っていく必要がある。</a:t>
          </a:r>
          <a:endParaRPr lang="ja-JP" altLang="ja-JP" sz="1400">
            <a:effectLst/>
          </a:endParaRPr>
        </a:p>
        <a:p>
          <a:r>
            <a:rPr kumimoji="1" lang="ja-JP" altLang="ja-JP" sz="1100">
              <a:solidFill>
                <a:schemeClr val="dk1"/>
              </a:solidFill>
              <a:effectLst/>
              <a:latin typeface="+mn-lt"/>
              <a:ea typeface="+mn-ea"/>
              <a:cs typeface="+mn-cs"/>
            </a:rPr>
            <a:t>また、保健センターは平成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年度建設、庁舎は平成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年度建設のため類似団体と比較して有形固定資産減価償却率が低くなっている。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高齢化・少子化・過疎化など社会環境により自主財源の確保が厳しく、類似団体を下回っている現状である。行政サービスを維持しながら、行政運営の効率化、集約化、事業の集約、選択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生涯現役で幸福度の高い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村づくりを進めていく。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地方交付税等が増加したことにより、前年度から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事務事業の見直しを行い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義務的経費の削減に努める。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161079</xdr:rowOff>
    </xdr:from>
    <xdr:to>
      <xdr:col>23</xdr:col>
      <xdr:colOff>133350</xdr:colOff>
      <xdr:row>63</xdr:row>
      <xdr:rowOff>102235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90979"/>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139912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03585"/>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139912</xdr:rowOff>
    </xdr:from>
    <xdr:to>
      <xdr:col>15</xdr:col>
      <xdr:colOff>82550</xdr:colOff>
      <xdr:row>65</xdr:row>
      <xdr:rowOff>60960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127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65</xdr:row>
      <xdr:rowOff>60960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5586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110279</xdr:rowOff>
    </xdr:from>
    <xdr:to>
      <xdr:col>23</xdr:col>
      <xdr:colOff>184150</xdr:colOff>
      <xdr:row>63</xdr:row>
      <xdr:rowOff>40429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82356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89112</xdr:rowOff>
    </xdr:from>
    <xdr:to>
      <xdr:col>15</xdr:col>
      <xdr:colOff>133350</xdr:colOff>
      <xdr:row>65</xdr:row>
      <xdr:rowOff>19262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ほぼ前年並みで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479,789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物件費については、地籍測量・地籍図作成委託料（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52,200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40,631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適正な定員管理に努めるとともに事務事業などの見直しを行いながら、経費削減に努める。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163592</xdr:rowOff>
    </xdr:from>
    <xdr:to>
      <xdr:col>23</xdr:col>
      <xdr:colOff>133350</xdr:colOff>
      <xdr:row>84</xdr:row>
      <xdr:rowOff>51526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93942"/>
          <a:ext cx="838200" cy="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163592</xdr:rowOff>
    </xdr:from>
    <xdr:to>
      <xdr:col>19</xdr:col>
      <xdr:colOff>133350</xdr:colOff>
      <xdr:row>84</xdr:row>
      <xdr:rowOff>6072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393942"/>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71171</xdr:rowOff>
    </xdr:from>
    <xdr:to>
      <xdr:col>15</xdr:col>
      <xdr:colOff>82550</xdr:colOff>
      <xdr:row>84</xdr:row>
      <xdr:rowOff>6072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01521"/>
          <a:ext cx="889000" cy="10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38793</xdr:rowOff>
    </xdr:from>
    <xdr:to>
      <xdr:col>11</xdr:col>
      <xdr:colOff>31750</xdr:colOff>
      <xdr:row>83</xdr:row>
      <xdr:rowOff>71171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269143"/>
          <a:ext cx="889000" cy="3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726</xdr:rowOff>
    </xdr:from>
    <xdr:to>
      <xdr:col>23</xdr:col>
      <xdr:colOff>184150</xdr:colOff>
      <xdr:row>84</xdr:row>
      <xdr:rowOff>102326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144253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7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112792</xdr:rowOff>
    </xdr:from>
    <xdr:to>
      <xdr:col>19</xdr:col>
      <xdr:colOff>184150</xdr:colOff>
      <xdr:row>84</xdr:row>
      <xdr:rowOff>42942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27719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29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126722</xdr:rowOff>
    </xdr:from>
    <xdr:to>
      <xdr:col>15</xdr:col>
      <xdr:colOff>133350</xdr:colOff>
      <xdr:row>84</xdr:row>
      <xdr:rowOff>56872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41649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20371</xdr:rowOff>
    </xdr:from>
    <xdr:to>
      <xdr:col>11</xdr:col>
      <xdr:colOff>82550</xdr:colOff>
      <xdr:row>83</xdr:row>
      <xdr:rowOff>121971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106748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3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159443</xdr:rowOff>
    </xdr:from>
    <xdr:to>
      <xdr:col>7</xdr:col>
      <xdr:colOff>31750</xdr:colOff>
      <xdr:row>83</xdr:row>
      <xdr:rowOff>89593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74370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類似団体と比較すると下回っている。今後も給与や手当等の適正化に努めながら、大きな変動がないよう縮減努力を行っていく。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113664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8597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86</xdr:row>
      <xdr:rowOff>113664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95488"/>
          <a:ext cx="889000" cy="16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85</xdr:row>
      <xdr:rowOff>134302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954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62864</xdr:rowOff>
    </xdr:from>
    <xdr:to>
      <xdr:col>73</xdr:col>
      <xdr:colOff>44450</xdr:colOff>
      <xdr:row>86</xdr:row>
      <xdr:rowOff>164464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71438</xdr:rowOff>
    </xdr:from>
    <xdr:to>
      <xdr:col>68</xdr:col>
      <xdr:colOff>203200</xdr:colOff>
      <xdr:row>86</xdr:row>
      <xdr:rowOff>1588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11765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増となり、類似団体と比較すると大幅に上回っている。今後も、職員配置の見直し等により、長期的観点から定員管理等の改善を図っていく。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9344</xdr:rowOff>
    </xdr:from>
    <xdr:to>
      <xdr:col>81</xdr:col>
      <xdr:colOff>44450</xdr:colOff>
      <xdr:row>67</xdr:row>
      <xdr:rowOff>37610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496494"/>
          <a:ext cx="8382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141841</xdr:rowOff>
    </xdr:from>
    <xdr:to>
      <xdr:col>77</xdr:col>
      <xdr:colOff>44450</xdr:colOff>
      <xdr:row>67</xdr:row>
      <xdr:rowOff>9344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1457541"/>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6713</xdr:rowOff>
    </xdr:from>
    <xdr:to>
      <xdr:col>72</xdr:col>
      <xdr:colOff>203200</xdr:colOff>
      <xdr:row>66</xdr:row>
      <xdr:rowOff>141841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132241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78885</xdr:rowOff>
    </xdr:from>
    <xdr:to>
      <xdr:col>68</xdr:col>
      <xdr:colOff>152400</xdr:colOff>
      <xdr:row>66</xdr:row>
      <xdr:rowOff>6713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1223135"/>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158260</xdr:rowOff>
    </xdr:from>
    <xdr:to>
      <xdr:col>81</xdr:col>
      <xdr:colOff>95250</xdr:colOff>
      <xdr:row>67</xdr:row>
      <xdr:rowOff>88410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4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54137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13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129994</xdr:rowOff>
    </xdr:from>
    <xdr:to>
      <xdr:col>77</xdr:col>
      <xdr:colOff>95250</xdr:colOff>
      <xdr:row>67</xdr:row>
      <xdr:rowOff>60144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14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44921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532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91041</xdr:rowOff>
    </xdr:from>
    <xdr:to>
      <xdr:col>73</xdr:col>
      <xdr:colOff>44450</xdr:colOff>
      <xdr:row>67</xdr:row>
      <xdr:rowOff>21191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4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5968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49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127363</xdr:rowOff>
    </xdr:from>
    <xdr:to>
      <xdr:col>68</xdr:col>
      <xdr:colOff>203200</xdr:colOff>
      <xdr:row>66</xdr:row>
      <xdr:rowOff>57513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42290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28085</xdr:rowOff>
    </xdr:from>
    <xdr:to>
      <xdr:col>64</xdr:col>
      <xdr:colOff>152400</xdr:colOff>
      <xdr:row>65</xdr:row>
      <xdr:rowOff>129685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11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114462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2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ポイント下回った。今後も各数値に注意しながら毎年度、新規発行額を抑え残高抑制に努めます。</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780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156633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100330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0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151130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8965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将来負担額を充当可能財源が上回っているため、将来負担比率は生じていない。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と類似団体平均と比べて高い水準にある。令和３年度に西米良村定員管理計画を策定しており、弾力的な職員配置にも留意した中長期的な視点で定員管理を行う。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40</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1068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60706</xdr:rowOff>
    </xdr:from>
    <xdr:to>
      <xdr:col>19</xdr:col>
      <xdr:colOff>187325</xdr:colOff>
      <xdr:row>40</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472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15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421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147066</xdr:rowOff>
    </xdr:from>
    <xdr:to>
      <xdr:col>20</xdr:col>
      <xdr:colOff>38100</xdr:colOff>
      <xdr:row>40</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61993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1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9906</xdr:rowOff>
    </xdr:from>
    <xdr:to>
      <xdr:col>15</xdr:col>
      <xdr:colOff>149225</xdr:colOff>
      <xdr:row>39</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廃棄物運搬委託など委託業務の額が膨らんだため、前年度比で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ポイント増となった。類似団体平均は下回っているが今後も継続的に歳出抑制を図り、財政運営の健全化に努める。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113284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879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44704</xdr:rowOff>
    </xdr:from>
    <xdr:to>
      <xdr:col>78</xdr:col>
      <xdr:colOff>69850</xdr:colOff>
      <xdr:row>17</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87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43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165354</xdr:rowOff>
    </xdr:from>
    <xdr:to>
      <xdr:col>78</xdr:col>
      <xdr:colOff>120650</xdr:colOff>
      <xdr:row>16</xdr:row>
      <xdr:rowOff>95504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105681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0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ポイント減となった。類似団体平均は下回っているが、今後も介護予防事業等を積極的に努めながら、医療費の抑制を図るなど、扶助費の削減に努めていきたい。</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159657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経常的経費の繰出金が増加したため、前年度比で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回っている。今後も繰出金等の適正化により健全な財政健全運営に努める。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90424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367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57</xdr:row>
      <xdr:rowOff>42418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3676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42418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69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168148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321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39624</xdr:rowOff>
    </xdr:from>
    <xdr:to>
      <xdr:col>82</xdr:col>
      <xdr:colOff>158750</xdr:colOff>
      <xdr:row>56</xdr:row>
      <xdr:rowOff>141224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11701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ポイント増となった。類似団体は下回っているが、今後も財政運営の健全化に努める。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24130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15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156718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056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類似団体平均は下回っているが、計画的な起債と償還により、健全な財政運営が維持できるよう努めていきたい。</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114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146050</xdr:rowOff>
    </xdr:from>
    <xdr:to>
      <xdr:col>19</xdr:col>
      <xdr:colOff>187325</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ポイント上回っている。全体的な経常経費の見直しによる縮減を進め、健全な財政運営に取り組んでいく。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78</xdr:row>
      <xdr:rowOff>96520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277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79</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696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119380</xdr:rowOff>
    </xdr:from>
    <xdr:to>
      <xdr:col>73</xdr:col>
      <xdr:colOff>180975</xdr:colOff>
      <xdr:row>80</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639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80</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382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3811</xdr:rowOff>
    </xdr:from>
    <xdr:to>
      <xdr:col>82</xdr:col>
      <xdr:colOff>158750</xdr:colOff>
      <xdr:row>78</xdr:row>
      <xdr:rowOff>105411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147338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157497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8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68580</xdr:rowOff>
    </xdr:from>
    <xdr:to>
      <xdr:col>74</xdr:col>
      <xdr:colOff>31750</xdr:colOff>
      <xdr:row>79</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53423</xdr:rowOff>
    </xdr:from>
    <xdr:to>
      <xdr:col>29</xdr:col>
      <xdr:colOff>127000</xdr:colOff>
      <xdr:row>15</xdr:row>
      <xdr:rowOff>79366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672798"/>
          <a:ext cx="647700" cy="2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79366</xdr:rowOff>
    </xdr:from>
    <xdr:to>
      <xdr:col>26</xdr:col>
      <xdr:colOff>50800</xdr:colOff>
      <xdr:row>15</xdr:row>
      <xdr:rowOff>95935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698741"/>
          <a:ext cx="698500" cy="1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95935</xdr:rowOff>
    </xdr:from>
    <xdr:to>
      <xdr:col>22</xdr:col>
      <xdr:colOff>114300</xdr:colOff>
      <xdr:row>15</xdr:row>
      <xdr:rowOff>169369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15310"/>
          <a:ext cx="698500" cy="7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169369</xdr:rowOff>
    </xdr:from>
    <xdr:to>
      <xdr:col>18</xdr:col>
      <xdr:colOff>177800</xdr:colOff>
      <xdr:row>16</xdr:row>
      <xdr:rowOff>15527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88744"/>
          <a:ext cx="698500" cy="1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2623</xdr:rowOff>
    </xdr:from>
    <xdr:to>
      <xdr:col>29</xdr:col>
      <xdr:colOff>177800</xdr:colOff>
      <xdr:row>15</xdr:row>
      <xdr:rowOff>104223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2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19150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28566</xdr:rowOff>
    </xdr:from>
    <xdr:to>
      <xdr:col>26</xdr:col>
      <xdr:colOff>101600</xdr:colOff>
      <xdr:row>15</xdr:row>
      <xdr:rowOff>130166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4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140343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1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45135</xdr:rowOff>
    </xdr:from>
    <xdr:to>
      <xdr:col>22</xdr:col>
      <xdr:colOff>165100</xdr:colOff>
      <xdr:row>15</xdr:row>
      <xdr:rowOff>146735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6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156912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118569</xdr:rowOff>
    </xdr:from>
    <xdr:to>
      <xdr:col>19</xdr:col>
      <xdr:colOff>38100</xdr:colOff>
      <xdr:row>16</xdr:row>
      <xdr:rowOff>48719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3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58896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0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136177</xdr:rowOff>
    </xdr:from>
    <xdr:to>
      <xdr:col>15</xdr:col>
      <xdr:colOff>101600</xdr:colOff>
      <xdr:row>16</xdr:row>
      <xdr:rowOff>66327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5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76504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2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57519</xdr:rowOff>
    </xdr:from>
    <xdr:to>
      <xdr:col>29</xdr:col>
      <xdr:colOff>127000</xdr:colOff>
      <xdr:row>35</xdr:row>
      <xdr:rowOff>69539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67869"/>
          <a:ext cx="647700" cy="1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69539</xdr:rowOff>
    </xdr:from>
    <xdr:to>
      <xdr:col>26</xdr:col>
      <xdr:colOff>50800</xdr:colOff>
      <xdr:row>35</xdr:row>
      <xdr:rowOff>86172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79889"/>
          <a:ext cx="698500" cy="1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86172</xdr:rowOff>
    </xdr:from>
    <xdr:to>
      <xdr:col>22</xdr:col>
      <xdr:colOff>114300</xdr:colOff>
      <xdr:row>35</xdr:row>
      <xdr:rowOff>132770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96522"/>
          <a:ext cx="698500" cy="46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132770</xdr:rowOff>
    </xdr:from>
    <xdr:to>
      <xdr:col>18</xdr:col>
      <xdr:colOff>177800</xdr:colOff>
      <xdr:row>35</xdr:row>
      <xdr:rowOff>190409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43120"/>
          <a:ext cx="698500" cy="5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6719</xdr:rowOff>
    </xdr:from>
    <xdr:to>
      <xdr:col>29</xdr:col>
      <xdr:colOff>177800</xdr:colOff>
      <xdr:row>35</xdr:row>
      <xdr:rowOff>108319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1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194696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6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18739</xdr:rowOff>
    </xdr:from>
    <xdr:to>
      <xdr:col>26</xdr:col>
      <xdr:colOff>101600</xdr:colOff>
      <xdr:row>35</xdr:row>
      <xdr:rowOff>120339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2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130516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97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35372</xdr:rowOff>
    </xdr:from>
    <xdr:to>
      <xdr:col>22</xdr:col>
      <xdr:colOff>165100</xdr:colOff>
      <xdr:row>35</xdr:row>
      <xdr:rowOff>136972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4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147149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81970</xdr:rowOff>
    </xdr:from>
    <xdr:to>
      <xdr:col>19</xdr:col>
      <xdr:colOff>38100</xdr:colOff>
      <xdr:row>35</xdr:row>
      <xdr:rowOff>183570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92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193747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6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139609</xdr:rowOff>
    </xdr:from>
    <xdr:to>
      <xdr:col>15</xdr:col>
      <xdr:colOff>101600</xdr:colOff>
      <xdr:row>35</xdr:row>
      <xdr:rowOff>241209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9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251386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60080</xdr:rowOff>
    </xdr:from>
    <xdr:to>
      <xdr:col>24</xdr:col>
      <xdr:colOff>63500</xdr:colOff>
      <xdr:row>34</xdr:row>
      <xdr:rowOff>76989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889380"/>
          <a:ext cx="8382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76989</xdr:rowOff>
    </xdr:from>
    <xdr:to>
      <xdr:col>19</xdr:col>
      <xdr:colOff>177800</xdr:colOff>
      <xdr:row>34</xdr:row>
      <xdr:rowOff>150878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06289"/>
          <a:ext cx="889000" cy="7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150878</xdr:rowOff>
    </xdr:from>
    <xdr:to>
      <xdr:col>15</xdr:col>
      <xdr:colOff>50800</xdr:colOff>
      <xdr:row>35</xdr:row>
      <xdr:rowOff>32791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80178"/>
          <a:ext cx="8890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32791</xdr:rowOff>
    </xdr:from>
    <xdr:to>
      <xdr:col>10</xdr:col>
      <xdr:colOff>114300</xdr:colOff>
      <xdr:row>35</xdr:row>
      <xdr:rowOff>41139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033541"/>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9280</xdr:rowOff>
    </xdr:from>
    <xdr:to>
      <xdr:col>24</xdr:col>
      <xdr:colOff>114300</xdr:colOff>
      <xdr:row>34</xdr:row>
      <xdr:rowOff>110880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32157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69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26189</xdr:rowOff>
    </xdr:from>
    <xdr:to>
      <xdr:col>20</xdr:col>
      <xdr:colOff>38100</xdr:colOff>
      <xdr:row>34</xdr:row>
      <xdr:rowOff>127789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144316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3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100078</xdr:rowOff>
    </xdr:from>
    <xdr:to>
      <xdr:col>15</xdr:col>
      <xdr:colOff>101600</xdr:colOff>
      <xdr:row>35</xdr:row>
      <xdr:rowOff>30228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46755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0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153441</xdr:rowOff>
    </xdr:from>
    <xdr:to>
      <xdr:col>10</xdr:col>
      <xdr:colOff>165100</xdr:colOff>
      <xdr:row>35</xdr:row>
      <xdr:rowOff>83591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100118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5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161789</xdr:rowOff>
    </xdr:from>
    <xdr:to>
      <xdr:col>6</xdr:col>
      <xdr:colOff>38100</xdr:colOff>
      <xdr:row>35</xdr:row>
      <xdr:rowOff>91939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108466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6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42999</xdr:rowOff>
    </xdr:from>
    <xdr:to>
      <xdr:col>24</xdr:col>
      <xdr:colOff>63500</xdr:colOff>
      <xdr:row>55</xdr:row>
      <xdr:rowOff>113971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72749"/>
          <a:ext cx="838200" cy="7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17128</xdr:rowOff>
    </xdr:from>
    <xdr:to>
      <xdr:col>19</xdr:col>
      <xdr:colOff>177800</xdr:colOff>
      <xdr:row>55</xdr:row>
      <xdr:rowOff>113971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46878"/>
          <a:ext cx="889000" cy="9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17128</xdr:rowOff>
    </xdr:from>
    <xdr:to>
      <xdr:col>15</xdr:col>
      <xdr:colOff>50800</xdr:colOff>
      <xdr:row>55</xdr:row>
      <xdr:rowOff>106866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46878"/>
          <a:ext cx="889000" cy="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106866</xdr:rowOff>
    </xdr:from>
    <xdr:to>
      <xdr:col>10</xdr:col>
      <xdr:colOff>114300</xdr:colOff>
      <xdr:row>55</xdr:row>
      <xdr:rowOff>142393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36616"/>
          <a:ext cx="889000" cy="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163649</xdr:rowOff>
    </xdr:from>
    <xdr:to>
      <xdr:col>24</xdr:col>
      <xdr:colOff>114300</xdr:colOff>
      <xdr:row>55</xdr:row>
      <xdr:rowOff>93799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2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15076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7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63171</xdr:rowOff>
    </xdr:from>
    <xdr:to>
      <xdr:col>20</xdr:col>
      <xdr:colOff>38100</xdr:colOff>
      <xdr:row>55</xdr:row>
      <xdr:rowOff>164771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9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6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137778</xdr:rowOff>
    </xdr:from>
    <xdr:to>
      <xdr:col>15</xdr:col>
      <xdr:colOff>101600</xdr:colOff>
      <xdr:row>55</xdr:row>
      <xdr:rowOff>67928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84455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7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56066</xdr:rowOff>
    </xdr:from>
    <xdr:to>
      <xdr:col>10</xdr:col>
      <xdr:colOff>165100</xdr:colOff>
      <xdr:row>55</xdr:row>
      <xdr:rowOff>157666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2743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6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91593</xdr:rowOff>
    </xdr:from>
    <xdr:to>
      <xdr:col>6</xdr:col>
      <xdr:colOff>38100</xdr:colOff>
      <xdr:row>56</xdr:row>
      <xdr:rowOff>21743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38270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29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33204</xdr:rowOff>
    </xdr:from>
    <xdr:to>
      <xdr:col>24</xdr:col>
      <xdr:colOff>63500</xdr:colOff>
      <xdr:row>78</xdr:row>
      <xdr:rowOff>59370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6304"/>
          <a:ext cx="838200" cy="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33204</xdr:rowOff>
    </xdr:from>
    <xdr:to>
      <xdr:col>19</xdr:col>
      <xdr:colOff>177800</xdr:colOff>
      <xdr:row>78</xdr:row>
      <xdr:rowOff>41004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6304"/>
          <a:ext cx="889000" cy="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41004</xdr:rowOff>
    </xdr:from>
    <xdr:to>
      <xdr:col>15</xdr:col>
      <xdr:colOff>50800</xdr:colOff>
      <xdr:row>78</xdr:row>
      <xdr:rowOff>66109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4104"/>
          <a:ext cx="889000" cy="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65478</xdr:rowOff>
    </xdr:from>
    <xdr:to>
      <xdr:col>10</xdr:col>
      <xdr:colOff>114300</xdr:colOff>
      <xdr:row>78</xdr:row>
      <xdr:rowOff>66109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8578"/>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8570</xdr:rowOff>
    </xdr:from>
    <xdr:to>
      <xdr:col>24</xdr:col>
      <xdr:colOff>114300</xdr:colOff>
      <xdr:row>78</xdr:row>
      <xdr:rowOff>110170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94947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153854</xdr:rowOff>
    </xdr:from>
    <xdr:to>
      <xdr:col>20</xdr:col>
      <xdr:colOff>38100</xdr:colOff>
      <xdr:row>78</xdr:row>
      <xdr:rowOff>84004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75131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4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161654</xdr:rowOff>
    </xdr:from>
    <xdr:to>
      <xdr:col>15</xdr:col>
      <xdr:colOff>101600</xdr:colOff>
      <xdr:row>78</xdr:row>
      <xdr:rowOff>91804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82931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15309</xdr:rowOff>
    </xdr:from>
    <xdr:to>
      <xdr:col>10</xdr:col>
      <xdr:colOff>165100</xdr:colOff>
      <xdr:row>78</xdr:row>
      <xdr:rowOff>116909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108036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14678</xdr:rowOff>
    </xdr:from>
    <xdr:to>
      <xdr:col>6</xdr:col>
      <xdr:colOff>38100</xdr:colOff>
      <xdr:row>78</xdr:row>
      <xdr:rowOff>116278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107405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36632</xdr:rowOff>
    </xdr:from>
    <xdr:to>
      <xdr:col>24</xdr:col>
      <xdr:colOff>63500</xdr:colOff>
      <xdr:row>95</xdr:row>
      <xdr:rowOff>126639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52932"/>
          <a:ext cx="838200" cy="2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126639</xdr:rowOff>
    </xdr:from>
    <xdr:to>
      <xdr:col>19</xdr:col>
      <xdr:colOff>177800</xdr:colOff>
      <xdr:row>96</xdr:row>
      <xdr:rowOff>27808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14389"/>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10313</xdr:rowOff>
    </xdr:from>
    <xdr:to>
      <xdr:col>15</xdr:col>
      <xdr:colOff>50800</xdr:colOff>
      <xdr:row>96</xdr:row>
      <xdr:rowOff>27808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69513"/>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99413</xdr:rowOff>
    </xdr:from>
    <xdr:to>
      <xdr:col>10</xdr:col>
      <xdr:colOff>114300</xdr:colOff>
      <xdr:row>96</xdr:row>
      <xdr:rowOff>10313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387163"/>
          <a:ext cx="889000" cy="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157282</xdr:rowOff>
    </xdr:from>
    <xdr:to>
      <xdr:col>24</xdr:col>
      <xdr:colOff>114300</xdr:colOff>
      <xdr:row>94</xdr:row>
      <xdr:rowOff>87432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8709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5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75839</xdr:rowOff>
    </xdr:from>
    <xdr:to>
      <xdr:col>20</xdr:col>
      <xdr:colOff>38100</xdr:colOff>
      <xdr:row>96</xdr:row>
      <xdr:rowOff>5989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22516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148458</xdr:rowOff>
    </xdr:from>
    <xdr:to>
      <xdr:col>15</xdr:col>
      <xdr:colOff>101600</xdr:colOff>
      <xdr:row>96</xdr:row>
      <xdr:rowOff>78608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95135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130963</xdr:rowOff>
    </xdr:from>
    <xdr:to>
      <xdr:col>10</xdr:col>
      <xdr:colOff>165100</xdr:colOff>
      <xdr:row>96</xdr:row>
      <xdr:rowOff>61113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77640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48613</xdr:rowOff>
    </xdr:from>
    <xdr:to>
      <xdr:col>6</xdr:col>
      <xdr:colOff>38100</xdr:colOff>
      <xdr:row>95</xdr:row>
      <xdr:rowOff>150213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166740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1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9638</xdr:rowOff>
    </xdr:from>
    <xdr:to>
      <xdr:col>55</xdr:col>
      <xdr:colOff>0</xdr:colOff>
      <xdr:row>36</xdr:row>
      <xdr:rowOff>54905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10388"/>
          <a:ext cx="838200" cy="2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9638</xdr:rowOff>
    </xdr:from>
    <xdr:to>
      <xdr:col>50</xdr:col>
      <xdr:colOff>114300</xdr:colOff>
      <xdr:row>37</xdr:row>
      <xdr:rowOff>11006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10388"/>
          <a:ext cx="889000" cy="3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7108</xdr:rowOff>
    </xdr:from>
    <xdr:to>
      <xdr:col>45</xdr:col>
      <xdr:colOff>177800</xdr:colOff>
      <xdr:row>37</xdr:row>
      <xdr:rowOff>11006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50758"/>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7108</xdr:rowOff>
    </xdr:from>
    <xdr:to>
      <xdr:col>41</xdr:col>
      <xdr:colOff>50800</xdr:colOff>
      <xdr:row>37</xdr:row>
      <xdr:rowOff>22055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50758"/>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4105</xdr:rowOff>
    </xdr:from>
    <xdr:to>
      <xdr:col>55</xdr:col>
      <xdr:colOff>50800</xdr:colOff>
      <xdr:row>36</xdr:row>
      <xdr:rowOff>105705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26982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2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130288</xdr:rowOff>
    </xdr:from>
    <xdr:to>
      <xdr:col>50</xdr:col>
      <xdr:colOff>165100</xdr:colOff>
      <xdr:row>35</xdr:row>
      <xdr:rowOff>60438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76965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131656</xdr:rowOff>
    </xdr:from>
    <xdr:to>
      <xdr:col>46</xdr:col>
      <xdr:colOff>38100</xdr:colOff>
      <xdr:row>37</xdr:row>
      <xdr:rowOff>61806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52933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9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127758</xdr:rowOff>
    </xdr:from>
    <xdr:to>
      <xdr:col>41</xdr:col>
      <xdr:colOff>101600</xdr:colOff>
      <xdr:row>37</xdr:row>
      <xdr:rowOff>57908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74435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7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142705</xdr:rowOff>
    </xdr:from>
    <xdr:to>
      <xdr:col>36</xdr:col>
      <xdr:colOff>165100</xdr:colOff>
      <xdr:row>37</xdr:row>
      <xdr:rowOff>72855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63982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0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120398</xdr:rowOff>
    </xdr:from>
    <xdr:to>
      <xdr:col>55</xdr:col>
      <xdr:colOff>0</xdr:colOff>
      <xdr:row>58</xdr:row>
      <xdr:rowOff>39613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93048"/>
          <a:ext cx="838200" cy="9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120398</xdr:rowOff>
    </xdr:from>
    <xdr:to>
      <xdr:col>50</xdr:col>
      <xdr:colOff>114300</xdr:colOff>
      <xdr:row>58</xdr:row>
      <xdr:rowOff>17515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93048"/>
          <a:ext cx="889000" cy="6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153329</xdr:rowOff>
    </xdr:from>
    <xdr:to>
      <xdr:col>45</xdr:col>
      <xdr:colOff>177800</xdr:colOff>
      <xdr:row>58</xdr:row>
      <xdr:rowOff>17515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25979"/>
          <a:ext cx="889000" cy="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153329</xdr:rowOff>
    </xdr:from>
    <xdr:to>
      <xdr:col>41</xdr:col>
      <xdr:colOff>50800</xdr:colOff>
      <xdr:row>58</xdr:row>
      <xdr:rowOff>315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25979"/>
          <a:ext cx="889000" cy="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160263</xdr:rowOff>
    </xdr:from>
    <xdr:to>
      <xdr:col>55</xdr:col>
      <xdr:colOff>50800</xdr:colOff>
      <xdr:row>58</xdr:row>
      <xdr:rowOff>90413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119640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2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69598</xdr:rowOff>
    </xdr:from>
    <xdr:to>
      <xdr:col>50</xdr:col>
      <xdr:colOff>165100</xdr:colOff>
      <xdr:row>57</xdr:row>
      <xdr:rowOff>171198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4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16275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1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138165</xdr:rowOff>
    </xdr:from>
    <xdr:to>
      <xdr:col>46</xdr:col>
      <xdr:colOff>38100</xdr:colOff>
      <xdr:row>58</xdr:row>
      <xdr:rowOff>68315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84842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8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102529</xdr:rowOff>
    </xdr:from>
    <xdr:to>
      <xdr:col>41</xdr:col>
      <xdr:colOff>101600</xdr:colOff>
      <xdr:row>58</xdr:row>
      <xdr:rowOff>32679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49206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5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120965</xdr:rowOff>
    </xdr:from>
    <xdr:to>
      <xdr:col>36</xdr:col>
      <xdr:colOff>165100</xdr:colOff>
      <xdr:row>58</xdr:row>
      <xdr:rowOff>51115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67642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6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128270</xdr:rowOff>
    </xdr:from>
    <xdr:to>
      <xdr:col>55</xdr:col>
      <xdr:colOff>0</xdr:colOff>
      <xdr:row>78</xdr:row>
      <xdr:rowOff>138517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1370"/>
          <a:ext cx="838200" cy="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85502</xdr:rowOff>
    </xdr:from>
    <xdr:to>
      <xdr:col>50</xdr:col>
      <xdr:colOff>114300</xdr:colOff>
      <xdr:row>78</xdr:row>
      <xdr:rowOff>128270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58602"/>
          <a:ext cx="889000" cy="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85502</xdr:rowOff>
    </xdr:from>
    <xdr:to>
      <xdr:col>45</xdr:col>
      <xdr:colOff>177800</xdr:colOff>
      <xdr:row>78</xdr:row>
      <xdr:rowOff>128879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58602"/>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48639</xdr:rowOff>
    </xdr:from>
    <xdr:to>
      <xdr:col>41</xdr:col>
      <xdr:colOff>50800</xdr:colOff>
      <xdr:row>78</xdr:row>
      <xdr:rowOff>128879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21739"/>
          <a:ext cx="889000" cy="8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87717</xdr:rowOff>
    </xdr:from>
    <xdr:to>
      <xdr:col>55</xdr:col>
      <xdr:colOff>50800</xdr:colOff>
      <xdr:row>79</xdr:row>
      <xdr:rowOff>17867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77470</xdr:rowOff>
    </xdr:from>
    <xdr:to>
      <xdr:col>50</xdr:col>
      <xdr:colOff>165100</xdr:colOff>
      <xdr:row>79</xdr:row>
      <xdr:rowOff>7620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170197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34702</xdr:rowOff>
    </xdr:from>
    <xdr:to>
      <xdr:col>46</xdr:col>
      <xdr:colOff>38100</xdr:colOff>
      <xdr:row>78</xdr:row>
      <xdr:rowOff>136302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152829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8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78079</xdr:rowOff>
    </xdr:from>
    <xdr:to>
      <xdr:col>41</xdr:col>
      <xdr:colOff>101600</xdr:colOff>
      <xdr:row>79</xdr:row>
      <xdr:rowOff>8229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170806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169289</xdr:rowOff>
    </xdr:from>
    <xdr:to>
      <xdr:col>36</xdr:col>
      <xdr:colOff>165100</xdr:colOff>
      <xdr:row>78</xdr:row>
      <xdr:rowOff>99439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115966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4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56149</xdr:rowOff>
    </xdr:from>
    <xdr:to>
      <xdr:col>55</xdr:col>
      <xdr:colOff>0</xdr:colOff>
      <xdr:row>95</xdr:row>
      <xdr:rowOff>33117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658099"/>
          <a:ext cx="838200" cy="66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56149</xdr:rowOff>
    </xdr:from>
    <xdr:to>
      <xdr:col>50</xdr:col>
      <xdr:colOff>114300</xdr:colOff>
      <xdr:row>96</xdr:row>
      <xdr:rowOff>93973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658099"/>
          <a:ext cx="889000" cy="89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102792</xdr:rowOff>
    </xdr:from>
    <xdr:to>
      <xdr:col>45</xdr:col>
      <xdr:colOff>177800</xdr:colOff>
      <xdr:row>96</xdr:row>
      <xdr:rowOff>93973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5876192"/>
          <a:ext cx="889000" cy="67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102792</xdr:rowOff>
    </xdr:from>
    <xdr:to>
      <xdr:col>41</xdr:col>
      <xdr:colOff>50800</xdr:colOff>
      <xdr:row>97</xdr:row>
      <xdr:rowOff>87190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5876192"/>
          <a:ext cx="889000" cy="8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153767</xdr:rowOff>
    </xdr:from>
    <xdr:to>
      <xdr:col>55</xdr:col>
      <xdr:colOff>50800</xdr:colOff>
      <xdr:row>95</xdr:row>
      <xdr:rowOff>83917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2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5194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12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5349</xdr:rowOff>
    </xdr:from>
    <xdr:to>
      <xdr:col>50</xdr:col>
      <xdr:colOff>165100</xdr:colOff>
      <xdr:row>91</xdr:row>
      <xdr:rowOff>106949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60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123476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38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43173</xdr:rowOff>
    </xdr:from>
    <xdr:to>
      <xdr:col>46</xdr:col>
      <xdr:colOff>38100</xdr:colOff>
      <xdr:row>96</xdr:row>
      <xdr:rowOff>144773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161300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27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51992</xdr:rowOff>
    </xdr:from>
    <xdr:to>
      <xdr:col>41</xdr:col>
      <xdr:colOff>101600</xdr:colOff>
      <xdr:row>92</xdr:row>
      <xdr:rowOff>153592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8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170119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560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36390</xdr:rowOff>
    </xdr:from>
    <xdr:to>
      <xdr:col>36</xdr:col>
      <xdr:colOff>165100</xdr:colOff>
      <xdr:row>97</xdr:row>
      <xdr:rowOff>137990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154517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4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166627</xdr:rowOff>
    </xdr:from>
    <xdr:to>
      <xdr:col>85</xdr:col>
      <xdr:colOff>127000</xdr:colOff>
      <xdr:row>34</xdr:row>
      <xdr:rowOff>56117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5824477"/>
          <a:ext cx="838200" cy="6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166627</xdr:rowOff>
    </xdr:from>
    <xdr:to>
      <xdr:col>81</xdr:col>
      <xdr:colOff>50800</xdr:colOff>
      <xdr:row>36</xdr:row>
      <xdr:rowOff>76136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5824477"/>
          <a:ext cx="889000" cy="4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76136</xdr:rowOff>
    </xdr:from>
    <xdr:to>
      <xdr:col>76</xdr:col>
      <xdr:colOff>114300</xdr:colOff>
      <xdr:row>38</xdr:row>
      <xdr:rowOff>40798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248336"/>
          <a:ext cx="889000" cy="30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28305</xdr:rowOff>
    </xdr:from>
    <xdr:to>
      <xdr:col>71</xdr:col>
      <xdr:colOff>177800</xdr:colOff>
      <xdr:row>38</xdr:row>
      <xdr:rowOff>40798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543405"/>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5317</xdr:rowOff>
    </xdr:from>
    <xdr:to>
      <xdr:col>85</xdr:col>
      <xdr:colOff>177800</xdr:colOff>
      <xdr:row>34</xdr:row>
      <xdr:rowOff>106917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58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28194</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68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115827</xdr:rowOff>
    </xdr:from>
    <xdr:to>
      <xdr:col>81</xdr:col>
      <xdr:colOff>101600</xdr:colOff>
      <xdr:row>34</xdr:row>
      <xdr:rowOff>45977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57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62504</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554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25336</xdr:rowOff>
    </xdr:from>
    <xdr:to>
      <xdr:col>76</xdr:col>
      <xdr:colOff>165100</xdr:colOff>
      <xdr:row>36</xdr:row>
      <xdr:rowOff>126936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1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143463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597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161448</xdr:rowOff>
    </xdr:from>
    <xdr:to>
      <xdr:col>72</xdr:col>
      <xdr:colOff>38100</xdr:colOff>
      <xdr:row>38</xdr:row>
      <xdr:rowOff>91598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108126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8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148956</xdr:rowOff>
    </xdr:from>
    <xdr:to>
      <xdr:col>67</xdr:col>
      <xdr:colOff>101600</xdr:colOff>
      <xdr:row>38</xdr:row>
      <xdr:rowOff>79105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9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95633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164754</xdr:rowOff>
    </xdr:from>
    <xdr:to>
      <xdr:col>85</xdr:col>
      <xdr:colOff>127000</xdr:colOff>
      <xdr:row>76</xdr:row>
      <xdr:rowOff>168650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94954"/>
          <a:ext cx="8382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164754</xdr:rowOff>
    </xdr:from>
    <xdr:to>
      <xdr:col>81</xdr:col>
      <xdr:colOff>50800</xdr:colOff>
      <xdr:row>77</xdr:row>
      <xdr:rowOff>28564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94954"/>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28564</xdr:rowOff>
    </xdr:from>
    <xdr:to>
      <xdr:col>76</xdr:col>
      <xdr:colOff>114300</xdr:colOff>
      <xdr:row>77</xdr:row>
      <xdr:rowOff>39190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30214"/>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37897</xdr:rowOff>
    </xdr:from>
    <xdr:to>
      <xdr:col>71</xdr:col>
      <xdr:colOff>177800</xdr:colOff>
      <xdr:row>77</xdr:row>
      <xdr:rowOff>39190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39547"/>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117850</xdr:rowOff>
    </xdr:from>
    <xdr:to>
      <xdr:col>85</xdr:col>
      <xdr:colOff>177800</xdr:colOff>
      <xdr:row>77</xdr:row>
      <xdr:rowOff>48000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140727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9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113954</xdr:rowOff>
    </xdr:from>
    <xdr:to>
      <xdr:col>81</xdr:col>
      <xdr:colOff>101600</xdr:colOff>
      <xdr:row>77</xdr:row>
      <xdr:rowOff>44104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60631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1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149214</xdr:rowOff>
    </xdr:from>
    <xdr:to>
      <xdr:col>76</xdr:col>
      <xdr:colOff>165100</xdr:colOff>
      <xdr:row>77</xdr:row>
      <xdr:rowOff>79364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95891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159840</xdr:rowOff>
    </xdr:from>
    <xdr:to>
      <xdr:col>72</xdr:col>
      <xdr:colOff>38100</xdr:colOff>
      <xdr:row>77</xdr:row>
      <xdr:rowOff>89990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106518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158547</xdr:rowOff>
    </xdr:from>
    <xdr:to>
      <xdr:col>67</xdr:col>
      <xdr:colOff>101600</xdr:colOff>
      <xdr:row>77</xdr:row>
      <xdr:rowOff>88697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105224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112702</xdr:rowOff>
    </xdr:from>
    <xdr:to>
      <xdr:col>85</xdr:col>
      <xdr:colOff>127000</xdr:colOff>
      <xdr:row>97</xdr:row>
      <xdr:rowOff>158347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43352"/>
          <a:ext cx="838200" cy="4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158347</xdr:rowOff>
    </xdr:from>
    <xdr:to>
      <xdr:col>81</xdr:col>
      <xdr:colOff>50800</xdr:colOff>
      <xdr:row>98</xdr:row>
      <xdr:rowOff>46954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88997"/>
          <a:ext cx="889000" cy="6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18943</xdr:rowOff>
    </xdr:from>
    <xdr:to>
      <xdr:col>76</xdr:col>
      <xdr:colOff>114300</xdr:colOff>
      <xdr:row>98</xdr:row>
      <xdr:rowOff>46954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21043"/>
          <a:ext cx="889000" cy="2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154986</xdr:rowOff>
    </xdr:from>
    <xdr:to>
      <xdr:col>71</xdr:col>
      <xdr:colOff>177800</xdr:colOff>
      <xdr:row>98</xdr:row>
      <xdr:rowOff>18943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85636"/>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61902</xdr:rowOff>
    </xdr:from>
    <xdr:to>
      <xdr:col>85</xdr:col>
      <xdr:colOff>177800</xdr:colOff>
      <xdr:row>97</xdr:row>
      <xdr:rowOff>163502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84779</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107547</xdr:rowOff>
    </xdr:from>
    <xdr:to>
      <xdr:col>81</xdr:col>
      <xdr:colOff>101600</xdr:colOff>
      <xdr:row>98</xdr:row>
      <xdr:rowOff>37697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54224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1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167604</xdr:rowOff>
    </xdr:from>
    <xdr:to>
      <xdr:col>76</xdr:col>
      <xdr:colOff>165100</xdr:colOff>
      <xdr:row>98</xdr:row>
      <xdr:rowOff>97754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114281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7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139593</xdr:rowOff>
    </xdr:from>
    <xdr:to>
      <xdr:col>72</xdr:col>
      <xdr:colOff>38100</xdr:colOff>
      <xdr:row>98</xdr:row>
      <xdr:rowOff>69743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86270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54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104186</xdr:rowOff>
    </xdr:from>
    <xdr:to>
      <xdr:col>67</xdr:col>
      <xdr:colOff>101600</xdr:colOff>
      <xdr:row>98</xdr:row>
      <xdr:rowOff>34336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50863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1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33091</xdr:rowOff>
    </xdr:from>
    <xdr:to>
      <xdr:col>116</xdr:col>
      <xdr:colOff>63500</xdr:colOff>
      <xdr:row>59</xdr:row>
      <xdr:rowOff>39639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48641"/>
          <a:ext cx="8382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33091</xdr:rowOff>
    </xdr:from>
    <xdr:to>
      <xdr:col>111</xdr:col>
      <xdr:colOff>177800</xdr:colOff>
      <xdr:row>59</xdr:row>
      <xdr:rowOff>92412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48641"/>
          <a:ext cx="889000" cy="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92412</xdr:rowOff>
    </xdr:from>
    <xdr:to>
      <xdr:col>107</xdr:col>
      <xdr:colOff>50800</xdr:colOff>
      <xdr:row>59</xdr:row>
      <xdr:rowOff>92559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207962"/>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1658</xdr:rowOff>
    </xdr:from>
    <xdr:to>
      <xdr:col>102</xdr:col>
      <xdr:colOff>114300</xdr:colOff>
      <xdr:row>59</xdr:row>
      <xdr:rowOff>92559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17208"/>
          <a:ext cx="889000" cy="9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160289</xdr:rowOff>
    </xdr:from>
    <xdr:to>
      <xdr:col>116</xdr:col>
      <xdr:colOff>114300</xdr:colOff>
      <xdr:row>59</xdr:row>
      <xdr:rowOff>90439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75216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153741</xdr:rowOff>
    </xdr:from>
    <xdr:to>
      <xdr:col>112</xdr:col>
      <xdr:colOff>38100</xdr:colOff>
      <xdr:row>59</xdr:row>
      <xdr:rowOff>83891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75018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9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41612</xdr:rowOff>
    </xdr:from>
    <xdr:to>
      <xdr:col>107</xdr:col>
      <xdr:colOff>101600</xdr:colOff>
      <xdr:row>59</xdr:row>
      <xdr:rowOff>143212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134339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49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41759</xdr:rowOff>
    </xdr:from>
    <xdr:to>
      <xdr:col>102</xdr:col>
      <xdr:colOff>165100</xdr:colOff>
      <xdr:row>59</xdr:row>
      <xdr:rowOff>143359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134486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50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122308</xdr:rowOff>
    </xdr:from>
    <xdr:to>
      <xdr:col>98</xdr:col>
      <xdr:colOff>38100</xdr:colOff>
      <xdr:row>59</xdr:row>
      <xdr:rowOff>52458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43585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156032</xdr:rowOff>
    </xdr:from>
    <xdr:to>
      <xdr:col>116</xdr:col>
      <xdr:colOff>63500</xdr:colOff>
      <xdr:row>72</xdr:row>
      <xdr:rowOff>141908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328982"/>
          <a:ext cx="838200" cy="15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141908</xdr:rowOff>
    </xdr:from>
    <xdr:to>
      <xdr:col>111</xdr:col>
      <xdr:colOff>177800</xdr:colOff>
      <xdr:row>73</xdr:row>
      <xdr:rowOff>74430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486308"/>
          <a:ext cx="889000" cy="10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74430</xdr:rowOff>
    </xdr:from>
    <xdr:to>
      <xdr:col>107</xdr:col>
      <xdr:colOff>50800</xdr:colOff>
      <xdr:row>73</xdr:row>
      <xdr:rowOff>128915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90280"/>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128915</xdr:rowOff>
    </xdr:from>
    <xdr:to>
      <xdr:col>102</xdr:col>
      <xdr:colOff>114300</xdr:colOff>
      <xdr:row>74</xdr:row>
      <xdr:rowOff>140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644765"/>
          <a:ext cx="889000" cy="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105232</xdr:rowOff>
    </xdr:from>
    <xdr:to>
      <xdr:col>116</xdr:col>
      <xdr:colOff>114300</xdr:colOff>
      <xdr:row>72</xdr:row>
      <xdr:rowOff>35382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2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128109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2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91108</xdr:rowOff>
    </xdr:from>
    <xdr:to>
      <xdr:col>112</xdr:col>
      <xdr:colOff>38100</xdr:colOff>
      <xdr:row>73</xdr:row>
      <xdr:rowOff>21258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37785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21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23630</xdr:rowOff>
    </xdr:from>
    <xdr:to>
      <xdr:col>107</xdr:col>
      <xdr:colOff>101600</xdr:colOff>
      <xdr:row>73</xdr:row>
      <xdr:rowOff>125230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5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141757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31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78115</xdr:rowOff>
    </xdr:from>
    <xdr:to>
      <xdr:col>102</xdr:col>
      <xdr:colOff>165100</xdr:colOff>
      <xdr:row>74</xdr:row>
      <xdr:rowOff>8265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5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24792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36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120790</xdr:rowOff>
    </xdr:from>
    <xdr:to>
      <xdr:col>98</xdr:col>
      <xdr:colOff>38100</xdr:colOff>
      <xdr:row>74</xdr:row>
      <xdr:rowOff>50940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67467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41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全体的な事項として、本村は類似団体と比較して人口が少ないため、住民一人当たりのコストは高くなる傾向にある。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人件費、普通建設事業費（うち更新整備）、災害復旧事業費、積立金、繰出金の項目が高い水準にあり、類似団体内順位で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位以内と突出している。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人件費における一人当たりのコストは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441,795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361,883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210,407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円、宮崎平均比較で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364,039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125565</xdr:rowOff>
    </xdr:from>
    <xdr:to>
      <xdr:col>24</xdr:col>
      <xdr:colOff>63500</xdr:colOff>
      <xdr:row>34</xdr:row>
      <xdr:rowOff>129984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954865"/>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78416</xdr:rowOff>
    </xdr:from>
    <xdr:to>
      <xdr:col>19</xdr:col>
      <xdr:colOff>177800</xdr:colOff>
      <xdr:row>34</xdr:row>
      <xdr:rowOff>125565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07716"/>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15075</xdr:rowOff>
    </xdr:from>
    <xdr:to>
      <xdr:col>15</xdr:col>
      <xdr:colOff>50800</xdr:colOff>
      <xdr:row>34</xdr:row>
      <xdr:rowOff>78416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844375"/>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15075</xdr:rowOff>
    </xdr:from>
    <xdr:to>
      <xdr:col>10</xdr:col>
      <xdr:colOff>114300</xdr:colOff>
      <xdr:row>34</xdr:row>
      <xdr:rowOff>61900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844375"/>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79184</xdr:rowOff>
    </xdr:from>
    <xdr:to>
      <xdr:col>24</xdr:col>
      <xdr:colOff>114300</xdr:colOff>
      <xdr:row>35</xdr:row>
      <xdr:rowOff>9334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102061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74765</xdr:rowOff>
    </xdr:from>
    <xdr:to>
      <xdr:col>20</xdr:col>
      <xdr:colOff>38100</xdr:colOff>
      <xdr:row>35</xdr:row>
      <xdr:rowOff>4915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21442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7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27616</xdr:rowOff>
    </xdr:from>
    <xdr:to>
      <xdr:col>15</xdr:col>
      <xdr:colOff>101600</xdr:colOff>
      <xdr:row>34</xdr:row>
      <xdr:rowOff>129216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145743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135725</xdr:rowOff>
    </xdr:from>
    <xdr:to>
      <xdr:col>10</xdr:col>
      <xdr:colOff>165100</xdr:colOff>
      <xdr:row>34</xdr:row>
      <xdr:rowOff>65875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7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82402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11100</xdr:rowOff>
    </xdr:from>
    <xdr:to>
      <xdr:col>6</xdr:col>
      <xdr:colOff>38100</xdr:colOff>
      <xdr:row>34</xdr:row>
      <xdr:rowOff>112700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129227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130124</xdr:rowOff>
    </xdr:from>
    <xdr:to>
      <xdr:col>24</xdr:col>
      <xdr:colOff>63500</xdr:colOff>
      <xdr:row>57</xdr:row>
      <xdr:rowOff>146824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02774"/>
          <a:ext cx="838200" cy="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130124</xdr:rowOff>
    </xdr:from>
    <xdr:to>
      <xdr:col>19</xdr:col>
      <xdr:colOff>177800</xdr:colOff>
      <xdr:row>58</xdr:row>
      <xdr:rowOff>20122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02774"/>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119942</xdr:rowOff>
    </xdr:from>
    <xdr:to>
      <xdr:col>15</xdr:col>
      <xdr:colOff>50800</xdr:colOff>
      <xdr:row>58</xdr:row>
      <xdr:rowOff>20122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92592"/>
          <a:ext cx="889000" cy="7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119942</xdr:rowOff>
    </xdr:from>
    <xdr:to>
      <xdr:col>10</xdr:col>
      <xdr:colOff>114300</xdr:colOff>
      <xdr:row>57</xdr:row>
      <xdr:rowOff>132926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9259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96024</xdr:rowOff>
    </xdr:from>
    <xdr:to>
      <xdr:col>24</xdr:col>
      <xdr:colOff>114300</xdr:colOff>
      <xdr:row>58</xdr:row>
      <xdr:rowOff>26174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118901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79324</xdr:rowOff>
    </xdr:from>
    <xdr:to>
      <xdr:col>20</xdr:col>
      <xdr:colOff>38100</xdr:colOff>
      <xdr:row>58</xdr:row>
      <xdr:rowOff>9474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26001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140772</xdr:rowOff>
    </xdr:from>
    <xdr:to>
      <xdr:col>15</xdr:col>
      <xdr:colOff>101600</xdr:colOff>
      <xdr:row>58</xdr:row>
      <xdr:rowOff>70922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87449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8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69142</xdr:rowOff>
    </xdr:from>
    <xdr:to>
      <xdr:col>10</xdr:col>
      <xdr:colOff>165100</xdr:colOff>
      <xdr:row>57</xdr:row>
      <xdr:rowOff>170742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15819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1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82126</xdr:rowOff>
    </xdr:from>
    <xdr:to>
      <xdr:col>6</xdr:col>
      <xdr:colOff>38100</xdr:colOff>
      <xdr:row>58</xdr:row>
      <xdr:rowOff>12276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28803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3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43396</xdr:rowOff>
    </xdr:from>
    <xdr:to>
      <xdr:col>24</xdr:col>
      <xdr:colOff>63500</xdr:colOff>
      <xdr:row>77</xdr:row>
      <xdr:rowOff>41188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073596"/>
          <a:ext cx="838200" cy="1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43396</xdr:rowOff>
    </xdr:from>
    <xdr:to>
      <xdr:col>19</xdr:col>
      <xdr:colOff>177800</xdr:colOff>
      <xdr:row>77</xdr:row>
      <xdr:rowOff>26443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73596"/>
          <a:ext cx="889000" cy="1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26443</xdr:rowOff>
    </xdr:from>
    <xdr:to>
      <xdr:col>15</xdr:col>
      <xdr:colOff>50800</xdr:colOff>
      <xdr:row>77</xdr:row>
      <xdr:rowOff>136092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28093"/>
          <a:ext cx="889000" cy="10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8291</xdr:rowOff>
    </xdr:from>
    <xdr:to>
      <xdr:col>10</xdr:col>
      <xdr:colOff>114300</xdr:colOff>
      <xdr:row>77</xdr:row>
      <xdr:rowOff>136092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209941"/>
          <a:ext cx="889000" cy="1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161838</xdr:rowOff>
    </xdr:from>
    <xdr:to>
      <xdr:col>24</xdr:col>
      <xdr:colOff>114300</xdr:colOff>
      <xdr:row>77</xdr:row>
      <xdr:rowOff>91988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13265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4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164046</xdr:rowOff>
    </xdr:from>
    <xdr:to>
      <xdr:col>20</xdr:col>
      <xdr:colOff>38100</xdr:colOff>
      <xdr:row>76</xdr:row>
      <xdr:rowOff>94196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110724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79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147093</xdr:rowOff>
    </xdr:from>
    <xdr:to>
      <xdr:col>15</xdr:col>
      <xdr:colOff>101600</xdr:colOff>
      <xdr:row>77</xdr:row>
      <xdr:rowOff>77243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93771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5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85292</xdr:rowOff>
    </xdr:from>
    <xdr:to>
      <xdr:col>10</xdr:col>
      <xdr:colOff>165100</xdr:colOff>
      <xdr:row>78</xdr:row>
      <xdr:rowOff>15442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31969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06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128941</xdr:rowOff>
    </xdr:from>
    <xdr:to>
      <xdr:col>6</xdr:col>
      <xdr:colOff>38100</xdr:colOff>
      <xdr:row>77</xdr:row>
      <xdr:rowOff>59091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75618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93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145007</xdr:rowOff>
    </xdr:from>
    <xdr:to>
      <xdr:col>24</xdr:col>
      <xdr:colOff>63500</xdr:colOff>
      <xdr:row>95</xdr:row>
      <xdr:rowOff>114436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261307"/>
          <a:ext cx="838200" cy="14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114436</xdr:rowOff>
    </xdr:from>
    <xdr:to>
      <xdr:col>19</xdr:col>
      <xdr:colOff>177800</xdr:colOff>
      <xdr:row>96</xdr:row>
      <xdr:rowOff>22983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02186"/>
          <a:ext cx="889000" cy="7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22983</xdr:rowOff>
    </xdr:from>
    <xdr:to>
      <xdr:col>15</xdr:col>
      <xdr:colOff>50800</xdr:colOff>
      <xdr:row>96</xdr:row>
      <xdr:rowOff>57414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82183"/>
          <a:ext cx="889000" cy="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57414</xdr:rowOff>
    </xdr:from>
    <xdr:to>
      <xdr:col>10</xdr:col>
      <xdr:colOff>114300</xdr:colOff>
      <xdr:row>96</xdr:row>
      <xdr:rowOff>96422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16614"/>
          <a:ext cx="8890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94207</xdr:rowOff>
    </xdr:from>
    <xdr:to>
      <xdr:col>24</xdr:col>
      <xdr:colOff>114300</xdr:colOff>
      <xdr:row>95</xdr:row>
      <xdr:rowOff>24357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117084</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6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63636</xdr:rowOff>
    </xdr:from>
    <xdr:to>
      <xdr:col>20</xdr:col>
      <xdr:colOff>38100</xdr:colOff>
      <xdr:row>95</xdr:row>
      <xdr:rowOff>165236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10313</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1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143633</xdr:rowOff>
    </xdr:from>
    <xdr:to>
      <xdr:col>15</xdr:col>
      <xdr:colOff>101600</xdr:colOff>
      <xdr:row>96</xdr:row>
      <xdr:rowOff>73783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90310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20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6614</xdr:rowOff>
    </xdr:from>
    <xdr:to>
      <xdr:col>10</xdr:col>
      <xdr:colOff>165100</xdr:colOff>
      <xdr:row>96</xdr:row>
      <xdr:rowOff>108214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124741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24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45622</xdr:rowOff>
    </xdr:from>
    <xdr:to>
      <xdr:col>6</xdr:col>
      <xdr:colOff>38100</xdr:colOff>
      <xdr:row>96</xdr:row>
      <xdr:rowOff>147222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163749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8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56852</xdr:rowOff>
    </xdr:from>
    <xdr:to>
      <xdr:col>55</xdr:col>
      <xdr:colOff>0</xdr:colOff>
      <xdr:row>56</xdr:row>
      <xdr:rowOff>14510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86602"/>
          <a:ext cx="838200" cy="1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82717</xdr:rowOff>
    </xdr:from>
    <xdr:to>
      <xdr:col>50</xdr:col>
      <xdr:colOff>114300</xdr:colOff>
      <xdr:row>56</xdr:row>
      <xdr:rowOff>14510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12467"/>
          <a:ext cx="889000" cy="10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82717</xdr:rowOff>
    </xdr:from>
    <xdr:to>
      <xdr:col>45</xdr:col>
      <xdr:colOff>177800</xdr:colOff>
      <xdr:row>56</xdr:row>
      <xdr:rowOff>44954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12467"/>
          <a:ext cx="889000" cy="1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147172</xdr:rowOff>
    </xdr:from>
    <xdr:to>
      <xdr:col>41</xdr:col>
      <xdr:colOff>50800</xdr:colOff>
      <xdr:row>56</xdr:row>
      <xdr:rowOff>44954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576922"/>
          <a:ext cx="889000" cy="6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6052</xdr:rowOff>
    </xdr:from>
    <xdr:to>
      <xdr:col>55</xdr:col>
      <xdr:colOff>50800</xdr:colOff>
      <xdr:row>55</xdr:row>
      <xdr:rowOff>107652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28929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8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135160</xdr:rowOff>
    </xdr:from>
    <xdr:to>
      <xdr:col>50</xdr:col>
      <xdr:colOff>165100</xdr:colOff>
      <xdr:row>56</xdr:row>
      <xdr:rowOff>65310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81837</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31917</xdr:rowOff>
    </xdr:from>
    <xdr:to>
      <xdr:col>46</xdr:col>
      <xdr:colOff>38100</xdr:colOff>
      <xdr:row>55</xdr:row>
      <xdr:rowOff>133517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6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150044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23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165604</xdr:rowOff>
    </xdr:from>
    <xdr:to>
      <xdr:col>41</xdr:col>
      <xdr:colOff>101600</xdr:colOff>
      <xdr:row>56</xdr:row>
      <xdr:rowOff>95754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112281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37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96372</xdr:rowOff>
    </xdr:from>
    <xdr:to>
      <xdr:col>36</xdr:col>
      <xdr:colOff>165100</xdr:colOff>
      <xdr:row>56</xdr:row>
      <xdr:rowOff>26522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43049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0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55786</xdr:rowOff>
    </xdr:from>
    <xdr:to>
      <xdr:col>55</xdr:col>
      <xdr:colOff>0</xdr:colOff>
      <xdr:row>77</xdr:row>
      <xdr:rowOff>81573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57436"/>
          <a:ext cx="8382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55786</xdr:rowOff>
    </xdr:from>
    <xdr:to>
      <xdr:col>50</xdr:col>
      <xdr:colOff>114300</xdr:colOff>
      <xdr:row>78</xdr:row>
      <xdr:rowOff>22216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57436"/>
          <a:ext cx="889000" cy="1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22216</xdr:rowOff>
    </xdr:from>
    <xdr:to>
      <xdr:col>45</xdr:col>
      <xdr:colOff>177800</xdr:colOff>
      <xdr:row>78</xdr:row>
      <xdr:rowOff>44679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95316"/>
          <a:ext cx="889000" cy="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39977</xdr:rowOff>
    </xdr:from>
    <xdr:to>
      <xdr:col>41</xdr:col>
      <xdr:colOff>50800</xdr:colOff>
      <xdr:row>78</xdr:row>
      <xdr:rowOff>44679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3077"/>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30773</xdr:rowOff>
    </xdr:from>
    <xdr:to>
      <xdr:col>55</xdr:col>
      <xdr:colOff>50800</xdr:colOff>
      <xdr:row>77</xdr:row>
      <xdr:rowOff>132373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53650</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8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4986</xdr:rowOff>
    </xdr:from>
    <xdr:to>
      <xdr:col>50</xdr:col>
      <xdr:colOff>165100</xdr:colOff>
      <xdr:row>77</xdr:row>
      <xdr:rowOff>106586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123113</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8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142866</xdr:rowOff>
    </xdr:from>
    <xdr:to>
      <xdr:col>46</xdr:col>
      <xdr:colOff>38100</xdr:colOff>
      <xdr:row>78</xdr:row>
      <xdr:rowOff>73016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64143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165329</xdr:rowOff>
    </xdr:from>
    <xdr:to>
      <xdr:col>41</xdr:col>
      <xdr:colOff>101600</xdr:colOff>
      <xdr:row>78</xdr:row>
      <xdr:rowOff>95479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86606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160627</xdr:rowOff>
    </xdr:from>
    <xdr:to>
      <xdr:col>36</xdr:col>
      <xdr:colOff>165100</xdr:colOff>
      <xdr:row>78</xdr:row>
      <xdr:rowOff>90777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81904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30603</xdr:rowOff>
    </xdr:from>
    <xdr:to>
      <xdr:col>55</xdr:col>
      <xdr:colOff>0</xdr:colOff>
      <xdr:row>97</xdr:row>
      <xdr:rowOff>13272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489803"/>
          <a:ext cx="838200" cy="15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168337</xdr:rowOff>
    </xdr:from>
    <xdr:to>
      <xdr:col>50</xdr:col>
      <xdr:colOff>114300</xdr:colOff>
      <xdr:row>96</xdr:row>
      <xdr:rowOff>30603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56087"/>
          <a:ext cx="8890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138269</xdr:rowOff>
    </xdr:from>
    <xdr:to>
      <xdr:col>45</xdr:col>
      <xdr:colOff>177800</xdr:colOff>
      <xdr:row>95</xdr:row>
      <xdr:rowOff>168337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26019"/>
          <a:ext cx="889000" cy="3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138269</xdr:rowOff>
    </xdr:from>
    <xdr:to>
      <xdr:col>41</xdr:col>
      <xdr:colOff>50800</xdr:colOff>
      <xdr:row>96</xdr:row>
      <xdr:rowOff>150826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426019"/>
          <a:ext cx="889000" cy="18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133922</xdr:rowOff>
    </xdr:from>
    <xdr:to>
      <xdr:col>55</xdr:col>
      <xdr:colOff>50800</xdr:colOff>
      <xdr:row>97</xdr:row>
      <xdr:rowOff>64072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112349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7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151253</xdr:rowOff>
    </xdr:from>
    <xdr:to>
      <xdr:col>50</xdr:col>
      <xdr:colOff>165100</xdr:colOff>
      <xdr:row>96</xdr:row>
      <xdr:rowOff>81403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97930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117537</xdr:rowOff>
    </xdr:from>
    <xdr:to>
      <xdr:col>46</xdr:col>
      <xdr:colOff>38100</xdr:colOff>
      <xdr:row>96</xdr:row>
      <xdr:rowOff>47687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64214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8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87469</xdr:rowOff>
    </xdr:from>
    <xdr:to>
      <xdr:col>41</xdr:col>
      <xdr:colOff>101600</xdr:colOff>
      <xdr:row>96</xdr:row>
      <xdr:rowOff>17619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34146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1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100026</xdr:rowOff>
    </xdr:from>
    <xdr:to>
      <xdr:col>36</xdr:col>
      <xdr:colOff>165100</xdr:colOff>
      <xdr:row>97</xdr:row>
      <xdr:rowOff>30176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21303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65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125862</xdr:rowOff>
    </xdr:from>
    <xdr:to>
      <xdr:col>85</xdr:col>
      <xdr:colOff>126364</xdr:colOff>
      <xdr:row>39</xdr:row>
      <xdr:rowOff>21933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955162"/>
          <a:ext cx="1269" cy="75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25760</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1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21933</xdr:rowOff>
    </xdr:from>
    <xdr:to>
      <xdr:col>86</xdr:col>
      <xdr:colOff>25400</xdr:colOff>
      <xdr:row>39</xdr:row>
      <xdr:rowOff>21933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0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72539</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73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125862</xdr:rowOff>
    </xdr:from>
    <xdr:to>
      <xdr:col>86</xdr:col>
      <xdr:colOff>25400</xdr:colOff>
      <xdr:row>34</xdr:row>
      <xdr:rowOff>125862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95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135010</xdr:rowOff>
    </xdr:from>
    <xdr:to>
      <xdr:col>85</xdr:col>
      <xdr:colOff>127000</xdr:colOff>
      <xdr:row>36</xdr:row>
      <xdr:rowOff>160217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449960"/>
          <a:ext cx="838200" cy="88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98036</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4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119609</xdr:rowOff>
    </xdr:from>
    <xdr:to>
      <xdr:col>85</xdr:col>
      <xdr:colOff>177800</xdr:colOff>
      <xdr:row>38</xdr:row>
      <xdr:rowOff>49758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63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135010</xdr:rowOff>
    </xdr:from>
    <xdr:to>
      <xdr:col>81</xdr:col>
      <xdr:colOff>50800</xdr:colOff>
      <xdr:row>38</xdr:row>
      <xdr:rowOff>63275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449960"/>
          <a:ext cx="889000" cy="11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162718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5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63275</xdr:rowOff>
    </xdr:from>
    <xdr:to>
      <xdr:col>76</xdr:col>
      <xdr:colOff>114300</xdr:colOff>
      <xdr:row>38</xdr:row>
      <xdr:rowOff>92936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78375"/>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81206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92936</xdr:rowOff>
    </xdr:from>
    <xdr:to>
      <xdr:col>71</xdr:col>
      <xdr:colOff>177800</xdr:colOff>
      <xdr:row>38</xdr:row>
      <xdr:rowOff>106705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608036"/>
          <a:ext cx="889000" cy="1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94910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109417</xdr:rowOff>
    </xdr:from>
    <xdr:to>
      <xdr:col>85</xdr:col>
      <xdr:colOff>177800</xdr:colOff>
      <xdr:row>37</xdr:row>
      <xdr:rowOff>39567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132294</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3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84210</xdr:rowOff>
    </xdr:from>
    <xdr:to>
      <xdr:col>81</xdr:col>
      <xdr:colOff>101600</xdr:colOff>
      <xdr:row>32</xdr:row>
      <xdr:rowOff>14360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3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30887</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17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12475</xdr:rowOff>
    </xdr:from>
    <xdr:to>
      <xdr:col>76</xdr:col>
      <xdr:colOff>165100</xdr:colOff>
      <xdr:row>38</xdr:row>
      <xdr:rowOff>114075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105202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42136</xdr:rowOff>
    </xdr:from>
    <xdr:to>
      <xdr:col>72</xdr:col>
      <xdr:colOff>38100</xdr:colOff>
      <xdr:row>38</xdr:row>
      <xdr:rowOff>143736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134863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6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55905</xdr:rowOff>
    </xdr:from>
    <xdr:to>
      <xdr:col>67</xdr:col>
      <xdr:colOff>101600</xdr:colOff>
      <xdr:row>38</xdr:row>
      <xdr:rowOff>157505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148632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80753</xdr:rowOff>
    </xdr:from>
    <xdr:to>
      <xdr:col>85</xdr:col>
      <xdr:colOff>127000</xdr:colOff>
      <xdr:row>57</xdr:row>
      <xdr:rowOff>122565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53403"/>
          <a:ext cx="8382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120559</xdr:rowOff>
    </xdr:from>
    <xdr:to>
      <xdr:col>81</xdr:col>
      <xdr:colOff>50800</xdr:colOff>
      <xdr:row>57</xdr:row>
      <xdr:rowOff>122565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93209"/>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120559</xdr:rowOff>
    </xdr:from>
    <xdr:to>
      <xdr:col>76</xdr:col>
      <xdr:colOff>114300</xdr:colOff>
      <xdr:row>57</xdr:row>
      <xdr:rowOff>155845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93209"/>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150144</xdr:rowOff>
    </xdr:from>
    <xdr:to>
      <xdr:col>71</xdr:col>
      <xdr:colOff>177800</xdr:colOff>
      <xdr:row>57</xdr:row>
      <xdr:rowOff>155845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22794"/>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29953</xdr:rowOff>
    </xdr:from>
    <xdr:to>
      <xdr:col>85</xdr:col>
      <xdr:colOff>177800</xdr:colOff>
      <xdr:row>57</xdr:row>
      <xdr:rowOff>131553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52830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5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71765</xdr:rowOff>
    </xdr:from>
    <xdr:to>
      <xdr:col>81</xdr:col>
      <xdr:colOff>101600</xdr:colOff>
      <xdr:row>58</xdr:row>
      <xdr:rowOff>1915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164492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3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69759</xdr:rowOff>
    </xdr:from>
    <xdr:to>
      <xdr:col>76</xdr:col>
      <xdr:colOff>165100</xdr:colOff>
      <xdr:row>57</xdr:row>
      <xdr:rowOff>171359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16436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61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105045</xdr:rowOff>
    </xdr:from>
    <xdr:to>
      <xdr:col>72</xdr:col>
      <xdr:colOff>38100</xdr:colOff>
      <xdr:row>58</xdr:row>
      <xdr:rowOff>35195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26322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7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99344</xdr:rowOff>
    </xdr:from>
    <xdr:to>
      <xdr:col>67</xdr:col>
      <xdr:colOff>101600</xdr:colOff>
      <xdr:row>58</xdr:row>
      <xdr:rowOff>29494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20621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96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166627</xdr:rowOff>
    </xdr:from>
    <xdr:to>
      <xdr:col>85</xdr:col>
      <xdr:colOff>127000</xdr:colOff>
      <xdr:row>74</xdr:row>
      <xdr:rowOff>56117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2682477"/>
          <a:ext cx="838200" cy="6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166627</xdr:rowOff>
    </xdr:from>
    <xdr:to>
      <xdr:col>81</xdr:col>
      <xdr:colOff>50800</xdr:colOff>
      <xdr:row>76</xdr:row>
      <xdr:rowOff>76135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2682477"/>
          <a:ext cx="889000" cy="42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76135</xdr:rowOff>
    </xdr:from>
    <xdr:to>
      <xdr:col>76</xdr:col>
      <xdr:colOff>114300</xdr:colOff>
      <xdr:row>78</xdr:row>
      <xdr:rowOff>40799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106335"/>
          <a:ext cx="889000" cy="30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28305</xdr:rowOff>
    </xdr:from>
    <xdr:to>
      <xdr:col>71</xdr:col>
      <xdr:colOff>177800</xdr:colOff>
      <xdr:row>78</xdr:row>
      <xdr:rowOff>40799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01405"/>
          <a:ext cx="889000" cy="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5317</xdr:rowOff>
    </xdr:from>
    <xdr:to>
      <xdr:col>85</xdr:col>
      <xdr:colOff>177800</xdr:colOff>
      <xdr:row>74</xdr:row>
      <xdr:rowOff>106917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26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28194</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54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115827</xdr:rowOff>
    </xdr:from>
    <xdr:to>
      <xdr:col>81</xdr:col>
      <xdr:colOff>101600</xdr:colOff>
      <xdr:row>74</xdr:row>
      <xdr:rowOff>45977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26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62504</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40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25335</xdr:rowOff>
    </xdr:from>
    <xdr:to>
      <xdr:col>76</xdr:col>
      <xdr:colOff>165100</xdr:colOff>
      <xdr:row>76</xdr:row>
      <xdr:rowOff>126935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0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143463</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83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161449</xdr:rowOff>
    </xdr:from>
    <xdr:to>
      <xdr:col>72</xdr:col>
      <xdr:colOff>38100</xdr:colOff>
      <xdr:row>78</xdr:row>
      <xdr:rowOff>91599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108126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148955</xdr:rowOff>
    </xdr:from>
    <xdr:to>
      <xdr:col>67</xdr:col>
      <xdr:colOff>101600</xdr:colOff>
      <xdr:row>78</xdr:row>
      <xdr:rowOff>79105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95632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164754</xdr:rowOff>
    </xdr:from>
    <xdr:to>
      <xdr:col>85</xdr:col>
      <xdr:colOff>127000</xdr:colOff>
      <xdr:row>96</xdr:row>
      <xdr:rowOff>168650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623954"/>
          <a:ext cx="8382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164754</xdr:rowOff>
    </xdr:from>
    <xdr:to>
      <xdr:col>81</xdr:col>
      <xdr:colOff>50800</xdr:colOff>
      <xdr:row>97</xdr:row>
      <xdr:rowOff>28564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23954"/>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28564</xdr:rowOff>
    </xdr:from>
    <xdr:to>
      <xdr:col>76</xdr:col>
      <xdr:colOff>114300</xdr:colOff>
      <xdr:row>97</xdr:row>
      <xdr:rowOff>39190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59214"/>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37897</xdr:rowOff>
    </xdr:from>
    <xdr:to>
      <xdr:col>71</xdr:col>
      <xdr:colOff>177800</xdr:colOff>
      <xdr:row>97</xdr:row>
      <xdr:rowOff>39190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68547"/>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117850</xdr:rowOff>
    </xdr:from>
    <xdr:to>
      <xdr:col>85</xdr:col>
      <xdr:colOff>177800</xdr:colOff>
      <xdr:row>97</xdr:row>
      <xdr:rowOff>48000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140727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2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113954</xdr:rowOff>
    </xdr:from>
    <xdr:to>
      <xdr:col>81</xdr:col>
      <xdr:colOff>101600</xdr:colOff>
      <xdr:row>97</xdr:row>
      <xdr:rowOff>44104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60631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4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149214</xdr:rowOff>
    </xdr:from>
    <xdr:to>
      <xdr:col>76</xdr:col>
      <xdr:colOff>165100</xdr:colOff>
      <xdr:row>97</xdr:row>
      <xdr:rowOff>79364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95891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159840</xdr:rowOff>
    </xdr:from>
    <xdr:to>
      <xdr:col>72</xdr:col>
      <xdr:colOff>38100</xdr:colOff>
      <xdr:row>97</xdr:row>
      <xdr:rowOff>89990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106517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9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158547</xdr:rowOff>
    </xdr:from>
    <xdr:to>
      <xdr:col>67</xdr:col>
      <xdr:colOff>101600</xdr:colOff>
      <xdr:row>97</xdr:row>
      <xdr:rowOff>88697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105224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2654</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6346304"/>
          <a:ext cx="838200" cy="3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117009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632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131966</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47066"/>
          <a:ext cx="889000" cy="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101676</xdr:rowOff>
    </xdr:from>
    <xdr:to>
      <xdr:col>107</xdr:col>
      <xdr:colOff>50800</xdr:colOff>
      <xdr:row>38</xdr:row>
      <xdr:rowOff>131966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16776"/>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101676</xdr:rowOff>
    </xdr:from>
    <xdr:to>
      <xdr:col>102</xdr:col>
      <xdr:colOff>114300</xdr:colOff>
      <xdr:row>38</xdr:row>
      <xdr:rowOff>153264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6616776"/>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123304</xdr:rowOff>
    </xdr:from>
    <xdr:to>
      <xdr:col>116</xdr:col>
      <xdr:colOff>114300</xdr:colOff>
      <xdr:row>37</xdr:row>
      <xdr:rowOff>53454</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2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146181</xdr:rowOff>
    </xdr:from>
    <xdr:ext cx="534377"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1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81166</xdr:rowOff>
    </xdr:from>
    <xdr:to>
      <xdr:col>107</xdr:col>
      <xdr:colOff>101600</xdr:colOff>
      <xdr:row>39</xdr:row>
      <xdr:rowOff>11316</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5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27843</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637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50876</xdr:rowOff>
    </xdr:from>
    <xdr:to>
      <xdr:col>102</xdr:col>
      <xdr:colOff>165100</xdr:colOff>
      <xdr:row>38</xdr:row>
      <xdr:rowOff>152476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5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169003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34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102464</xdr:rowOff>
    </xdr:from>
    <xdr:to>
      <xdr:col>98</xdr:col>
      <xdr:colOff>38100</xdr:colOff>
      <xdr:row>39</xdr:row>
      <xdr:rowOff>32614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49141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全体的な事項として、本村は類似団体と比較して人口が少ないため、住民一人あたりのコストが高くなる傾向にある。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衛生費は診療所運営繰出金や新型コロナワクチン接種事業、農林水産業費はキャンプ場整備基金積立金、教育費は教職員住宅建設事業の増となっている。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諸支出金は立木・山地購入による増となっている。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例年、財政調整基金については、決算剰余金を中心に積立てている。また、令和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年度は、施越事業の令和元年と令和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年度発生災害復旧補助金を積立てたため積立額が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億円となり、残高</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特別会計に赤字はなく、健全な財政運営を保持している。引き続き、自主財源の確保、経営改革等を積極的に推進し、財政健全化に取り組んでいく。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81</v>
      </c>
      <c r="C2" s="173"/>
      <c r="D2" s="174"/>
    </row>
    <row r="3" spans="1:119" ht="18.75" customHeight="1" thickBot="1" x14ac:dyDescent="0.25">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3489001</v>
      </c>
      <c r="BO4" s="381"/>
      <c r="BP4" s="381"/>
      <c r="BQ4" s="381"/>
      <c r="BR4" s="381"/>
      <c r="BS4" s="381"/>
      <c r="BT4" s="381"/>
      <c r="BU4" s="382"/>
      <c r="BV4" s="380">
        <v>4096570</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6.7</v>
      </c>
      <c r="CU4" s="387"/>
      <c r="CV4" s="387"/>
      <c r="CW4" s="387"/>
      <c r="CX4" s="387"/>
      <c r="CY4" s="387"/>
      <c r="CZ4" s="387"/>
      <c r="DA4" s="388"/>
      <c r="DB4" s="386">
        <v>8</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3222618</v>
      </c>
      <c r="BO5" s="418"/>
      <c r="BP5" s="418"/>
      <c r="BQ5" s="418"/>
      <c r="BR5" s="418"/>
      <c r="BS5" s="418"/>
      <c r="BT5" s="418"/>
      <c r="BU5" s="419"/>
      <c r="BV5" s="417">
        <v>3627480</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79.900000000000006</v>
      </c>
      <c r="CU5" s="415"/>
      <c r="CV5" s="415"/>
      <c r="CW5" s="415"/>
      <c r="CX5" s="415"/>
      <c r="CY5" s="415"/>
      <c r="CZ5" s="415"/>
      <c r="DA5" s="416"/>
      <c r="DB5" s="414">
        <v>82.7</v>
      </c>
      <c r="DC5" s="415"/>
      <c r="DD5" s="415"/>
      <c r="DE5" s="415"/>
      <c r="DF5" s="415"/>
      <c r="DG5" s="415"/>
      <c r="DH5" s="415"/>
      <c r="DI5" s="416"/>
    </row>
    <row r="6" spans="1:119" ht="18.75" customHeight="1" x14ac:dyDescent="0.2">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266383</v>
      </c>
      <c r="BO6" s="418"/>
      <c r="BP6" s="418"/>
      <c r="BQ6" s="418"/>
      <c r="BR6" s="418"/>
      <c r="BS6" s="418"/>
      <c r="BT6" s="418"/>
      <c r="BU6" s="419"/>
      <c r="BV6" s="417">
        <v>469090</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81.7</v>
      </c>
      <c r="CU6" s="455"/>
      <c r="CV6" s="455"/>
      <c r="CW6" s="455"/>
      <c r="CX6" s="455"/>
      <c r="CY6" s="455"/>
      <c r="CZ6" s="455"/>
      <c r="DA6" s="456"/>
      <c r="DB6" s="454">
        <v>84.8</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94</v>
      </c>
      <c r="AV7" s="450"/>
      <c r="AW7" s="450"/>
      <c r="AX7" s="450"/>
      <c r="AY7" s="451" t="s">
        <v>105</v>
      </c>
      <c r="AZ7" s="452"/>
      <c r="BA7" s="452"/>
      <c r="BB7" s="452"/>
      <c r="BC7" s="452"/>
      <c r="BD7" s="452"/>
      <c r="BE7" s="452"/>
      <c r="BF7" s="452"/>
      <c r="BG7" s="452"/>
      <c r="BH7" s="452"/>
      <c r="BI7" s="452"/>
      <c r="BJ7" s="452"/>
      <c r="BK7" s="452"/>
      <c r="BL7" s="452"/>
      <c r="BM7" s="453"/>
      <c r="BN7" s="417">
        <v>172237</v>
      </c>
      <c r="BO7" s="418"/>
      <c r="BP7" s="418"/>
      <c r="BQ7" s="418"/>
      <c r="BR7" s="418"/>
      <c r="BS7" s="418"/>
      <c r="BT7" s="418"/>
      <c r="BU7" s="419"/>
      <c r="BV7" s="417">
        <v>365157</v>
      </c>
      <c r="BW7" s="418"/>
      <c r="BX7" s="418"/>
      <c r="BY7" s="418"/>
      <c r="BZ7" s="418"/>
      <c r="CA7" s="418"/>
      <c r="CB7" s="418"/>
      <c r="CC7" s="419"/>
      <c r="CD7" s="420" t="s">
        <v>106</v>
      </c>
      <c r="CE7" s="421"/>
      <c r="CF7" s="421"/>
      <c r="CG7" s="421"/>
      <c r="CH7" s="421"/>
      <c r="CI7" s="421"/>
      <c r="CJ7" s="421"/>
      <c r="CK7" s="421"/>
      <c r="CL7" s="421"/>
      <c r="CM7" s="421"/>
      <c r="CN7" s="421"/>
      <c r="CO7" s="421"/>
      <c r="CP7" s="421"/>
      <c r="CQ7" s="421"/>
      <c r="CR7" s="421"/>
      <c r="CS7" s="422"/>
      <c r="CT7" s="417">
        <v>1403989</v>
      </c>
      <c r="CU7" s="418"/>
      <c r="CV7" s="418"/>
      <c r="CW7" s="418"/>
      <c r="CX7" s="418"/>
      <c r="CY7" s="418"/>
      <c r="CZ7" s="418"/>
      <c r="DA7" s="419"/>
      <c r="DB7" s="417">
        <v>1295345</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107</v>
      </c>
      <c r="AN8" s="447"/>
      <c r="AO8" s="447"/>
      <c r="AP8" s="447"/>
      <c r="AQ8" s="447"/>
      <c r="AR8" s="447"/>
      <c r="AS8" s="447"/>
      <c r="AT8" s="448"/>
      <c r="AU8" s="449" t="s">
        <v>94</v>
      </c>
      <c r="AV8" s="450"/>
      <c r="AW8" s="450"/>
      <c r="AX8" s="450"/>
      <c r="AY8" s="451" t="s">
        <v>108</v>
      </c>
      <c r="AZ8" s="452"/>
      <c r="BA8" s="452"/>
      <c r="BB8" s="452"/>
      <c r="BC8" s="452"/>
      <c r="BD8" s="452"/>
      <c r="BE8" s="452"/>
      <c r="BF8" s="452"/>
      <c r="BG8" s="452"/>
      <c r="BH8" s="452"/>
      <c r="BI8" s="452"/>
      <c r="BJ8" s="452"/>
      <c r="BK8" s="452"/>
      <c r="BL8" s="452"/>
      <c r="BM8" s="453"/>
      <c r="BN8" s="417">
        <v>94146</v>
      </c>
      <c r="BO8" s="418"/>
      <c r="BP8" s="418"/>
      <c r="BQ8" s="418"/>
      <c r="BR8" s="418"/>
      <c r="BS8" s="418"/>
      <c r="BT8" s="418"/>
      <c r="BU8" s="419"/>
      <c r="BV8" s="417">
        <v>103933</v>
      </c>
      <c r="BW8" s="418"/>
      <c r="BX8" s="418"/>
      <c r="BY8" s="418"/>
      <c r="BZ8" s="418"/>
      <c r="CA8" s="418"/>
      <c r="CB8" s="418"/>
      <c r="CC8" s="419"/>
      <c r="CD8" s="420" t="s">
        <v>109</v>
      </c>
      <c r="CE8" s="421"/>
      <c r="CF8" s="421"/>
      <c r="CG8" s="421"/>
      <c r="CH8" s="421"/>
      <c r="CI8" s="421"/>
      <c r="CJ8" s="421"/>
      <c r="CK8" s="421"/>
      <c r="CL8" s="421"/>
      <c r="CM8" s="421"/>
      <c r="CN8" s="421"/>
      <c r="CO8" s="421"/>
      <c r="CP8" s="421"/>
      <c r="CQ8" s="421"/>
      <c r="CR8" s="421"/>
      <c r="CS8" s="422"/>
      <c r="CT8" s="457">
        <v>0.14000000000000001</v>
      </c>
      <c r="CU8" s="458"/>
      <c r="CV8" s="458"/>
      <c r="CW8" s="458"/>
      <c r="CX8" s="458"/>
      <c r="CY8" s="458"/>
      <c r="CZ8" s="458"/>
      <c r="DA8" s="459"/>
      <c r="DB8" s="457">
        <v>0.14000000000000001</v>
      </c>
      <c r="DC8" s="458"/>
      <c r="DD8" s="458"/>
      <c r="DE8" s="458"/>
      <c r="DF8" s="458"/>
      <c r="DG8" s="458"/>
      <c r="DH8" s="458"/>
      <c r="DI8" s="459"/>
    </row>
    <row r="9" spans="1:119" ht="18.75" customHeight="1" thickBot="1" x14ac:dyDescent="0.25">
      <c r="A9" s="172"/>
      <c r="B9" s="411" t="s">
        <v>110</v>
      </c>
      <c r="C9" s="412"/>
      <c r="D9" s="412"/>
      <c r="E9" s="412"/>
      <c r="F9" s="412"/>
      <c r="G9" s="412"/>
      <c r="H9" s="412"/>
      <c r="I9" s="412"/>
      <c r="J9" s="412"/>
      <c r="K9" s="460"/>
      <c r="L9" s="461" t="s">
        <v>111</v>
      </c>
      <c r="M9" s="462"/>
      <c r="N9" s="462"/>
      <c r="O9" s="462"/>
      <c r="P9" s="462"/>
      <c r="Q9" s="463"/>
      <c r="R9" s="464">
        <v>1000</v>
      </c>
      <c r="S9" s="465"/>
      <c r="T9" s="465"/>
      <c r="U9" s="465"/>
      <c r="V9" s="466"/>
      <c r="W9" s="374" t="s">
        <v>112</v>
      </c>
      <c r="X9" s="375"/>
      <c r="Y9" s="375"/>
      <c r="Z9" s="375"/>
      <c r="AA9" s="375"/>
      <c r="AB9" s="375"/>
      <c r="AC9" s="375"/>
      <c r="AD9" s="375"/>
      <c r="AE9" s="375"/>
      <c r="AF9" s="375"/>
      <c r="AG9" s="375"/>
      <c r="AH9" s="375"/>
      <c r="AI9" s="375"/>
      <c r="AJ9" s="375"/>
      <c r="AK9" s="375"/>
      <c r="AL9" s="376"/>
      <c r="AM9" s="446" t="s">
        <v>113</v>
      </c>
      <c r="AN9" s="447"/>
      <c r="AO9" s="447"/>
      <c r="AP9" s="447"/>
      <c r="AQ9" s="447"/>
      <c r="AR9" s="447"/>
      <c r="AS9" s="447"/>
      <c r="AT9" s="448"/>
      <c r="AU9" s="449" t="s">
        <v>114</v>
      </c>
      <c r="AV9" s="450"/>
      <c r="AW9" s="450"/>
      <c r="AX9" s="450"/>
      <c r="AY9" s="451" t="s">
        <v>115</v>
      </c>
      <c r="AZ9" s="452"/>
      <c r="BA9" s="452"/>
      <c r="BB9" s="452"/>
      <c r="BC9" s="452"/>
      <c r="BD9" s="452"/>
      <c r="BE9" s="452"/>
      <c r="BF9" s="452"/>
      <c r="BG9" s="452"/>
      <c r="BH9" s="452"/>
      <c r="BI9" s="452"/>
      <c r="BJ9" s="452"/>
      <c r="BK9" s="452"/>
      <c r="BL9" s="452"/>
      <c r="BM9" s="453"/>
      <c r="BN9" s="417">
        <v>-9787</v>
      </c>
      <c r="BO9" s="418"/>
      <c r="BP9" s="418"/>
      <c r="BQ9" s="418"/>
      <c r="BR9" s="418"/>
      <c r="BS9" s="418"/>
      <c r="BT9" s="418"/>
      <c r="BU9" s="419"/>
      <c r="BV9" s="417">
        <v>-13684</v>
      </c>
      <c r="BW9" s="418"/>
      <c r="BX9" s="418"/>
      <c r="BY9" s="418"/>
      <c r="BZ9" s="418"/>
      <c r="CA9" s="418"/>
      <c r="CB9" s="418"/>
      <c r="CC9" s="419"/>
      <c r="CD9" s="420" t="s">
        <v>116</v>
      </c>
      <c r="CE9" s="421"/>
      <c r="CF9" s="421"/>
      <c r="CG9" s="421"/>
      <c r="CH9" s="421"/>
      <c r="CI9" s="421"/>
      <c r="CJ9" s="421"/>
      <c r="CK9" s="421"/>
      <c r="CL9" s="421"/>
      <c r="CM9" s="421"/>
      <c r="CN9" s="421"/>
      <c r="CO9" s="421"/>
      <c r="CP9" s="421"/>
      <c r="CQ9" s="421"/>
      <c r="CR9" s="421"/>
      <c r="CS9" s="422"/>
      <c r="CT9" s="414">
        <v>9.6</v>
      </c>
      <c r="CU9" s="415"/>
      <c r="CV9" s="415"/>
      <c r="CW9" s="415"/>
      <c r="CX9" s="415"/>
      <c r="CY9" s="415"/>
      <c r="CZ9" s="415"/>
      <c r="DA9" s="416"/>
      <c r="DB9" s="414">
        <v>9.3000000000000007</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117</v>
      </c>
      <c r="M10" s="447"/>
      <c r="N10" s="447"/>
      <c r="O10" s="447"/>
      <c r="P10" s="447"/>
      <c r="Q10" s="448"/>
      <c r="R10" s="468">
        <v>1089</v>
      </c>
      <c r="S10" s="469"/>
      <c r="T10" s="469"/>
      <c r="U10" s="469"/>
      <c r="V10" s="470"/>
      <c r="W10" s="405"/>
      <c r="X10" s="406"/>
      <c r="Y10" s="406"/>
      <c r="Z10" s="406"/>
      <c r="AA10" s="406"/>
      <c r="AB10" s="406"/>
      <c r="AC10" s="406"/>
      <c r="AD10" s="406"/>
      <c r="AE10" s="406"/>
      <c r="AF10" s="406"/>
      <c r="AG10" s="406"/>
      <c r="AH10" s="406"/>
      <c r="AI10" s="406"/>
      <c r="AJ10" s="406"/>
      <c r="AK10" s="406"/>
      <c r="AL10" s="409"/>
      <c r="AM10" s="446" t="s">
        <v>118</v>
      </c>
      <c r="AN10" s="447"/>
      <c r="AO10" s="447"/>
      <c r="AP10" s="447"/>
      <c r="AQ10" s="447"/>
      <c r="AR10" s="447"/>
      <c r="AS10" s="447"/>
      <c r="AT10" s="448"/>
      <c r="AU10" s="449" t="s">
        <v>119</v>
      </c>
      <c r="AV10" s="450"/>
      <c r="AW10" s="450"/>
      <c r="AX10" s="450"/>
      <c r="AY10" s="451" t="s">
        <v>120</v>
      </c>
      <c r="AZ10" s="452"/>
      <c r="BA10" s="452"/>
      <c r="BB10" s="452"/>
      <c r="BC10" s="452"/>
      <c r="BD10" s="452"/>
      <c r="BE10" s="452"/>
      <c r="BF10" s="452"/>
      <c r="BG10" s="452"/>
      <c r="BH10" s="452"/>
      <c r="BI10" s="452"/>
      <c r="BJ10" s="452"/>
      <c r="BK10" s="452"/>
      <c r="BL10" s="452"/>
      <c r="BM10" s="453"/>
      <c r="BN10" s="417">
        <v>352224</v>
      </c>
      <c r="BO10" s="418"/>
      <c r="BP10" s="418"/>
      <c r="BQ10" s="418"/>
      <c r="BR10" s="418"/>
      <c r="BS10" s="418"/>
      <c r="BT10" s="418"/>
      <c r="BU10" s="419"/>
      <c r="BV10" s="417">
        <v>253106</v>
      </c>
      <c r="BW10" s="418"/>
      <c r="BX10" s="418"/>
      <c r="BY10" s="418"/>
      <c r="BZ10" s="418"/>
      <c r="CA10" s="418"/>
      <c r="CB10" s="418"/>
      <c r="CC10" s="419"/>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11"/>
      <c r="C11" s="412"/>
      <c r="D11" s="412"/>
      <c r="E11" s="412"/>
      <c r="F11" s="412"/>
      <c r="G11" s="412"/>
      <c r="H11" s="412"/>
      <c r="I11" s="412"/>
      <c r="J11" s="412"/>
      <c r="K11" s="460"/>
      <c r="L11" s="471" t="s">
        <v>122</v>
      </c>
      <c r="M11" s="472"/>
      <c r="N11" s="472"/>
      <c r="O11" s="472"/>
      <c r="P11" s="472"/>
      <c r="Q11" s="473"/>
      <c r="R11" s="474" t="s">
        <v>123</v>
      </c>
      <c r="S11" s="475"/>
      <c r="T11" s="475"/>
      <c r="U11" s="475"/>
      <c r="V11" s="476"/>
      <c r="W11" s="405"/>
      <c r="X11" s="406"/>
      <c r="Y11" s="406"/>
      <c r="Z11" s="406"/>
      <c r="AA11" s="406"/>
      <c r="AB11" s="406"/>
      <c r="AC11" s="406"/>
      <c r="AD11" s="406"/>
      <c r="AE11" s="406"/>
      <c r="AF11" s="406"/>
      <c r="AG11" s="406"/>
      <c r="AH11" s="406"/>
      <c r="AI11" s="406"/>
      <c r="AJ11" s="406"/>
      <c r="AK11" s="406"/>
      <c r="AL11" s="409"/>
      <c r="AM11" s="446" t="s">
        <v>124</v>
      </c>
      <c r="AN11" s="447"/>
      <c r="AO11" s="447"/>
      <c r="AP11" s="447"/>
      <c r="AQ11" s="447"/>
      <c r="AR11" s="447"/>
      <c r="AS11" s="447"/>
      <c r="AT11" s="448"/>
      <c r="AU11" s="449" t="s">
        <v>125</v>
      </c>
      <c r="AV11" s="450"/>
      <c r="AW11" s="450"/>
      <c r="AX11" s="450"/>
      <c r="AY11" s="451" t="s">
        <v>126</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127</v>
      </c>
      <c r="CE11" s="421"/>
      <c r="CF11" s="421"/>
      <c r="CG11" s="421"/>
      <c r="CH11" s="421"/>
      <c r="CI11" s="421"/>
      <c r="CJ11" s="421"/>
      <c r="CK11" s="421"/>
      <c r="CL11" s="421"/>
      <c r="CM11" s="421"/>
      <c r="CN11" s="421"/>
      <c r="CO11" s="421"/>
      <c r="CP11" s="421"/>
      <c r="CQ11" s="421"/>
      <c r="CR11" s="421"/>
      <c r="CS11" s="422"/>
      <c r="CT11" s="457" t="s">
        <v>128</v>
      </c>
      <c r="CU11" s="458"/>
      <c r="CV11" s="458"/>
      <c r="CW11" s="458"/>
      <c r="CX11" s="458"/>
      <c r="CY11" s="458"/>
      <c r="CZ11" s="458"/>
      <c r="DA11" s="459"/>
      <c r="DB11" s="457" t="s">
        <v>129</v>
      </c>
      <c r="DC11" s="458"/>
      <c r="DD11" s="458"/>
      <c r="DE11" s="458"/>
      <c r="DF11" s="458"/>
      <c r="DG11" s="458"/>
      <c r="DH11" s="458"/>
      <c r="DI11" s="459"/>
    </row>
    <row r="12" spans="1:119" ht="18.75" customHeight="1" x14ac:dyDescent="0.2">
      <c r="A12" s="172"/>
      <c r="B12" s="477" t="s">
        <v>130</v>
      </c>
      <c r="C12" s="478"/>
      <c r="D12" s="478"/>
      <c r="E12" s="478"/>
      <c r="F12" s="478"/>
      <c r="G12" s="478"/>
      <c r="H12" s="478"/>
      <c r="I12" s="478"/>
      <c r="J12" s="478"/>
      <c r="K12" s="479"/>
      <c r="L12" s="486" t="s">
        <v>131</v>
      </c>
      <c r="M12" s="487"/>
      <c r="N12" s="487"/>
      <c r="O12" s="487"/>
      <c r="P12" s="487"/>
      <c r="Q12" s="488"/>
      <c r="R12" s="489">
        <v>1086</v>
      </c>
      <c r="S12" s="490"/>
      <c r="T12" s="490"/>
      <c r="U12" s="490"/>
      <c r="V12" s="491"/>
      <c r="W12" s="492" t="s">
        <v>1</v>
      </c>
      <c r="X12" s="450"/>
      <c r="Y12" s="450"/>
      <c r="Z12" s="450"/>
      <c r="AA12" s="450"/>
      <c r="AB12" s="493"/>
      <c r="AC12" s="494" t="s">
        <v>132</v>
      </c>
      <c r="AD12" s="495"/>
      <c r="AE12" s="495"/>
      <c r="AF12" s="495"/>
      <c r="AG12" s="496"/>
      <c r="AH12" s="494" t="s">
        <v>133</v>
      </c>
      <c r="AI12" s="495"/>
      <c r="AJ12" s="495"/>
      <c r="AK12" s="495"/>
      <c r="AL12" s="497"/>
      <c r="AM12" s="446" t="s">
        <v>134</v>
      </c>
      <c r="AN12" s="447"/>
      <c r="AO12" s="447"/>
      <c r="AP12" s="447"/>
      <c r="AQ12" s="447"/>
      <c r="AR12" s="447"/>
      <c r="AS12" s="447"/>
      <c r="AT12" s="448"/>
      <c r="AU12" s="449" t="s">
        <v>135</v>
      </c>
      <c r="AV12" s="450"/>
      <c r="AW12" s="450"/>
      <c r="AX12" s="450"/>
      <c r="AY12" s="451" t="s">
        <v>136</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407304</v>
      </c>
      <c r="BW12" s="418"/>
      <c r="BX12" s="418"/>
      <c r="BY12" s="418"/>
      <c r="BZ12" s="418"/>
      <c r="CA12" s="418"/>
      <c r="CB12" s="418"/>
      <c r="CC12" s="419"/>
      <c r="CD12" s="420" t="s">
        <v>137</v>
      </c>
      <c r="CE12" s="421"/>
      <c r="CF12" s="421"/>
      <c r="CG12" s="421"/>
      <c r="CH12" s="421"/>
      <c r="CI12" s="421"/>
      <c r="CJ12" s="421"/>
      <c r="CK12" s="421"/>
      <c r="CL12" s="421"/>
      <c r="CM12" s="421"/>
      <c r="CN12" s="421"/>
      <c r="CO12" s="421"/>
      <c r="CP12" s="421"/>
      <c r="CQ12" s="421"/>
      <c r="CR12" s="421"/>
      <c r="CS12" s="422"/>
      <c r="CT12" s="457" t="s">
        <v>128</v>
      </c>
      <c r="CU12" s="458"/>
      <c r="CV12" s="458"/>
      <c r="CW12" s="458"/>
      <c r="CX12" s="458"/>
      <c r="CY12" s="458"/>
      <c r="CZ12" s="458"/>
      <c r="DA12" s="459"/>
      <c r="DB12" s="457" t="s">
        <v>128</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1"/>
      <c r="M13" s="508" t="s">
        <v>138</v>
      </c>
      <c r="N13" s="509"/>
      <c r="O13" s="509"/>
      <c r="P13" s="509"/>
      <c r="Q13" s="510"/>
      <c r="R13" s="501">
        <v>1084</v>
      </c>
      <c r="S13" s="502"/>
      <c r="T13" s="502"/>
      <c r="U13" s="502"/>
      <c r="V13" s="503"/>
      <c r="W13" s="433" t="s">
        <v>139</v>
      </c>
      <c r="X13" s="434"/>
      <c r="Y13" s="434"/>
      <c r="Z13" s="434"/>
      <c r="AA13" s="434"/>
      <c r="AB13" s="424"/>
      <c r="AC13" s="468">
        <v>135</v>
      </c>
      <c r="AD13" s="469"/>
      <c r="AE13" s="469"/>
      <c r="AF13" s="469"/>
      <c r="AG13" s="511"/>
      <c r="AH13" s="468">
        <v>128</v>
      </c>
      <c r="AI13" s="469"/>
      <c r="AJ13" s="469"/>
      <c r="AK13" s="469"/>
      <c r="AL13" s="470"/>
      <c r="AM13" s="446" t="s">
        <v>140</v>
      </c>
      <c r="AN13" s="447"/>
      <c r="AO13" s="447"/>
      <c r="AP13" s="447"/>
      <c r="AQ13" s="447"/>
      <c r="AR13" s="447"/>
      <c r="AS13" s="447"/>
      <c r="AT13" s="448"/>
      <c r="AU13" s="449" t="s">
        <v>114</v>
      </c>
      <c r="AV13" s="450"/>
      <c r="AW13" s="450"/>
      <c r="AX13" s="450"/>
      <c r="AY13" s="451" t="s">
        <v>141</v>
      </c>
      <c r="AZ13" s="452"/>
      <c r="BA13" s="452"/>
      <c r="BB13" s="452"/>
      <c r="BC13" s="452"/>
      <c r="BD13" s="452"/>
      <c r="BE13" s="452"/>
      <c r="BF13" s="452"/>
      <c r="BG13" s="452"/>
      <c r="BH13" s="452"/>
      <c r="BI13" s="452"/>
      <c r="BJ13" s="452"/>
      <c r="BK13" s="452"/>
      <c r="BL13" s="452"/>
      <c r="BM13" s="453"/>
      <c r="BN13" s="417">
        <v>342437</v>
      </c>
      <c r="BO13" s="418"/>
      <c r="BP13" s="418"/>
      <c r="BQ13" s="418"/>
      <c r="BR13" s="418"/>
      <c r="BS13" s="418"/>
      <c r="BT13" s="418"/>
      <c r="BU13" s="419"/>
      <c r="BV13" s="417">
        <v>-167882</v>
      </c>
      <c r="BW13" s="418"/>
      <c r="BX13" s="418"/>
      <c r="BY13" s="418"/>
      <c r="BZ13" s="418"/>
      <c r="CA13" s="418"/>
      <c r="CB13" s="418"/>
      <c r="CC13" s="419"/>
      <c r="CD13" s="420" t="s">
        <v>142</v>
      </c>
      <c r="CE13" s="421"/>
      <c r="CF13" s="421"/>
      <c r="CG13" s="421"/>
      <c r="CH13" s="421"/>
      <c r="CI13" s="421"/>
      <c r="CJ13" s="421"/>
      <c r="CK13" s="421"/>
      <c r="CL13" s="421"/>
      <c r="CM13" s="421"/>
      <c r="CN13" s="421"/>
      <c r="CO13" s="421"/>
      <c r="CP13" s="421"/>
      <c r="CQ13" s="421"/>
      <c r="CR13" s="421"/>
      <c r="CS13" s="422"/>
      <c r="CT13" s="414">
        <v>7.4</v>
      </c>
      <c r="CU13" s="415"/>
      <c r="CV13" s="415"/>
      <c r="CW13" s="415"/>
      <c r="CX13" s="415"/>
      <c r="CY13" s="415"/>
      <c r="CZ13" s="415"/>
      <c r="DA13" s="416"/>
      <c r="DB13" s="414">
        <v>7.5</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143</v>
      </c>
      <c r="M14" s="499"/>
      <c r="N14" s="499"/>
      <c r="O14" s="499"/>
      <c r="P14" s="499"/>
      <c r="Q14" s="500"/>
      <c r="R14" s="501">
        <v>1102</v>
      </c>
      <c r="S14" s="502"/>
      <c r="T14" s="502"/>
      <c r="U14" s="502"/>
      <c r="V14" s="503"/>
      <c r="W14" s="407"/>
      <c r="X14" s="408"/>
      <c r="Y14" s="408"/>
      <c r="Z14" s="408"/>
      <c r="AA14" s="408"/>
      <c r="AB14" s="397"/>
      <c r="AC14" s="504">
        <v>23.7</v>
      </c>
      <c r="AD14" s="505"/>
      <c r="AE14" s="505"/>
      <c r="AF14" s="505"/>
      <c r="AG14" s="506"/>
      <c r="AH14" s="504">
        <v>23.3</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144</v>
      </c>
      <c r="CE14" s="513"/>
      <c r="CF14" s="513"/>
      <c r="CG14" s="513"/>
      <c r="CH14" s="513"/>
      <c r="CI14" s="513"/>
      <c r="CJ14" s="513"/>
      <c r="CK14" s="513"/>
      <c r="CL14" s="513"/>
      <c r="CM14" s="513"/>
      <c r="CN14" s="513"/>
      <c r="CO14" s="513"/>
      <c r="CP14" s="513"/>
      <c r="CQ14" s="513"/>
      <c r="CR14" s="513"/>
      <c r="CS14" s="514"/>
      <c r="CT14" s="515" t="s">
        <v>145</v>
      </c>
      <c r="CU14" s="516"/>
      <c r="CV14" s="516"/>
      <c r="CW14" s="516"/>
      <c r="CX14" s="516"/>
      <c r="CY14" s="516"/>
      <c r="CZ14" s="516"/>
      <c r="DA14" s="517"/>
      <c r="DB14" s="515" t="s">
        <v>146</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1"/>
      <c r="M15" s="508" t="s">
        <v>138</v>
      </c>
      <c r="N15" s="509"/>
      <c r="O15" s="509"/>
      <c r="P15" s="509"/>
      <c r="Q15" s="510"/>
      <c r="R15" s="501">
        <v>1101</v>
      </c>
      <c r="S15" s="502"/>
      <c r="T15" s="502"/>
      <c r="U15" s="502"/>
      <c r="V15" s="503"/>
      <c r="W15" s="433" t="s">
        <v>147</v>
      </c>
      <c r="X15" s="434"/>
      <c r="Y15" s="434"/>
      <c r="Z15" s="434"/>
      <c r="AA15" s="434"/>
      <c r="AB15" s="424"/>
      <c r="AC15" s="468">
        <v>85</v>
      </c>
      <c r="AD15" s="469"/>
      <c r="AE15" s="469"/>
      <c r="AF15" s="469"/>
      <c r="AG15" s="511"/>
      <c r="AH15" s="468">
        <v>86</v>
      </c>
      <c r="AI15" s="469"/>
      <c r="AJ15" s="469"/>
      <c r="AK15" s="469"/>
      <c r="AL15" s="470"/>
      <c r="AM15" s="446"/>
      <c r="AN15" s="447"/>
      <c r="AO15" s="447"/>
      <c r="AP15" s="447"/>
      <c r="AQ15" s="447"/>
      <c r="AR15" s="447"/>
      <c r="AS15" s="447"/>
      <c r="AT15" s="448"/>
      <c r="AU15" s="449"/>
      <c r="AV15" s="450"/>
      <c r="AW15" s="450"/>
      <c r="AX15" s="450"/>
      <c r="AY15" s="377" t="s">
        <v>148</v>
      </c>
      <c r="AZ15" s="378"/>
      <c r="BA15" s="378"/>
      <c r="BB15" s="378"/>
      <c r="BC15" s="378"/>
      <c r="BD15" s="378"/>
      <c r="BE15" s="378"/>
      <c r="BF15" s="378"/>
      <c r="BG15" s="378"/>
      <c r="BH15" s="378"/>
      <c r="BI15" s="378"/>
      <c r="BJ15" s="378"/>
      <c r="BK15" s="378"/>
      <c r="BL15" s="378"/>
      <c r="BM15" s="379"/>
      <c r="BN15" s="380">
        <v>175328</v>
      </c>
      <c r="BO15" s="381"/>
      <c r="BP15" s="381"/>
      <c r="BQ15" s="381"/>
      <c r="BR15" s="381"/>
      <c r="BS15" s="381"/>
      <c r="BT15" s="381"/>
      <c r="BU15" s="382"/>
      <c r="BV15" s="380">
        <v>180956</v>
      </c>
      <c r="BW15" s="381"/>
      <c r="BX15" s="381"/>
      <c r="BY15" s="381"/>
      <c r="BZ15" s="381"/>
      <c r="CA15" s="381"/>
      <c r="CB15" s="381"/>
      <c r="CC15" s="382"/>
      <c r="CD15" s="518" t="s">
        <v>149</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0"/>
      <c r="C16" s="481"/>
      <c r="D16" s="481"/>
      <c r="E16" s="481"/>
      <c r="F16" s="481"/>
      <c r="G16" s="481"/>
      <c r="H16" s="481"/>
      <c r="I16" s="481"/>
      <c r="J16" s="481"/>
      <c r="K16" s="482"/>
      <c r="L16" s="498" t="s">
        <v>150</v>
      </c>
      <c r="M16" s="521"/>
      <c r="N16" s="521"/>
      <c r="O16" s="521"/>
      <c r="P16" s="521"/>
      <c r="Q16" s="522"/>
      <c r="R16" s="523" t="s">
        <v>151</v>
      </c>
      <c r="S16" s="524"/>
      <c r="T16" s="524"/>
      <c r="U16" s="524"/>
      <c r="V16" s="525"/>
      <c r="W16" s="407"/>
      <c r="X16" s="408"/>
      <c r="Y16" s="408"/>
      <c r="Z16" s="408"/>
      <c r="AA16" s="408"/>
      <c r="AB16" s="397"/>
      <c r="AC16" s="504">
        <v>14.9</v>
      </c>
      <c r="AD16" s="505"/>
      <c r="AE16" s="505"/>
      <c r="AF16" s="505"/>
      <c r="AG16" s="506"/>
      <c r="AH16" s="504">
        <v>15.7</v>
      </c>
      <c r="AI16" s="505"/>
      <c r="AJ16" s="505"/>
      <c r="AK16" s="505"/>
      <c r="AL16" s="507"/>
      <c r="AM16" s="446"/>
      <c r="AN16" s="447"/>
      <c r="AO16" s="447"/>
      <c r="AP16" s="447"/>
      <c r="AQ16" s="447"/>
      <c r="AR16" s="447"/>
      <c r="AS16" s="447"/>
      <c r="AT16" s="448"/>
      <c r="AU16" s="449"/>
      <c r="AV16" s="450"/>
      <c r="AW16" s="450"/>
      <c r="AX16" s="450"/>
      <c r="AY16" s="451" t="s">
        <v>152</v>
      </c>
      <c r="AZ16" s="452"/>
      <c r="BA16" s="452"/>
      <c r="BB16" s="452"/>
      <c r="BC16" s="452"/>
      <c r="BD16" s="452"/>
      <c r="BE16" s="452"/>
      <c r="BF16" s="452"/>
      <c r="BG16" s="452"/>
      <c r="BH16" s="452"/>
      <c r="BI16" s="452"/>
      <c r="BJ16" s="452"/>
      <c r="BK16" s="452"/>
      <c r="BL16" s="452"/>
      <c r="BM16" s="453"/>
      <c r="BN16" s="417">
        <v>1329206</v>
      </c>
      <c r="BO16" s="418"/>
      <c r="BP16" s="418"/>
      <c r="BQ16" s="418"/>
      <c r="BR16" s="418"/>
      <c r="BS16" s="418"/>
      <c r="BT16" s="418"/>
      <c r="BU16" s="419"/>
      <c r="BV16" s="417">
        <v>1228624</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86"/>
      <c r="M17" s="528" t="s">
        <v>153</v>
      </c>
      <c r="N17" s="529"/>
      <c r="O17" s="529"/>
      <c r="P17" s="529"/>
      <c r="Q17" s="530"/>
      <c r="R17" s="523" t="s">
        <v>151</v>
      </c>
      <c r="S17" s="524"/>
      <c r="T17" s="524"/>
      <c r="U17" s="524"/>
      <c r="V17" s="525"/>
      <c r="W17" s="433" t="s">
        <v>154</v>
      </c>
      <c r="X17" s="434"/>
      <c r="Y17" s="434"/>
      <c r="Z17" s="434"/>
      <c r="AA17" s="434"/>
      <c r="AB17" s="424"/>
      <c r="AC17" s="468">
        <v>349</v>
      </c>
      <c r="AD17" s="469"/>
      <c r="AE17" s="469"/>
      <c r="AF17" s="469"/>
      <c r="AG17" s="511"/>
      <c r="AH17" s="468">
        <v>335</v>
      </c>
      <c r="AI17" s="469"/>
      <c r="AJ17" s="469"/>
      <c r="AK17" s="469"/>
      <c r="AL17" s="470"/>
      <c r="AM17" s="446"/>
      <c r="AN17" s="447"/>
      <c r="AO17" s="447"/>
      <c r="AP17" s="447"/>
      <c r="AQ17" s="447"/>
      <c r="AR17" s="447"/>
      <c r="AS17" s="447"/>
      <c r="AT17" s="448"/>
      <c r="AU17" s="449"/>
      <c r="AV17" s="450"/>
      <c r="AW17" s="450"/>
      <c r="AX17" s="450"/>
      <c r="AY17" s="451" t="s">
        <v>155</v>
      </c>
      <c r="AZ17" s="452"/>
      <c r="BA17" s="452"/>
      <c r="BB17" s="452"/>
      <c r="BC17" s="452"/>
      <c r="BD17" s="452"/>
      <c r="BE17" s="452"/>
      <c r="BF17" s="452"/>
      <c r="BG17" s="452"/>
      <c r="BH17" s="452"/>
      <c r="BI17" s="452"/>
      <c r="BJ17" s="452"/>
      <c r="BK17" s="452"/>
      <c r="BL17" s="452"/>
      <c r="BM17" s="453"/>
      <c r="BN17" s="417">
        <v>208153</v>
      </c>
      <c r="BO17" s="418"/>
      <c r="BP17" s="418"/>
      <c r="BQ17" s="418"/>
      <c r="BR17" s="418"/>
      <c r="BS17" s="418"/>
      <c r="BT17" s="418"/>
      <c r="BU17" s="419"/>
      <c r="BV17" s="417">
        <v>215797</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156</v>
      </c>
      <c r="C18" s="460"/>
      <c r="D18" s="460"/>
      <c r="E18" s="540"/>
      <c r="F18" s="540"/>
      <c r="G18" s="540"/>
      <c r="H18" s="540"/>
      <c r="I18" s="540"/>
      <c r="J18" s="540"/>
      <c r="K18" s="540"/>
      <c r="L18" s="541">
        <v>271.51</v>
      </c>
      <c r="M18" s="541"/>
      <c r="N18" s="541"/>
      <c r="O18" s="541"/>
      <c r="P18" s="541"/>
      <c r="Q18" s="541"/>
      <c r="R18" s="542"/>
      <c r="S18" s="542"/>
      <c r="T18" s="542"/>
      <c r="U18" s="542"/>
      <c r="V18" s="543"/>
      <c r="W18" s="435"/>
      <c r="X18" s="436"/>
      <c r="Y18" s="436"/>
      <c r="Z18" s="436"/>
      <c r="AA18" s="436"/>
      <c r="AB18" s="427"/>
      <c r="AC18" s="544">
        <v>61.3</v>
      </c>
      <c r="AD18" s="545"/>
      <c r="AE18" s="545"/>
      <c r="AF18" s="545"/>
      <c r="AG18" s="546"/>
      <c r="AH18" s="544">
        <v>61</v>
      </c>
      <c r="AI18" s="545"/>
      <c r="AJ18" s="545"/>
      <c r="AK18" s="545"/>
      <c r="AL18" s="547"/>
      <c r="AM18" s="446"/>
      <c r="AN18" s="447"/>
      <c r="AO18" s="447"/>
      <c r="AP18" s="447"/>
      <c r="AQ18" s="447"/>
      <c r="AR18" s="447"/>
      <c r="AS18" s="447"/>
      <c r="AT18" s="448"/>
      <c r="AU18" s="449"/>
      <c r="AV18" s="450"/>
      <c r="AW18" s="450"/>
      <c r="AX18" s="450"/>
      <c r="AY18" s="451" t="s">
        <v>157</v>
      </c>
      <c r="AZ18" s="452"/>
      <c r="BA18" s="452"/>
      <c r="BB18" s="452"/>
      <c r="BC18" s="452"/>
      <c r="BD18" s="452"/>
      <c r="BE18" s="452"/>
      <c r="BF18" s="452"/>
      <c r="BG18" s="452"/>
      <c r="BH18" s="452"/>
      <c r="BI18" s="452"/>
      <c r="BJ18" s="452"/>
      <c r="BK18" s="452"/>
      <c r="BL18" s="452"/>
      <c r="BM18" s="453"/>
      <c r="BN18" s="417">
        <v>1126575</v>
      </c>
      <c r="BO18" s="418"/>
      <c r="BP18" s="418"/>
      <c r="BQ18" s="418"/>
      <c r="BR18" s="418"/>
      <c r="BS18" s="418"/>
      <c r="BT18" s="418"/>
      <c r="BU18" s="419"/>
      <c r="BV18" s="417">
        <v>1077217</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158</v>
      </c>
      <c r="C19" s="460"/>
      <c r="D19" s="460"/>
      <c r="E19" s="540"/>
      <c r="F19" s="540"/>
      <c r="G19" s="540"/>
      <c r="H19" s="540"/>
      <c r="I19" s="540"/>
      <c r="J19" s="540"/>
      <c r="K19" s="540"/>
      <c r="L19" s="548">
        <v>4</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159</v>
      </c>
      <c r="AZ19" s="452"/>
      <c r="BA19" s="452"/>
      <c r="BB19" s="452"/>
      <c r="BC19" s="452"/>
      <c r="BD19" s="452"/>
      <c r="BE19" s="452"/>
      <c r="BF19" s="452"/>
      <c r="BG19" s="452"/>
      <c r="BH19" s="452"/>
      <c r="BI19" s="452"/>
      <c r="BJ19" s="452"/>
      <c r="BK19" s="452"/>
      <c r="BL19" s="452"/>
      <c r="BM19" s="453"/>
      <c r="BN19" s="417">
        <v>2325098</v>
      </c>
      <c r="BO19" s="418"/>
      <c r="BP19" s="418"/>
      <c r="BQ19" s="418"/>
      <c r="BR19" s="418"/>
      <c r="BS19" s="418"/>
      <c r="BT19" s="418"/>
      <c r="BU19" s="419"/>
      <c r="BV19" s="417">
        <v>2455412</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160</v>
      </c>
      <c r="C20" s="460"/>
      <c r="D20" s="460"/>
      <c r="E20" s="540"/>
      <c r="F20" s="540"/>
      <c r="G20" s="540"/>
      <c r="H20" s="540"/>
      <c r="I20" s="540"/>
      <c r="J20" s="540"/>
      <c r="K20" s="540"/>
      <c r="L20" s="548">
        <v>502</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161</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162</v>
      </c>
      <c r="C22" s="561"/>
      <c r="D22" s="562"/>
      <c r="E22" s="429" t="s">
        <v>1</v>
      </c>
      <c r="F22" s="434"/>
      <c r="G22" s="434"/>
      <c r="H22" s="434"/>
      <c r="I22" s="434"/>
      <c r="J22" s="434"/>
      <c r="K22" s="424"/>
      <c r="L22" s="429" t="s">
        <v>163</v>
      </c>
      <c r="M22" s="434"/>
      <c r="N22" s="434"/>
      <c r="O22" s="434"/>
      <c r="P22" s="424"/>
      <c r="Q22" s="592" t="s">
        <v>164</v>
      </c>
      <c r="R22" s="593"/>
      <c r="S22" s="593"/>
      <c r="T22" s="593"/>
      <c r="U22" s="593"/>
      <c r="V22" s="594"/>
      <c r="W22" s="560" t="s">
        <v>165</v>
      </c>
      <c r="X22" s="561"/>
      <c r="Y22" s="562"/>
      <c r="Z22" s="429" t="s">
        <v>1</v>
      </c>
      <c r="AA22" s="434"/>
      <c r="AB22" s="434"/>
      <c r="AC22" s="434"/>
      <c r="AD22" s="434"/>
      <c r="AE22" s="434"/>
      <c r="AF22" s="434"/>
      <c r="AG22" s="424"/>
      <c r="AH22" s="598" t="s">
        <v>166</v>
      </c>
      <c r="AI22" s="434"/>
      <c r="AJ22" s="434"/>
      <c r="AK22" s="434"/>
      <c r="AL22" s="424"/>
      <c r="AM22" s="598" t="s">
        <v>167</v>
      </c>
      <c r="AN22" s="599"/>
      <c r="AO22" s="599"/>
      <c r="AP22" s="599"/>
      <c r="AQ22" s="599"/>
      <c r="AR22" s="600"/>
      <c r="AS22" s="592" t="s">
        <v>164</v>
      </c>
      <c r="AT22" s="593"/>
      <c r="AU22" s="593"/>
      <c r="AV22" s="593"/>
      <c r="AW22" s="593"/>
      <c r="AX22" s="604"/>
      <c r="AY22" s="377" t="s">
        <v>168</v>
      </c>
      <c r="AZ22" s="378"/>
      <c r="BA22" s="378"/>
      <c r="BB22" s="378"/>
      <c r="BC22" s="378"/>
      <c r="BD22" s="378"/>
      <c r="BE22" s="378"/>
      <c r="BF22" s="378"/>
      <c r="BG22" s="378"/>
      <c r="BH22" s="378"/>
      <c r="BI22" s="378"/>
      <c r="BJ22" s="378"/>
      <c r="BK22" s="378"/>
      <c r="BL22" s="378"/>
      <c r="BM22" s="379"/>
      <c r="BN22" s="380">
        <v>2214917</v>
      </c>
      <c r="BO22" s="381"/>
      <c r="BP22" s="381"/>
      <c r="BQ22" s="381"/>
      <c r="BR22" s="381"/>
      <c r="BS22" s="381"/>
      <c r="BT22" s="381"/>
      <c r="BU22" s="382"/>
      <c r="BV22" s="380">
        <v>2202512</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169</v>
      </c>
      <c r="AZ23" s="452"/>
      <c r="BA23" s="452"/>
      <c r="BB23" s="452"/>
      <c r="BC23" s="452"/>
      <c r="BD23" s="452"/>
      <c r="BE23" s="452"/>
      <c r="BF23" s="452"/>
      <c r="BG23" s="452"/>
      <c r="BH23" s="452"/>
      <c r="BI23" s="452"/>
      <c r="BJ23" s="452"/>
      <c r="BK23" s="452"/>
      <c r="BL23" s="452"/>
      <c r="BM23" s="453"/>
      <c r="BN23" s="417">
        <v>1094433</v>
      </c>
      <c r="BO23" s="418"/>
      <c r="BP23" s="418"/>
      <c r="BQ23" s="418"/>
      <c r="BR23" s="418"/>
      <c r="BS23" s="418"/>
      <c r="BT23" s="418"/>
      <c r="BU23" s="419"/>
      <c r="BV23" s="417">
        <v>1100823</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170</v>
      </c>
      <c r="F24" s="447"/>
      <c r="G24" s="447"/>
      <c r="H24" s="447"/>
      <c r="I24" s="447"/>
      <c r="J24" s="447"/>
      <c r="K24" s="448"/>
      <c r="L24" s="468">
        <v>1</v>
      </c>
      <c r="M24" s="469"/>
      <c r="N24" s="469"/>
      <c r="O24" s="469"/>
      <c r="P24" s="511"/>
      <c r="Q24" s="468">
        <v>6980</v>
      </c>
      <c r="R24" s="469"/>
      <c r="S24" s="469"/>
      <c r="T24" s="469"/>
      <c r="U24" s="469"/>
      <c r="V24" s="511"/>
      <c r="W24" s="563"/>
      <c r="X24" s="564"/>
      <c r="Y24" s="565"/>
      <c r="Z24" s="467" t="s">
        <v>171</v>
      </c>
      <c r="AA24" s="447"/>
      <c r="AB24" s="447"/>
      <c r="AC24" s="447"/>
      <c r="AD24" s="447"/>
      <c r="AE24" s="447"/>
      <c r="AF24" s="447"/>
      <c r="AG24" s="448"/>
      <c r="AH24" s="468">
        <v>61</v>
      </c>
      <c r="AI24" s="469"/>
      <c r="AJ24" s="469"/>
      <c r="AK24" s="469"/>
      <c r="AL24" s="511"/>
      <c r="AM24" s="468">
        <v>160369</v>
      </c>
      <c r="AN24" s="469"/>
      <c r="AO24" s="469"/>
      <c r="AP24" s="469"/>
      <c r="AQ24" s="469"/>
      <c r="AR24" s="511"/>
      <c r="AS24" s="468">
        <v>2629</v>
      </c>
      <c r="AT24" s="469"/>
      <c r="AU24" s="469"/>
      <c r="AV24" s="469"/>
      <c r="AW24" s="469"/>
      <c r="AX24" s="470"/>
      <c r="AY24" s="533" t="s">
        <v>172</v>
      </c>
      <c r="AZ24" s="534"/>
      <c r="BA24" s="534"/>
      <c r="BB24" s="534"/>
      <c r="BC24" s="534"/>
      <c r="BD24" s="534"/>
      <c r="BE24" s="534"/>
      <c r="BF24" s="534"/>
      <c r="BG24" s="534"/>
      <c r="BH24" s="534"/>
      <c r="BI24" s="534"/>
      <c r="BJ24" s="534"/>
      <c r="BK24" s="534"/>
      <c r="BL24" s="534"/>
      <c r="BM24" s="535"/>
      <c r="BN24" s="417">
        <v>1447909</v>
      </c>
      <c r="BO24" s="418"/>
      <c r="BP24" s="418"/>
      <c r="BQ24" s="418"/>
      <c r="BR24" s="418"/>
      <c r="BS24" s="418"/>
      <c r="BT24" s="418"/>
      <c r="BU24" s="419"/>
      <c r="BV24" s="417">
        <v>1374965</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173</v>
      </c>
      <c r="F25" s="447"/>
      <c r="G25" s="447"/>
      <c r="H25" s="447"/>
      <c r="I25" s="447"/>
      <c r="J25" s="447"/>
      <c r="K25" s="448"/>
      <c r="L25" s="468">
        <v>1</v>
      </c>
      <c r="M25" s="469"/>
      <c r="N25" s="469"/>
      <c r="O25" s="469"/>
      <c r="P25" s="511"/>
      <c r="Q25" s="468">
        <v>5670</v>
      </c>
      <c r="R25" s="469"/>
      <c r="S25" s="469"/>
      <c r="T25" s="469"/>
      <c r="U25" s="469"/>
      <c r="V25" s="511"/>
      <c r="W25" s="563"/>
      <c r="X25" s="564"/>
      <c r="Y25" s="565"/>
      <c r="Z25" s="467" t="s">
        <v>174</v>
      </c>
      <c r="AA25" s="447"/>
      <c r="AB25" s="447"/>
      <c r="AC25" s="447"/>
      <c r="AD25" s="447"/>
      <c r="AE25" s="447"/>
      <c r="AF25" s="447"/>
      <c r="AG25" s="448"/>
      <c r="AH25" s="468" t="s">
        <v>146</v>
      </c>
      <c r="AI25" s="469"/>
      <c r="AJ25" s="469"/>
      <c r="AK25" s="469"/>
      <c r="AL25" s="511"/>
      <c r="AM25" s="468" t="s">
        <v>146</v>
      </c>
      <c r="AN25" s="469"/>
      <c r="AO25" s="469"/>
      <c r="AP25" s="469"/>
      <c r="AQ25" s="469"/>
      <c r="AR25" s="511"/>
      <c r="AS25" s="468" t="s">
        <v>146</v>
      </c>
      <c r="AT25" s="469"/>
      <c r="AU25" s="469"/>
      <c r="AV25" s="469"/>
      <c r="AW25" s="469"/>
      <c r="AX25" s="470"/>
      <c r="AY25" s="377" t="s">
        <v>175</v>
      </c>
      <c r="AZ25" s="378"/>
      <c r="BA25" s="378"/>
      <c r="BB25" s="378"/>
      <c r="BC25" s="378"/>
      <c r="BD25" s="378"/>
      <c r="BE25" s="378"/>
      <c r="BF25" s="378"/>
      <c r="BG25" s="378"/>
      <c r="BH25" s="378"/>
      <c r="BI25" s="378"/>
      <c r="BJ25" s="378"/>
      <c r="BK25" s="378"/>
      <c r="BL25" s="378"/>
      <c r="BM25" s="379"/>
      <c r="BN25" s="380">
        <v>25128</v>
      </c>
      <c r="BO25" s="381"/>
      <c r="BP25" s="381"/>
      <c r="BQ25" s="381"/>
      <c r="BR25" s="381"/>
      <c r="BS25" s="381"/>
      <c r="BT25" s="381"/>
      <c r="BU25" s="382"/>
      <c r="BV25" s="380">
        <v>31448</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176</v>
      </c>
      <c r="F26" s="447"/>
      <c r="G26" s="447"/>
      <c r="H26" s="447"/>
      <c r="I26" s="447"/>
      <c r="J26" s="447"/>
      <c r="K26" s="448"/>
      <c r="L26" s="468">
        <v>1</v>
      </c>
      <c r="M26" s="469"/>
      <c r="N26" s="469"/>
      <c r="O26" s="469"/>
      <c r="P26" s="511"/>
      <c r="Q26" s="468">
        <v>5360</v>
      </c>
      <c r="R26" s="469"/>
      <c r="S26" s="469"/>
      <c r="T26" s="469"/>
      <c r="U26" s="469"/>
      <c r="V26" s="511"/>
      <c r="W26" s="563"/>
      <c r="X26" s="564"/>
      <c r="Y26" s="565"/>
      <c r="Z26" s="467" t="s">
        <v>177</v>
      </c>
      <c r="AA26" s="569"/>
      <c r="AB26" s="569"/>
      <c r="AC26" s="569"/>
      <c r="AD26" s="569"/>
      <c r="AE26" s="569"/>
      <c r="AF26" s="569"/>
      <c r="AG26" s="570"/>
      <c r="AH26" s="468">
        <v>3</v>
      </c>
      <c r="AI26" s="469"/>
      <c r="AJ26" s="469"/>
      <c r="AK26" s="469"/>
      <c r="AL26" s="511"/>
      <c r="AM26" s="468">
        <v>7905</v>
      </c>
      <c r="AN26" s="469"/>
      <c r="AO26" s="469"/>
      <c r="AP26" s="469"/>
      <c r="AQ26" s="469"/>
      <c r="AR26" s="511"/>
      <c r="AS26" s="468">
        <v>2635</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146</v>
      </c>
      <c r="BO26" s="418"/>
      <c r="BP26" s="418"/>
      <c r="BQ26" s="418"/>
      <c r="BR26" s="418"/>
      <c r="BS26" s="418"/>
      <c r="BT26" s="418"/>
      <c r="BU26" s="419"/>
      <c r="BV26" s="417" t="s">
        <v>146</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179</v>
      </c>
      <c r="F27" s="447"/>
      <c r="G27" s="447"/>
      <c r="H27" s="447"/>
      <c r="I27" s="447"/>
      <c r="J27" s="447"/>
      <c r="K27" s="448"/>
      <c r="L27" s="468">
        <v>1</v>
      </c>
      <c r="M27" s="469"/>
      <c r="N27" s="469"/>
      <c r="O27" s="469"/>
      <c r="P27" s="511"/>
      <c r="Q27" s="468">
        <v>2900</v>
      </c>
      <c r="R27" s="469"/>
      <c r="S27" s="469"/>
      <c r="T27" s="469"/>
      <c r="U27" s="469"/>
      <c r="V27" s="511"/>
      <c r="W27" s="563"/>
      <c r="X27" s="564"/>
      <c r="Y27" s="565"/>
      <c r="Z27" s="467" t="s">
        <v>180</v>
      </c>
      <c r="AA27" s="447"/>
      <c r="AB27" s="447"/>
      <c r="AC27" s="447"/>
      <c r="AD27" s="447"/>
      <c r="AE27" s="447"/>
      <c r="AF27" s="447"/>
      <c r="AG27" s="448"/>
      <c r="AH27" s="468" t="s">
        <v>146</v>
      </c>
      <c r="AI27" s="469"/>
      <c r="AJ27" s="469"/>
      <c r="AK27" s="469"/>
      <c r="AL27" s="511"/>
      <c r="AM27" s="468" t="s">
        <v>146</v>
      </c>
      <c r="AN27" s="469"/>
      <c r="AO27" s="469"/>
      <c r="AP27" s="469"/>
      <c r="AQ27" s="469"/>
      <c r="AR27" s="511"/>
      <c r="AS27" s="468" t="s">
        <v>145</v>
      </c>
      <c r="AT27" s="469"/>
      <c r="AU27" s="469"/>
      <c r="AV27" s="469"/>
      <c r="AW27" s="469"/>
      <c r="AX27" s="470"/>
      <c r="AY27" s="512" t="s">
        <v>181</v>
      </c>
      <c r="AZ27" s="513"/>
      <c r="BA27" s="513"/>
      <c r="BB27" s="513"/>
      <c r="BC27" s="513"/>
      <c r="BD27" s="513"/>
      <c r="BE27" s="513"/>
      <c r="BF27" s="513"/>
      <c r="BG27" s="513"/>
      <c r="BH27" s="513"/>
      <c r="BI27" s="513"/>
      <c r="BJ27" s="513"/>
      <c r="BK27" s="513"/>
      <c r="BL27" s="513"/>
      <c r="BM27" s="514"/>
      <c r="BN27" s="536" t="s">
        <v>145</v>
      </c>
      <c r="BO27" s="537"/>
      <c r="BP27" s="537"/>
      <c r="BQ27" s="537"/>
      <c r="BR27" s="537"/>
      <c r="BS27" s="537"/>
      <c r="BT27" s="537"/>
      <c r="BU27" s="538"/>
      <c r="BV27" s="536" t="s">
        <v>146</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182</v>
      </c>
      <c r="F28" s="447"/>
      <c r="G28" s="447"/>
      <c r="H28" s="447"/>
      <c r="I28" s="447"/>
      <c r="J28" s="447"/>
      <c r="K28" s="448"/>
      <c r="L28" s="468">
        <v>1</v>
      </c>
      <c r="M28" s="469"/>
      <c r="N28" s="469"/>
      <c r="O28" s="469"/>
      <c r="P28" s="511"/>
      <c r="Q28" s="468">
        <v>2150</v>
      </c>
      <c r="R28" s="469"/>
      <c r="S28" s="469"/>
      <c r="T28" s="469"/>
      <c r="U28" s="469"/>
      <c r="V28" s="511"/>
      <c r="W28" s="563"/>
      <c r="X28" s="564"/>
      <c r="Y28" s="565"/>
      <c r="Z28" s="467" t="s">
        <v>183</v>
      </c>
      <c r="AA28" s="447"/>
      <c r="AB28" s="447"/>
      <c r="AC28" s="447"/>
      <c r="AD28" s="447"/>
      <c r="AE28" s="447"/>
      <c r="AF28" s="447"/>
      <c r="AG28" s="448"/>
      <c r="AH28" s="468" t="s">
        <v>145</v>
      </c>
      <c r="AI28" s="469"/>
      <c r="AJ28" s="469"/>
      <c r="AK28" s="469"/>
      <c r="AL28" s="511"/>
      <c r="AM28" s="468" t="s">
        <v>146</v>
      </c>
      <c r="AN28" s="469"/>
      <c r="AO28" s="469"/>
      <c r="AP28" s="469"/>
      <c r="AQ28" s="469"/>
      <c r="AR28" s="511"/>
      <c r="AS28" s="468" t="s">
        <v>146</v>
      </c>
      <c r="AT28" s="469"/>
      <c r="AU28" s="469"/>
      <c r="AV28" s="469"/>
      <c r="AW28" s="469"/>
      <c r="AX28" s="470"/>
      <c r="AY28" s="571" t="s">
        <v>184</v>
      </c>
      <c r="AZ28" s="572"/>
      <c r="BA28" s="572"/>
      <c r="BB28" s="573"/>
      <c r="BC28" s="377" t="s">
        <v>48</v>
      </c>
      <c r="BD28" s="378"/>
      <c r="BE28" s="378"/>
      <c r="BF28" s="378"/>
      <c r="BG28" s="378"/>
      <c r="BH28" s="378"/>
      <c r="BI28" s="378"/>
      <c r="BJ28" s="378"/>
      <c r="BK28" s="378"/>
      <c r="BL28" s="378"/>
      <c r="BM28" s="379"/>
      <c r="BN28" s="380">
        <v>856872</v>
      </c>
      <c r="BO28" s="381"/>
      <c r="BP28" s="381"/>
      <c r="BQ28" s="381"/>
      <c r="BR28" s="381"/>
      <c r="BS28" s="381"/>
      <c r="BT28" s="381"/>
      <c r="BU28" s="382"/>
      <c r="BV28" s="380">
        <v>504648</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185</v>
      </c>
      <c r="F29" s="447"/>
      <c r="G29" s="447"/>
      <c r="H29" s="447"/>
      <c r="I29" s="447"/>
      <c r="J29" s="447"/>
      <c r="K29" s="448"/>
      <c r="L29" s="468">
        <v>6</v>
      </c>
      <c r="M29" s="469"/>
      <c r="N29" s="469"/>
      <c r="O29" s="469"/>
      <c r="P29" s="511"/>
      <c r="Q29" s="468">
        <v>2000</v>
      </c>
      <c r="R29" s="469"/>
      <c r="S29" s="469"/>
      <c r="T29" s="469"/>
      <c r="U29" s="469"/>
      <c r="V29" s="511"/>
      <c r="W29" s="566"/>
      <c r="X29" s="567"/>
      <c r="Y29" s="568"/>
      <c r="Z29" s="467" t="s">
        <v>186</v>
      </c>
      <c r="AA29" s="447"/>
      <c r="AB29" s="447"/>
      <c r="AC29" s="447"/>
      <c r="AD29" s="447"/>
      <c r="AE29" s="447"/>
      <c r="AF29" s="447"/>
      <c r="AG29" s="448"/>
      <c r="AH29" s="468">
        <v>61</v>
      </c>
      <c r="AI29" s="469"/>
      <c r="AJ29" s="469"/>
      <c r="AK29" s="469"/>
      <c r="AL29" s="511"/>
      <c r="AM29" s="468">
        <v>160369</v>
      </c>
      <c r="AN29" s="469"/>
      <c r="AO29" s="469"/>
      <c r="AP29" s="469"/>
      <c r="AQ29" s="469"/>
      <c r="AR29" s="511"/>
      <c r="AS29" s="468">
        <v>2629</v>
      </c>
      <c r="AT29" s="469"/>
      <c r="AU29" s="469"/>
      <c r="AV29" s="469"/>
      <c r="AW29" s="469"/>
      <c r="AX29" s="470"/>
      <c r="AY29" s="574"/>
      <c r="AZ29" s="575"/>
      <c r="BA29" s="575"/>
      <c r="BB29" s="576"/>
      <c r="BC29" s="451" t="s">
        <v>187</v>
      </c>
      <c r="BD29" s="452"/>
      <c r="BE29" s="452"/>
      <c r="BF29" s="452"/>
      <c r="BG29" s="452"/>
      <c r="BH29" s="452"/>
      <c r="BI29" s="452"/>
      <c r="BJ29" s="452"/>
      <c r="BK29" s="452"/>
      <c r="BL29" s="452"/>
      <c r="BM29" s="453"/>
      <c r="BN29" s="417">
        <v>100236</v>
      </c>
      <c r="BO29" s="418"/>
      <c r="BP29" s="418"/>
      <c r="BQ29" s="418"/>
      <c r="BR29" s="418"/>
      <c r="BS29" s="418"/>
      <c r="BT29" s="418"/>
      <c r="BU29" s="419"/>
      <c r="BV29" s="417">
        <v>150233</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188</v>
      </c>
      <c r="X30" s="585"/>
      <c r="Y30" s="585"/>
      <c r="Z30" s="585"/>
      <c r="AA30" s="585"/>
      <c r="AB30" s="585"/>
      <c r="AC30" s="585"/>
      <c r="AD30" s="585"/>
      <c r="AE30" s="585"/>
      <c r="AF30" s="585"/>
      <c r="AG30" s="586"/>
      <c r="AH30" s="544">
        <v>93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1160220</v>
      </c>
      <c r="BO30" s="537"/>
      <c r="BP30" s="537"/>
      <c r="BQ30" s="537"/>
      <c r="BR30" s="537"/>
      <c r="BS30" s="537"/>
      <c r="BT30" s="537"/>
      <c r="BU30" s="538"/>
      <c r="BV30" s="536">
        <v>1245601</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0" t="s">
        <v>189</v>
      </c>
      <c r="D32" s="580"/>
      <c r="E32" s="580"/>
      <c r="F32" s="580"/>
      <c r="G32" s="580"/>
      <c r="H32" s="580"/>
      <c r="I32" s="580"/>
      <c r="J32" s="580"/>
      <c r="K32" s="580"/>
      <c r="L32" s="580"/>
      <c r="M32" s="580"/>
      <c r="N32" s="580"/>
      <c r="O32" s="580"/>
      <c r="P32" s="580"/>
      <c r="Q32" s="580"/>
      <c r="R32" s="580"/>
      <c r="S32" s="580"/>
      <c r="U32" s="421" t="s">
        <v>190</v>
      </c>
      <c r="V32" s="421"/>
      <c r="W32" s="421"/>
      <c r="X32" s="421"/>
      <c r="Y32" s="421"/>
      <c r="Z32" s="421"/>
      <c r="AA32" s="421"/>
      <c r="AB32" s="421"/>
      <c r="AC32" s="421"/>
      <c r="AD32" s="421"/>
      <c r="AE32" s="421"/>
      <c r="AF32" s="421"/>
      <c r="AG32" s="421"/>
      <c r="AH32" s="421"/>
      <c r="AI32" s="421"/>
      <c r="AJ32" s="421"/>
      <c r="AK32" s="421"/>
      <c r="AM32" s="421" t="s">
        <v>191</v>
      </c>
      <c r="AN32" s="421"/>
      <c r="AO32" s="421"/>
      <c r="AP32" s="421"/>
      <c r="AQ32" s="421"/>
      <c r="AR32" s="421"/>
      <c r="AS32" s="421"/>
      <c r="AT32" s="421"/>
      <c r="AU32" s="421"/>
      <c r="AV32" s="421"/>
      <c r="AW32" s="421"/>
      <c r="AX32" s="421"/>
      <c r="AY32" s="421"/>
      <c r="AZ32" s="421"/>
      <c r="BA32" s="421"/>
      <c r="BB32" s="421"/>
      <c r="BC32" s="421"/>
      <c r="BE32" s="421" t="s">
        <v>192</v>
      </c>
      <c r="BF32" s="421"/>
      <c r="BG32" s="421"/>
      <c r="BH32" s="421"/>
      <c r="BI32" s="421"/>
      <c r="BJ32" s="421"/>
      <c r="BK32" s="421"/>
      <c r="BL32" s="421"/>
      <c r="BM32" s="421"/>
      <c r="BN32" s="421"/>
      <c r="BO32" s="421"/>
      <c r="BP32" s="421"/>
      <c r="BQ32" s="421"/>
      <c r="BR32" s="421"/>
      <c r="BS32" s="421"/>
      <c r="BT32" s="421"/>
      <c r="BU32" s="421"/>
      <c r="BW32" s="421" t="s">
        <v>193</v>
      </c>
      <c r="BX32" s="421"/>
      <c r="BY32" s="421"/>
      <c r="BZ32" s="421"/>
      <c r="CA32" s="421"/>
      <c r="CB32" s="421"/>
      <c r="CC32" s="421"/>
      <c r="CD32" s="421"/>
      <c r="CE32" s="421"/>
      <c r="CF32" s="421"/>
      <c r="CG32" s="421"/>
      <c r="CH32" s="421"/>
      <c r="CI32" s="421"/>
      <c r="CJ32" s="421"/>
      <c r="CK32" s="421"/>
      <c r="CL32" s="421"/>
      <c r="CM32" s="421"/>
      <c r="CO32" s="421" t="s">
        <v>194</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2">
      <c r="A33" s="172"/>
      <c r="B33" s="196"/>
      <c r="C33" s="441" t="s">
        <v>195</v>
      </c>
      <c r="D33" s="441"/>
      <c r="E33" s="406" t="s">
        <v>196</v>
      </c>
      <c r="F33" s="406"/>
      <c r="G33" s="406"/>
      <c r="H33" s="406"/>
      <c r="I33" s="406"/>
      <c r="J33" s="406"/>
      <c r="K33" s="406"/>
      <c r="L33" s="406"/>
      <c r="M33" s="406"/>
      <c r="N33" s="406"/>
      <c r="O33" s="406"/>
      <c r="P33" s="406"/>
      <c r="Q33" s="406"/>
      <c r="R33" s="406"/>
      <c r="S33" s="406"/>
      <c r="T33" s="197"/>
      <c r="U33" s="441" t="s">
        <v>195</v>
      </c>
      <c r="V33" s="441"/>
      <c r="W33" s="406" t="s">
        <v>196</v>
      </c>
      <c r="X33" s="406"/>
      <c r="Y33" s="406"/>
      <c r="Z33" s="406"/>
      <c r="AA33" s="406"/>
      <c r="AB33" s="406"/>
      <c r="AC33" s="406"/>
      <c r="AD33" s="406"/>
      <c r="AE33" s="406"/>
      <c r="AF33" s="406"/>
      <c r="AG33" s="406"/>
      <c r="AH33" s="406"/>
      <c r="AI33" s="406"/>
      <c r="AJ33" s="406"/>
      <c r="AK33" s="406"/>
      <c r="AL33" s="197"/>
      <c r="AM33" s="441" t="s">
        <v>195</v>
      </c>
      <c r="AN33" s="441"/>
      <c r="AO33" s="406" t="s">
        <v>196</v>
      </c>
      <c r="AP33" s="406"/>
      <c r="AQ33" s="406"/>
      <c r="AR33" s="406"/>
      <c r="AS33" s="406"/>
      <c r="AT33" s="406"/>
      <c r="AU33" s="406"/>
      <c r="AV33" s="406"/>
      <c r="AW33" s="406"/>
      <c r="AX33" s="406"/>
      <c r="AY33" s="406"/>
      <c r="AZ33" s="406"/>
      <c r="BA33" s="406"/>
      <c r="BB33" s="406"/>
      <c r="BC33" s="406"/>
      <c r="BD33" s="198"/>
      <c r="BE33" s="406" t="s">
        <v>197</v>
      </c>
      <c r="BF33" s="406"/>
      <c r="BG33" s="406" t="s">
        <v>198</v>
      </c>
      <c r="BH33" s="406"/>
      <c r="BI33" s="406"/>
      <c r="BJ33" s="406"/>
      <c r="BK33" s="406"/>
      <c r="BL33" s="406"/>
      <c r="BM33" s="406"/>
      <c r="BN33" s="406"/>
      <c r="BO33" s="406"/>
      <c r="BP33" s="406"/>
      <c r="BQ33" s="406"/>
      <c r="BR33" s="406"/>
      <c r="BS33" s="406"/>
      <c r="BT33" s="406"/>
      <c r="BU33" s="406"/>
      <c r="BV33" s="198"/>
      <c r="BW33" s="441" t="s">
        <v>197</v>
      </c>
      <c r="BX33" s="441"/>
      <c r="BY33" s="406" t="s">
        <v>199</v>
      </c>
      <c r="BZ33" s="406"/>
      <c r="CA33" s="406"/>
      <c r="CB33" s="406"/>
      <c r="CC33" s="406"/>
      <c r="CD33" s="406"/>
      <c r="CE33" s="406"/>
      <c r="CF33" s="406"/>
      <c r="CG33" s="406"/>
      <c r="CH33" s="406"/>
      <c r="CI33" s="406"/>
      <c r="CJ33" s="406"/>
      <c r="CK33" s="406"/>
      <c r="CL33" s="406"/>
      <c r="CM33" s="406"/>
      <c r="CN33" s="197"/>
      <c r="CO33" s="441" t="s">
        <v>200</v>
      </c>
      <c r="CP33" s="441"/>
      <c r="CQ33" s="406" t="s">
        <v>201</v>
      </c>
      <c r="CR33" s="406"/>
      <c r="CS33" s="406"/>
      <c r="CT33" s="406"/>
      <c r="CU33" s="406"/>
      <c r="CV33" s="406"/>
      <c r="CW33" s="406"/>
      <c r="CX33" s="406"/>
      <c r="CY33" s="406"/>
      <c r="CZ33" s="406"/>
      <c r="DA33" s="406"/>
      <c r="DB33" s="406"/>
      <c r="DC33" s="406"/>
      <c r="DD33" s="406"/>
      <c r="DE33" s="406"/>
      <c r="DF33" s="197"/>
      <c r="DG33" s="606" t="s">
        <v>202</v>
      </c>
      <c r="DH33" s="606"/>
      <c r="DI33" s="199"/>
    </row>
    <row r="34" spans="1:113" ht="32.25" customHeight="1" x14ac:dyDescent="0.2">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国民健康保険事業勘定会計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6</v>
      </c>
      <c r="BF34" s="607"/>
      <c r="BG34" s="608" t="str">
        <f>IF('各会計、関係団体の財政状況及び健全化判断比率'!B32="","",'各会計、関係団体の財政状況及び健全化判断比率'!B32)</f>
        <v>簡易水道事業</v>
      </c>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宮崎県市町村総合事務組合　一般会計</v>
      </c>
      <c r="BZ34" s="608"/>
      <c r="CA34" s="608"/>
      <c r="CB34" s="608"/>
      <c r="CC34" s="608"/>
      <c r="CD34" s="608"/>
      <c r="CE34" s="608"/>
      <c r="CF34" s="608"/>
      <c r="CG34" s="608"/>
      <c r="CH34" s="608"/>
      <c r="CI34" s="608"/>
      <c r="CJ34" s="608"/>
      <c r="CK34" s="608"/>
      <c r="CL34" s="608"/>
      <c r="CM34" s="608"/>
      <c r="CN34" s="172"/>
      <c r="CO34" s="607">
        <f>IF(CQ34="","",MAX(C34:D43,U34:V43,AM34:AN43,BE34:BF43,BW34:BX43)+1)</f>
        <v>14</v>
      </c>
      <c r="CP34" s="607"/>
      <c r="CQ34" s="608" t="str">
        <f>IF('各会計、関係団体の財政状況及び健全化判断比率'!BS7="","",'各会計、関係団体の財政状況及び健全化判断比率'!BS7)</f>
        <v>米良の庄</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2">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国民健康保険診療施設勘定会計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7</v>
      </c>
      <c r="BF35" s="607"/>
      <c r="BG35" s="608" t="str">
        <f>IF('各会計、関係団体の財政状況及び健全化判断比率'!B33="","",'各会計、関係団体の財政状況及び健全化判断比率'!B33)</f>
        <v>下水道事業</v>
      </c>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宮崎県市町村総合事務組合　市町村交通災害共済事業特別会計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2">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介護保険事業勘定会計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宮崎県市町村総合事務組合　自治会館管理運営特別会計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2">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5</v>
      </c>
      <c r="V37" s="607"/>
      <c r="W37" s="608" t="str">
        <f>IF('各会計、関係団体の財政状況及び健全化判断比率'!B31="","",'各会計、関係団体の財政状況及び健全化判断比率'!B31)</f>
        <v>後期高齢者医療事業</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宮崎県後期高齢者医療広域連合　一般会計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2">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宮崎県後期高齢者医療広域連合　後期高齢者医療特別会計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2">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西都児湯環境整備事務組合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2">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t="str">
        <f t="shared" si="2"/>
        <v/>
      </c>
      <c r="BX40" s="607"/>
      <c r="BY40" s="608" t="str">
        <f>IF('各会計、関係団体の財政状況及び健全化判断比率'!B74="","",'各会計、関係団体の財政状況及び健全化判断比率'!B74)</f>
        <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2">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2">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2">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610" t="s">
        <v>204</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205</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206</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207</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208</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209</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210</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c r="E53" s="171" t="s">
        <v>587</v>
      </c>
    </row>
    <row r="54" spans="5:113" x14ac:dyDescent="0.2"/>
    <row r="55" spans="5:113" x14ac:dyDescent="0.2"/>
    <row r="56" spans="5:113" x14ac:dyDescent="0.2"/>
  </sheetData>
  <sheetProtection algorithmName="SHA-512" hashValue="IfNb/4rHTdjjUGY2EsOEci+tfzETHVu7z3OWOxZr0rft808eNDwsav15ws00cR1E+JGpukP3l9i76/nYsl1Btw==" saltValue="UbZaroHBbuuv1KHQJpp2X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7" t="s">
        <v>557</v>
      </c>
      <c r="D34" s="1157"/>
      <c r="E34" s="1158"/>
      <c r="F34" s="32">
        <v>7.07</v>
      </c>
      <c r="G34" s="33">
        <v>8.58</v>
      </c>
      <c r="H34" s="33">
        <v>9.86</v>
      </c>
      <c r="I34" s="33">
        <v>8.02</v>
      </c>
      <c r="J34" s="34">
        <v>6.7</v>
      </c>
      <c r="K34" s="22"/>
      <c r="L34" s="22"/>
      <c r="M34" s="22"/>
      <c r="N34" s="22"/>
      <c r="O34" s="22"/>
      <c r="P34" s="22"/>
    </row>
    <row r="35" spans="1:16" ht="39" customHeight="1" x14ac:dyDescent="0.2">
      <c r="A35" s="22"/>
      <c r="B35" s="35"/>
      <c r="C35" s="1153" t="s">
        <v>558</v>
      </c>
      <c r="D35" s="1153"/>
      <c r="E35" s="1154"/>
      <c r="F35" s="36">
        <v>2.0299999999999998</v>
      </c>
      <c r="G35" s="37">
        <v>2.54</v>
      </c>
      <c r="H35" s="37">
        <v>2.74</v>
      </c>
      <c r="I35" s="37">
        <v>2.94</v>
      </c>
      <c r="J35" s="38">
        <v>3.1</v>
      </c>
      <c r="K35" s="22"/>
      <c r="L35" s="22"/>
      <c r="M35" s="22"/>
      <c r="N35" s="22"/>
      <c r="O35" s="22"/>
      <c r="P35" s="22"/>
    </row>
    <row r="36" spans="1:16" ht="39" customHeight="1" x14ac:dyDescent="0.2">
      <c r="A36" s="22"/>
      <c r="B36" s="35"/>
      <c r="C36" s="1153" t="s">
        <v>559</v>
      </c>
      <c r="D36" s="1153"/>
      <c r="E36" s="1154"/>
      <c r="F36" s="36">
        <v>0.79</v>
      </c>
      <c r="G36" s="37">
        <v>0.6</v>
      </c>
      <c r="H36" s="37">
        <v>0.37</v>
      </c>
      <c r="I36" s="37">
        <v>1.1599999999999999</v>
      </c>
      <c r="J36" s="38">
        <v>1.7</v>
      </c>
      <c r="K36" s="22"/>
      <c r="L36" s="22"/>
      <c r="M36" s="22"/>
      <c r="N36" s="22"/>
      <c r="O36" s="22"/>
      <c r="P36" s="22"/>
    </row>
    <row r="37" spans="1:16" ht="39" customHeight="1" x14ac:dyDescent="0.2">
      <c r="A37" s="22"/>
      <c r="B37" s="35"/>
      <c r="C37" s="1153" t="s">
        <v>560</v>
      </c>
      <c r="D37" s="1153"/>
      <c r="E37" s="1154"/>
      <c r="F37" s="36">
        <v>0.22</v>
      </c>
      <c r="G37" s="37">
        <v>0.16</v>
      </c>
      <c r="H37" s="37">
        <v>0.24</v>
      </c>
      <c r="I37" s="37">
        <v>0.32</v>
      </c>
      <c r="J37" s="38">
        <v>0.75</v>
      </c>
      <c r="K37" s="22"/>
      <c r="L37" s="22"/>
      <c r="M37" s="22"/>
      <c r="N37" s="22"/>
      <c r="O37" s="22"/>
      <c r="P37" s="22"/>
    </row>
    <row r="38" spans="1:16" ht="39" customHeight="1" x14ac:dyDescent="0.2">
      <c r="A38" s="22"/>
      <c r="B38" s="35"/>
      <c r="C38" s="1153" t="s">
        <v>561</v>
      </c>
      <c r="D38" s="1153"/>
      <c r="E38" s="1154"/>
      <c r="F38" s="36">
        <v>3.35</v>
      </c>
      <c r="G38" s="37">
        <v>1.58</v>
      </c>
      <c r="H38" s="37">
        <v>2.0499999999999998</v>
      </c>
      <c r="I38" s="37">
        <v>2.09</v>
      </c>
      <c r="J38" s="38">
        <v>0.66</v>
      </c>
      <c r="K38" s="22"/>
      <c r="L38" s="22"/>
      <c r="M38" s="22"/>
      <c r="N38" s="22"/>
      <c r="O38" s="22"/>
      <c r="P38" s="22"/>
    </row>
    <row r="39" spans="1:16" ht="39" customHeight="1" x14ac:dyDescent="0.2">
      <c r="A39" s="22"/>
      <c r="B39" s="35"/>
      <c r="C39" s="1153" t="s">
        <v>562</v>
      </c>
      <c r="D39" s="1153"/>
      <c r="E39" s="1154"/>
      <c r="F39" s="36">
        <v>0.16</v>
      </c>
      <c r="G39" s="37">
        <v>0.19</v>
      </c>
      <c r="H39" s="37">
        <v>0.1</v>
      </c>
      <c r="I39" s="37">
        <v>0.15</v>
      </c>
      <c r="J39" s="38">
        <v>0.11</v>
      </c>
      <c r="K39" s="22"/>
      <c r="L39" s="22"/>
      <c r="M39" s="22"/>
      <c r="N39" s="22"/>
      <c r="O39" s="22"/>
      <c r="P39" s="22"/>
    </row>
    <row r="40" spans="1:16" ht="39" customHeight="1" x14ac:dyDescent="0.2">
      <c r="A40" s="22"/>
      <c r="B40" s="35"/>
      <c r="C40" s="1153" t="s">
        <v>563</v>
      </c>
      <c r="D40" s="1153"/>
      <c r="E40" s="1154"/>
      <c r="F40" s="36">
        <v>0.2</v>
      </c>
      <c r="G40" s="37">
        <v>0.08</v>
      </c>
      <c r="H40" s="37">
        <v>0.04</v>
      </c>
      <c r="I40" s="37">
        <v>0.08</v>
      </c>
      <c r="J40" s="38">
        <v>0.04</v>
      </c>
      <c r="K40" s="22"/>
      <c r="L40" s="22"/>
      <c r="M40" s="22"/>
      <c r="N40" s="22"/>
      <c r="O40" s="22"/>
      <c r="P40" s="22"/>
    </row>
    <row r="41" spans="1:16" ht="39" customHeight="1" x14ac:dyDescent="0.2">
      <c r="A41" s="22"/>
      <c r="B41" s="35"/>
      <c r="C41" s="1153"/>
      <c r="D41" s="1153"/>
      <c r="E41" s="1154"/>
      <c r="F41" s="36"/>
      <c r="G41" s="37"/>
      <c r="H41" s="37"/>
      <c r="I41" s="37"/>
      <c r="J41" s="38"/>
      <c r="K41" s="22"/>
      <c r="L41" s="22"/>
      <c r="M41" s="22"/>
      <c r="N41" s="22"/>
      <c r="O41" s="22"/>
      <c r="P41" s="22"/>
    </row>
    <row r="42" spans="1:16" ht="39" customHeight="1" x14ac:dyDescent="0.2">
      <c r="A42" s="22"/>
      <c r="B42" s="39"/>
      <c r="C42" s="1153" t="s">
        <v>564</v>
      </c>
      <c r="D42" s="1153"/>
      <c r="E42" s="1154"/>
      <c r="F42" s="36" t="s">
        <v>508</v>
      </c>
      <c r="G42" s="37" t="s">
        <v>508</v>
      </c>
      <c r="H42" s="37" t="s">
        <v>508</v>
      </c>
      <c r="I42" s="37" t="s">
        <v>508</v>
      </c>
      <c r="J42" s="38" t="s">
        <v>508</v>
      </c>
      <c r="K42" s="22"/>
      <c r="L42" s="22"/>
      <c r="M42" s="22"/>
      <c r="N42" s="22"/>
      <c r="O42" s="22"/>
      <c r="P42" s="22"/>
    </row>
    <row r="43" spans="1:16" ht="39" customHeight="1" thickBot="1" x14ac:dyDescent="0.25">
      <c r="A43" s="22"/>
      <c r="B43" s="40"/>
      <c r="C43" s="1155" t="s">
        <v>565</v>
      </c>
      <c r="D43" s="1155"/>
      <c r="E43" s="1156"/>
      <c r="F43" s="41" t="s">
        <v>508</v>
      </c>
      <c r="G43" s="42" t="s">
        <v>508</v>
      </c>
      <c r="H43" s="42" t="s">
        <v>508</v>
      </c>
      <c r="I43" s="42" t="s">
        <v>508</v>
      </c>
      <c r="J43" s="43" t="s">
        <v>508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FMfKfLe/LXUnNIFX/U/97b7pAfvjWEO6JeEzQIKLS7c4wPWaHQ0pZ2pxUjRz07157OyJ0NK8tia8/UUD/RW+w==" saltValue="D6BvCi4+dNvYqZFbQQsJ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59" t="s">
        <v>11</v>
      </c>
      <c r="C45" s="1160"/>
      <c r="D45" s="56"/>
      <c r="E45" s="1165" t="s">
        <v>12</v>
      </c>
      <c r="F45" s="1165"/>
      <c r="G45" s="1165"/>
      <c r="H45" s="1165"/>
      <c r="I45" s="1165"/>
      <c r="J45" s="1166"/>
      <c r="K45" s="57">
        <v>217</v>
      </c>
      <c r="L45" s="58">
        <v>211</v>
      </c>
      <c r="M45" s="58">
        <v>212</v>
      </c>
      <c r="N45" s="58">
        <v>228</v>
      </c>
      <c r="O45" s="59">
        <v>222</v>
      </c>
      <c r="P45" s="46"/>
      <c r="Q45" s="46"/>
      <c r="R45" s="46"/>
      <c r="S45" s="46"/>
      <c r="T45" s="46"/>
      <c r="U45" s="46"/>
    </row>
    <row r="46" spans="1:21" ht="30.75" customHeight="1" x14ac:dyDescent="0.2">
      <c r="A46" s="46"/>
      <c r="B46" s="1161"/>
      <c r="C46" s="1162"/>
      <c r="D46" s="60"/>
      <c r="E46" s="1167" t="s">
        <v>13</v>
      </c>
      <c r="F46" s="1167"/>
      <c r="G46" s="1167"/>
      <c r="H46" s="1167"/>
      <c r="I46" s="1167"/>
      <c r="J46" s="1168"/>
      <c r="K46" s="61" t="s">
        <v>508</v>
      </c>
      <c r="L46" s="62" t="s">
        <v>508</v>
      </c>
      <c r="M46" s="62" t="s">
        <v>508</v>
      </c>
      <c r="N46" s="62" t="s">
        <v>508</v>
      </c>
      <c r="O46" s="63" t="s">
        <v>508</v>
      </c>
      <c r="P46" s="46"/>
      <c r="Q46" s="46"/>
      <c r="R46" s="46"/>
      <c r="S46" s="46"/>
      <c r="T46" s="46"/>
      <c r="U46" s="46"/>
    </row>
    <row r="47" spans="1:21" ht="30.75" customHeight="1" x14ac:dyDescent="0.2">
      <c r="A47" s="46"/>
      <c r="B47" s="1161"/>
      <c r="C47" s="1162"/>
      <c r="D47" s="60"/>
      <c r="E47" s="1167" t="s">
        <v>14</v>
      </c>
      <c r="F47" s="1167"/>
      <c r="G47" s="1167"/>
      <c r="H47" s="1167"/>
      <c r="I47" s="1167"/>
      <c r="J47" s="1168"/>
      <c r="K47" s="61" t="s">
        <v>508</v>
      </c>
      <c r="L47" s="62" t="s">
        <v>508</v>
      </c>
      <c r="M47" s="62" t="s">
        <v>508</v>
      </c>
      <c r="N47" s="62" t="s">
        <v>508</v>
      </c>
      <c r="O47" s="63" t="s">
        <v>508</v>
      </c>
      <c r="P47" s="46"/>
      <c r="Q47" s="46"/>
      <c r="R47" s="46"/>
      <c r="S47" s="46"/>
      <c r="T47" s="46"/>
      <c r="U47" s="46"/>
    </row>
    <row r="48" spans="1:21" ht="30.75" customHeight="1" x14ac:dyDescent="0.2">
      <c r="A48" s="46"/>
      <c r="B48" s="1161"/>
      <c r="C48" s="1162"/>
      <c r="D48" s="60"/>
      <c r="E48" s="1167" t="s">
        <v>15</v>
      </c>
      <c r="F48" s="1167"/>
      <c r="G48" s="1167"/>
      <c r="H48" s="1167"/>
      <c r="I48" s="1167"/>
      <c r="J48" s="1168"/>
      <c r="K48" s="61">
        <v>36</v>
      </c>
      <c r="L48" s="62">
        <v>37</v>
      </c>
      <c r="M48" s="62">
        <v>46</v>
      </c>
      <c r="N48" s="62">
        <v>48</v>
      </c>
      <c r="O48" s="63">
        <v>54</v>
      </c>
      <c r="P48" s="46"/>
      <c r="Q48" s="46"/>
      <c r="R48" s="46"/>
      <c r="S48" s="46"/>
      <c r="T48" s="46"/>
      <c r="U48" s="46"/>
    </row>
    <row r="49" spans="1:21" ht="30.75" customHeight="1" x14ac:dyDescent="0.2">
      <c r="A49" s="46"/>
      <c r="B49" s="1161"/>
      <c r="C49" s="1162"/>
      <c r="D49" s="60"/>
      <c r="E49" s="1167" t="s">
        <v>16</v>
      </c>
      <c r="F49" s="1167"/>
      <c r="G49" s="1167"/>
      <c r="H49" s="1167"/>
      <c r="I49" s="1167"/>
      <c r="J49" s="1168"/>
      <c r="K49" s="61">
        <v>9</v>
      </c>
      <c r="L49" s="62">
        <v>10</v>
      </c>
      <c r="M49" s="62">
        <v>6</v>
      </c>
      <c r="N49" s="62">
        <v>0</v>
      </c>
      <c r="O49" s="63" t="s">
        <v>508</v>
      </c>
      <c r="P49" s="46"/>
      <c r="Q49" s="46"/>
      <c r="R49" s="46"/>
      <c r="S49" s="46"/>
      <c r="T49" s="46"/>
      <c r="U49" s="46"/>
    </row>
    <row r="50" spans="1:21" ht="30.75" customHeight="1" x14ac:dyDescent="0.2">
      <c r="A50" s="46"/>
      <c r="B50" s="1161"/>
      <c r="C50" s="1162"/>
      <c r="D50" s="60"/>
      <c r="E50" s="1167" t="s">
        <v>17</v>
      </c>
      <c r="F50" s="1167"/>
      <c r="G50" s="1167"/>
      <c r="H50" s="1167"/>
      <c r="I50" s="1167"/>
      <c r="J50" s="1168"/>
      <c r="K50" s="61">
        <v>3</v>
      </c>
      <c r="L50" s="62">
        <v>3</v>
      </c>
      <c r="M50" s="62">
        <v>3</v>
      </c>
      <c r="N50" s="62">
        <v>3</v>
      </c>
      <c r="O50" s="63">
        <v>3</v>
      </c>
      <c r="P50" s="46"/>
      <c r="Q50" s="46"/>
      <c r="R50" s="46"/>
      <c r="S50" s="46"/>
      <c r="T50" s="46"/>
      <c r="U50" s="46"/>
    </row>
    <row r="51" spans="1:21" ht="30.75" customHeight="1" x14ac:dyDescent="0.2">
      <c r="A51" s="46"/>
      <c r="B51" s="1163"/>
      <c r="C51" s="1164"/>
      <c r="D51" s="64"/>
      <c r="E51" s="1167" t="s">
        <v>18</v>
      </c>
      <c r="F51" s="1167"/>
      <c r="G51" s="1167"/>
      <c r="H51" s="1167"/>
      <c r="I51" s="1167"/>
      <c r="J51" s="1168"/>
      <c r="K51" s="61" t="s">
        <v>508</v>
      </c>
      <c r="L51" s="62" t="s">
        <v>508</v>
      </c>
      <c r="M51" s="62" t="s">
        <v>508</v>
      </c>
      <c r="N51" s="62" t="s">
        <v>508</v>
      </c>
      <c r="O51" s="63" t="s">
        <v>508</v>
      </c>
      <c r="P51" s="46"/>
      <c r="Q51" s="46"/>
      <c r="R51" s="46"/>
      <c r="S51" s="46"/>
      <c r="T51" s="46"/>
      <c r="U51" s="46"/>
    </row>
    <row r="52" spans="1:21" ht="30.75" customHeight="1" x14ac:dyDescent="0.2">
      <c r="A52" s="46"/>
      <c r="B52" s="1169" t="s">
        <v>19</v>
      </c>
      <c r="C52" s="1170"/>
      <c r="D52" s="64"/>
      <c r="E52" s="1167" t="s">
        <v>20</v>
      </c>
      <c r="F52" s="1167"/>
      <c r="G52" s="1167"/>
      <c r="H52" s="1167"/>
      <c r="I52" s="1167"/>
      <c r="J52" s="1168"/>
      <c r="K52" s="61">
        <v>206</v>
      </c>
      <c r="L52" s="62">
        <v>189</v>
      </c>
      <c r="M52" s="62">
        <v>186</v>
      </c>
      <c r="N52" s="62">
        <v>196</v>
      </c>
      <c r="O52" s="63">
        <v>196</v>
      </c>
      <c r="P52" s="46"/>
      <c r="Q52" s="46"/>
      <c r="R52" s="46"/>
      <c r="S52" s="46"/>
      <c r="T52" s="46"/>
      <c r="U52" s="46"/>
    </row>
    <row r="53" spans="1:21" ht="30.75" customHeight="1" thickBot="1" x14ac:dyDescent="0.25">
      <c r="A53" s="46"/>
      <c r="B53" s="1171" t="s">
        <v>21</v>
      </c>
      <c r="C53" s="1172"/>
      <c r="D53" s="65"/>
      <c r="E53" s="1173" t="s">
        <v>22</v>
      </c>
      <c r="F53" s="1173"/>
      <c r="G53" s="1173"/>
      <c r="H53" s="1173"/>
      <c r="I53" s="1173"/>
      <c r="J53" s="1174"/>
      <c r="K53" s="66">
        <v>59</v>
      </c>
      <c r="L53" s="67">
        <v>72</v>
      </c>
      <c r="M53" s="67">
        <v>81</v>
      </c>
      <c r="N53" s="67">
        <v>83</v>
      </c>
      <c r="O53" s="68">
        <v>83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5">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2">
      <c r="B57" s="1175" t="s">
        <v>25</v>
      </c>
      <c r="C57" s="1176"/>
      <c r="D57" s="1179" t="s">
        <v>26</v>
      </c>
      <c r="E57" s="1180"/>
      <c r="F57" s="1180"/>
      <c r="G57" s="1180"/>
      <c r="H57" s="1180"/>
      <c r="I57" s="1180"/>
      <c r="J57" s="1181"/>
      <c r="K57" s="81"/>
      <c r="L57" s="82"/>
      <c r="M57" s="82"/>
      <c r="N57" s="82"/>
      <c r="O57" s="83"/>
    </row>
    <row r="58" spans="1:21" ht="31.5" customHeight="1" thickBot="1" x14ac:dyDescent="0.25">
      <c r="B58" s="1177"/>
      <c r="C58" s="1178"/>
      <c r="D58" s="1182" t="s">
        <v>27</v>
      </c>
      <c r="E58" s="1183"/>
      <c r="F58" s="1183"/>
      <c r="G58" s="1183"/>
      <c r="H58" s="1183"/>
      <c r="I58" s="1183"/>
      <c r="J58" s="1184"/>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2zAkRXQ+9LydZDbMyJ0SxLxVrqg/IQ5vnXcG///sE/urimmEWUSUPbBoser/ZnfWr53+wllZbzEkQk5u13SuNA==" saltValue="pxYVoS3malOSzHtqDHBE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550</v>
      </c>
      <c r="J40" s="98" t="s">
        <v>551</v>
      </c>
      <c r="K40" s="98" t="s">
        <v>552</v>
      </c>
      <c r="L40" s="98" t="s">
        <v>553</v>
      </c>
      <c r="M40" s="99" t="s">
        <v>554</v>
      </c>
    </row>
    <row r="41" spans="2:13" ht="27.75" customHeight="1" x14ac:dyDescent="0.2">
      <c r="B41" s="1185" t="s">
        <v>30</v>
      </c>
      <c r="C41" s="1186"/>
      <c r="D41" s="100"/>
      <c r="E41" s="1191" t="s">
        <v>31</v>
      </c>
      <c r="F41" s="1191"/>
      <c r="G41" s="1191"/>
      <c r="H41" s="1192"/>
      <c r="I41" s="339">
        <v>2066</v>
      </c>
      <c r="J41" s="340">
        <v>1995</v>
      </c>
      <c r="K41" s="340">
        <v>2002</v>
      </c>
      <c r="L41" s="340">
        <v>2203</v>
      </c>
      <c r="M41" s="341">
        <v>2215</v>
      </c>
    </row>
    <row r="42" spans="2:13" ht="27.75" customHeight="1" x14ac:dyDescent="0.2">
      <c r="B42" s="1187"/>
      <c r="C42" s="1188"/>
      <c r="D42" s="101"/>
      <c r="E42" s="1193" t="s">
        <v>32</v>
      </c>
      <c r="F42" s="1193"/>
      <c r="G42" s="1193"/>
      <c r="H42" s="1194"/>
      <c r="I42" s="342">
        <v>29</v>
      </c>
      <c r="J42" s="343">
        <v>26</v>
      </c>
      <c r="K42" s="343">
        <v>23</v>
      </c>
      <c r="L42" s="343">
        <v>20</v>
      </c>
      <c r="M42" s="344">
        <v>17</v>
      </c>
    </row>
    <row r="43" spans="2:13" ht="27.75" customHeight="1" x14ac:dyDescent="0.2">
      <c r="B43" s="1187"/>
      <c r="C43" s="1188"/>
      <c r="D43" s="101"/>
      <c r="E43" s="1193" t="s">
        <v>33</v>
      </c>
      <c r="F43" s="1193"/>
      <c r="G43" s="1193"/>
      <c r="H43" s="1194"/>
      <c r="I43" s="342">
        <v>485</v>
      </c>
      <c r="J43" s="343">
        <v>423</v>
      </c>
      <c r="K43" s="343">
        <v>289</v>
      </c>
      <c r="L43" s="343">
        <v>97</v>
      </c>
      <c r="M43" s="344">
        <v>296</v>
      </c>
    </row>
    <row r="44" spans="2:13" ht="27.75" customHeight="1" x14ac:dyDescent="0.2">
      <c r="B44" s="1187"/>
      <c r="C44" s="1188"/>
      <c r="D44" s="101"/>
      <c r="E44" s="1193" t="s">
        <v>34</v>
      </c>
      <c r="F44" s="1193"/>
      <c r="G44" s="1193"/>
      <c r="H44" s="1194"/>
      <c r="I44" s="342">
        <v>20</v>
      </c>
      <c r="J44" s="343">
        <v>10</v>
      </c>
      <c r="K44" s="343">
        <v>4</v>
      </c>
      <c r="L44" s="343" t="s">
        <v>508</v>
      </c>
      <c r="M44" s="344" t="s">
        <v>508</v>
      </c>
    </row>
    <row r="45" spans="2:13" ht="27.75" customHeight="1" x14ac:dyDescent="0.2">
      <c r="B45" s="1187"/>
      <c r="C45" s="1188"/>
      <c r="D45" s="101"/>
      <c r="E45" s="1193" t="s">
        <v>35</v>
      </c>
      <c r="F45" s="1193"/>
      <c r="G45" s="1193"/>
      <c r="H45" s="1194"/>
      <c r="I45" s="342">
        <v>312</v>
      </c>
      <c r="J45" s="343">
        <v>290</v>
      </c>
      <c r="K45" s="343">
        <v>260</v>
      </c>
      <c r="L45" s="343">
        <v>286</v>
      </c>
      <c r="M45" s="344">
        <v>382</v>
      </c>
    </row>
    <row r="46" spans="2:13" ht="27.75" customHeight="1" x14ac:dyDescent="0.2">
      <c r="B46" s="1187"/>
      <c r="C46" s="1188"/>
      <c r="D46" s="102"/>
      <c r="E46" s="1193" t="s">
        <v>36</v>
      </c>
      <c r="F46" s="1193"/>
      <c r="G46" s="1193"/>
      <c r="H46" s="1194"/>
      <c r="I46" s="342">
        <v>7</v>
      </c>
      <c r="J46" s="343">
        <v>6</v>
      </c>
      <c r="K46" s="343">
        <v>0</v>
      </c>
      <c r="L46" s="343" t="s">
        <v>508</v>
      </c>
      <c r="M46" s="344" t="s">
        <v>508</v>
      </c>
    </row>
    <row r="47" spans="2:13" ht="27.75" customHeight="1" x14ac:dyDescent="0.2">
      <c r="B47" s="1187"/>
      <c r="C47" s="1188"/>
      <c r="D47" s="103"/>
      <c r="E47" s="1195" t="s">
        <v>37</v>
      </c>
      <c r="F47" s="1196"/>
      <c r="G47" s="1196"/>
      <c r="H47" s="1197"/>
      <c r="I47" s="342" t="s">
        <v>508</v>
      </c>
      <c r="J47" s="343" t="s">
        <v>508</v>
      </c>
      <c r="K47" s="343" t="s">
        <v>508</v>
      </c>
      <c r="L47" s="343" t="s">
        <v>508</v>
      </c>
      <c r="M47" s="344" t="s">
        <v>508</v>
      </c>
    </row>
    <row r="48" spans="2:13" ht="27.75" customHeight="1" x14ac:dyDescent="0.2">
      <c r="B48" s="1187"/>
      <c r="C48" s="1188"/>
      <c r="D48" s="101"/>
      <c r="E48" s="1193" t="s">
        <v>38</v>
      </c>
      <c r="F48" s="1193"/>
      <c r="G48" s="1193"/>
      <c r="H48" s="1194"/>
      <c r="I48" s="342" t="s">
        <v>508</v>
      </c>
      <c r="J48" s="343" t="s">
        <v>508</v>
      </c>
      <c r="K48" s="343" t="s">
        <v>508</v>
      </c>
      <c r="L48" s="343" t="s">
        <v>508</v>
      </c>
      <c r="M48" s="344" t="s">
        <v>508</v>
      </c>
    </row>
    <row r="49" spans="2:13" ht="27.75" customHeight="1" x14ac:dyDescent="0.2">
      <c r="B49" s="1189"/>
      <c r="C49" s="1190"/>
      <c r="D49" s="101"/>
      <c r="E49" s="1193" t="s">
        <v>39</v>
      </c>
      <c r="F49" s="1193"/>
      <c r="G49" s="1193"/>
      <c r="H49" s="1194"/>
      <c r="I49" s="342" t="s">
        <v>508</v>
      </c>
      <c r="J49" s="343" t="s">
        <v>508</v>
      </c>
      <c r="K49" s="343" t="s">
        <v>508</v>
      </c>
      <c r="L49" s="343" t="s">
        <v>508</v>
      </c>
      <c r="M49" s="344" t="s">
        <v>508</v>
      </c>
    </row>
    <row r="50" spans="2:13" ht="27.75" customHeight="1" x14ac:dyDescent="0.2">
      <c r="B50" s="1198" t="s">
        <v>40</v>
      </c>
      <c r="C50" s="1199"/>
      <c r="D50" s="104"/>
      <c r="E50" s="1193" t="s">
        <v>41</v>
      </c>
      <c r="F50" s="1193"/>
      <c r="G50" s="1193"/>
      <c r="H50" s="1194"/>
      <c r="I50" s="342">
        <v>3374</v>
      </c>
      <c r="J50" s="343">
        <v>2738</v>
      </c>
      <c r="K50" s="343">
        <v>2434</v>
      </c>
      <c r="L50" s="343">
        <v>1900</v>
      </c>
      <c r="M50" s="344">
        <v>2117</v>
      </c>
    </row>
    <row r="51" spans="2:13" ht="27.75" customHeight="1" x14ac:dyDescent="0.2">
      <c r="B51" s="1187"/>
      <c r="C51" s="1188"/>
      <c r="D51" s="101"/>
      <c r="E51" s="1193" t="s">
        <v>42</v>
      </c>
      <c r="F51" s="1193"/>
      <c r="G51" s="1193"/>
      <c r="H51" s="1194"/>
      <c r="I51" s="342" t="s">
        <v>508</v>
      </c>
      <c r="J51" s="343" t="s">
        <v>508</v>
      </c>
      <c r="K51" s="343" t="s">
        <v>508</v>
      </c>
      <c r="L51" s="343" t="s">
        <v>508</v>
      </c>
      <c r="M51" s="344" t="s">
        <v>508</v>
      </c>
    </row>
    <row r="52" spans="2:13" ht="27.75" customHeight="1" x14ac:dyDescent="0.2">
      <c r="B52" s="1189"/>
      <c r="C52" s="1190"/>
      <c r="D52" s="101"/>
      <c r="E52" s="1193" t="s">
        <v>43</v>
      </c>
      <c r="F52" s="1193"/>
      <c r="G52" s="1193"/>
      <c r="H52" s="1194"/>
      <c r="I52" s="342">
        <v>1756</v>
      </c>
      <c r="J52" s="343">
        <v>1689</v>
      </c>
      <c r="K52" s="343">
        <v>1849</v>
      </c>
      <c r="L52" s="343">
        <v>1841</v>
      </c>
      <c r="M52" s="344">
        <v>1792</v>
      </c>
    </row>
    <row r="53" spans="2:13" ht="27.75" customHeight="1" thickBot="1" x14ac:dyDescent="0.25">
      <c r="B53" s="1200" t="s">
        <v>44</v>
      </c>
      <c r="C53" s="1201"/>
      <c r="D53" s="105"/>
      <c r="E53" s="1202" t="s">
        <v>45</v>
      </c>
      <c r="F53" s="1202"/>
      <c r="G53" s="1202"/>
      <c r="H53" s="1203"/>
      <c r="I53" s="345">
        <v>-2211</v>
      </c>
      <c r="J53" s="346">
        <v>-1676</v>
      </c>
      <c r="K53" s="346">
        <v>-1704</v>
      </c>
      <c r="L53" s="346">
        <v>-1136</v>
      </c>
      <c r="M53" s="347">
        <v>-999</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htt5FNqEEME8APDtlGMz+GgnXaHjjG+W9+C/TtcOpR+MFZuacfV+e1iWoOteU9L1V6lC8Drk98/qZ68huS9cMA==" saltValue="ehzaD8OsczQx/YLOLjl1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552</v>
      </c>
      <c r="G54" s="114" t="s">
        <v>553</v>
      </c>
      <c r="H54" s="115" t="s">
        <v>554</v>
      </c>
    </row>
    <row r="55" spans="2:8" ht="52.5" customHeight="1" x14ac:dyDescent="0.2">
      <c r="B55" s="116"/>
      <c r="C55" s="1209" t="s">
        <v>48</v>
      </c>
      <c r="D55" s="1209"/>
      <c r="E55" s="1210"/>
      <c r="F55" s="117">
        <v>659</v>
      </c>
      <c r="G55" s="117">
        <v>505</v>
      </c>
      <c r="H55" s="118">
        <v>857</v>
      </c>
    </row>
    <row r="56" spans="2:8" ht="52.5" customHeight="1" x14ac:dyDescent="0.2">
      <c r="B56" s="119"/>
      <c r="C56" s="1211" t="s">
        <v>49</v>
      </c>
      <c r="D56" s="1211"/>
      <c r="E56" s="1212"/>
      <c r="F56" s="120">
        <v>200</v>
      </c>
      <c r="G56" s="120">
        <v>150</v>
      </c>
      <c r="H56" s="121">
        <v>100</v>
      </c>
    </row>
    <row r="57" spans="2:8" ht="53.25" customHeight="1" x14ac:dyDescent="0.2">
      <c r="B57" s="119"/>
      <c r="C57" s="1213" t="s">
        <v>50</v>
      </c>
      <c r="D57" s="1213"/>
      <c r="E57" s="1214"/>
      <c r="F57" s="122">
        <v>1575</v>
      </c>
      <c r="G57" s="122">
        <v>1246</v>
      </c>
      <c r="H57" s="123">
        <v>1160</v>
      </c>
    </row>
    <row r="58" spans="2:8" ht="45.75" customHeight="1" x14ac:dyDescent="0.2">
      <c r="B58" s="124"/>
      <c r="C58" s="1204" t="s">
        <v>582</v>
      </c>
      <c r="D58" s="1205"/>
      <c r="E58" s="1206"/>
      <c r="F58" s="125">
        <v>748</v>
      </c>
      <c r="G58" s="125">
        <v>619</v>
      </c>
      <c r="H58" s="126">
        <v>419</v>
      </c>
    </row>
    <row r="59" spans="2:8" ht="45.75" customHeight="1" x14ac:dyDescent="0.2">
      <c r="B59" s="124"/>
      <c r="C59" s="1204" t="s">
        <v>581</v>
      </c>
      <c r="D59" s="1205"/>
      <c r="E59" s="1206"/>
      <c r="F59" s="125">
        <v>300</v>
      </c>
      <c r="G59" s="125">
        <v>300</v>
      </c>
      <c r="H59" s="126">
        <v>400</v>
      </c>
    </row>
    <row r="60" spans="2:8" ht="45.75" customHeight="1" thickBot="1" x14ac:dyDescent="0.25">
      <c r="B60" s="124"/>
      <c r="C60" s="1204" t="s">
        <v>583</v>
      </c>
      <c r="D60" s="1205"/>
      <c r="E60" s="1206"/>
      <c r="F60" s="128">
        <v>220</v>
      </c>
      <c r="G60" s="128">
        <v>164</v>
      </c>
      <c r="H60" s="129">
        <v>164</v>
      </c>
    </row>
    <row r="61" spans="2:8" ht="45.75" customHeight="1" x14ac:dyDescent="0.2">
      <c r="B61" s="124"/>
      <c r="C61" s="1204" t="s">
        <v>585</v>
      </c>
      <c r="D61" s="1205"/>
      <c r="E61" s="1206"/>
      <c r="F61" s="125">
        <v>100</v>
      </c>
      <c r="G61" s="125">
        <v>100</v>
      </c>
      <c r="H61" s="126">
        <v>100</v>
      </c>
    </row>
    <row r="62" spans="2:8" ht="45.75" customHeight="1" thickBot="1" x14ac:dyDescent="0.25">
      <c r="B62" s="127"/>
      <c r="C62" s="1204" t="s">
        <v>586</v>
      </c>
      <c r="D62" s="1205"/>
      <c r="E62" s="1206"/>
      <c r="F62" s="128">
        <v>5</v>
      </c>
      <c r="G62" s="128">
        <v>20</v>
      </c>
      <c r="H62" s="129">
        <v>39</v>
      </c>
    </row>
    <row r="63" spans="2:8" ht="52.5" customHeight="1" thickBot="1" x14ac:dyDescent="0.25">
      <c r="B63" s="130"/>
      <c r="C63" s="1207" t="s">
        <v>51</v>
      </c>
      <c r="D63" s="1207"/>
      <c r="E63" s="1208"/>
      <c r="F63" s="131">
        <v>2434</v>
      </c>
      <c r="G63" s="131">
        <v>1900</v>
      </c>
      <c r="H63" s="132">
        <v>2117</v>
      </c>
    </row>
    <row r="64" spans="2:8" ht="13.2" x14ac:dyDescent="0.2"/>
  </sheetData>
  <sheetProtection algorithmName="SHA-512" hashValue="kcMCOlo0h/eszQP0Jt2c5wHyW+orUsAGyJtqoxLVCyyhxRHN/PZV/Etbm+tmz3H1MiUfMDmpwe5jWcY3PEOqGw==" saltValue="4qPZS1KAi4pQLx+BT+EO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343E-32F2-4A3D-A8F8-635012C162EB}">
  <sheetPr>
    <pageSetUpPr fitToPage="1"/>
  </sheetPr>
  <dimension ref="A1:DE85"/>
  <sheetViews>
    <sheetView showGridLines="0" topLeftCell="A25" zoomScale="80" zoomScaleNormal="80" zoomScaleSheetLayoutView="55" workbookViewId="0">
      <selection activeCell="AN65" sqref="AN65:DC69"/>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588</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589</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27" t="s">
        <v>590</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ht="13.2" x14ac:dyDescent="0.2">
      <c r="B44" s="256"/>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ht="13.2" x14ac:dyDescent="0.2">
      <c r="B45" s="256"/>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ht="13.2" x14ac:dyDescent="0.2">
      <c r="B46" s="256"/>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ht="13.2" x14ac:dyDescent="0.2">
      <c r="B47" s="256"/>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591</v>
      </c>
    </row>
    <row r="50" spans="1:109" ht="13.2" x14ac:dyDescent="0.2">
      <c r="B50" s="256"/>
      <c r="G50" s="1221"/>
      <c r="H50" s="1221"/>
      <c r="I50" s="1221"/>
      <c r="J50" s="1221"/>
      <c r="K50" s="357"/>
      <c r="L50" s="357"/>
      <c r="M50" s="358"/>
      <c r="N50" s="358"/>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0" t="s">
        <v>550</v>
      </c>
      <c r="BQ50" s="1220"/>
      <c r="BR50" s="1220"/>
      <c r="BS50" s="1220"/>
      <c r="BT50" s="1220"/>
      <c r="BU50" s="1220"/>
      <c r="BV50" s="1220"/>
      <c r="BW50" s="1220"/>
      <c r="BX50" s="1220" t="s">
        <v>551</v>
      </c>
      <c r="BY50" s="1220"/>
      <c r="BZ50" s="1220"/>
      <c r="CA50" s="1220"/>
      <c r="CB50" s="1220"/>
      <c r="CC50" s="1220"/>
      <c r="CD50" s="1220"/>
      <c r="CE50" s="1220"/>
      <c r="CF50" s="1220" t="s">
        <v>552</v>
      </c>
      <c r="CG50" s="1220"/>
      <c r="CH50" s="1220"/>
      <c r="CI50" s="1220"/>
      <c r="CJ50" s="1220"/>
      <c r="CK50" s="1220"/>
      <c r="CL50" s="1220"/>
      <c r="CM50" s="1220"/>
      <c r="CN50" s="1220" t="s">
        <v>553</v>
      </c>
      <c r="CO50" s="1220"/>
      <c r="CP50" s="1220"/>
      <c r="CQ50" s="1220"/>
      <c r="CR50" s="1220"/>
      <c r="CS50" s="1220"/>
      <c r="CT50" s="1220"/>
      <c r="CU50" s="1220"/>
      <c r="CV50" s="1220" t="s">
        <v>554</v>
      </c>
      <c r="CW50" s="1220"/>
      <c r="CX50" s="1220"/>
      <c r="CY50" s="1220"/>
      <c r="CZ50" s="1220"/>
      <c r="DA50" s="1220"/>
      <c r="DB50" s="1220"/>
      <c r="DC50" s="1220"/>
    </row>
    <row r="51" spans="1:109" ht="13.5" customHeight="1" x14ac:dyDescent="0.2">
      <c r="B51" s="256"/>
      <c r="G51" s="1223"/>
      <c r="H51" s="1223"/>
      <c r="I51" s="1236"/>
      <c r="J51" s="1236"/>
      <c r="K51" s="1222"/>
      <c r="L51" s="1222"/>
      <c r="M51" s="1222"/>
      <c r="N51" s="1222"/>
      <c r="AM51" s="356"/>
      <c r="AN51" s="1218" t="s">
        <v>592</v>
      </c>
      <c r="AO51" s="1218"/>
      <c r="AP51" s="1218"/>
      <c r="AQ51" s="1218"/>
      <c r="AR51" s="1218"/>
      <c r="AS51" s="1218"/>
      <c r="AT51" s="1218"/>
      <c r="AU51" s="1218"/>
      <c r="AV51" s="1218"/>
      <c r="AW51" s="1218"/>
      <c r="AX51" s="1218"/>
      <c r="AY51" s="1218"/>
      <c r="AZ51" s="1218"/>
      <c r="BA51" s="1218"/>
      <c r="BB51" s="1218" t="s">
        <v>593</v>
      </c>
      <c r="BC51" s="1218"/>
      <c r="BD51" s="1218"/>
      <c r="BE51" s="1218"/>
      <c r="BF51" s="1218"/>
      <c r="BG51" s="1218"/>
      <c r="BH51" s="1218"/>
      <c r="BI51" s="1218"/>
      <c r="BJ51" s="1218"/>
      <c r="BK51" s="1218"/>
      <c r="BL51" s="1218"/>
      <c r="BM51" s="1218"/>
      <c r="BN51" s="1218"/>
      <c r="BO51" s="1218"/>
      <c r="BP51" s="1215"/>
      <c r="BQ51" s="1215"/>
      <c r="BR51" s="1215"/>
      <c r="BS51" s="1215"/>
      <c r="BT51" s="1215"/>
      <c r="BU51" s="1215"/>
      <c r="BV51" s="1215"/>
      <c r="BW51" s="1215"/>
      <c r="BX51" s="1215"/>
      <c r="BY51" s="1215"/>
      <c r="BZ51" s="1215"/>
      <c r="CA51" s="1215"/>
      <c r="CB51" s="1215"/>
      <c r="CC51" s="1215"/>
      <c r="CD51" s="1215"/>
      <c r="CE51" s="1215"/>
      <c r="CF51" s="1215"/>
      <c r="CG51" s="1215"/>
      <c r="CH51" s="1215"/>
      <c r="CI51" s="1215"/>
      <c r="CJ51" s="1215"/>
      <c r="CK51" s="1215"/>
      <c r="CL51" s="1215"/>
      <c r="CM51" s="1215"/>
      <c r="CN51" s="1215"/>
      <c r="CO51" s="1215"/>
      <c r="CP51" s="1215"/>
      <c r="CQ51" s="1215"/>
      <c r="CR51" s="1215"/>
      <c r="CS51" s="1215"/>
      <c r="CT51" s="1215"/>
      <c r="CU51" s="1215"/>
      <c r="CV51" s="1215"/>
      <c r="CW51" s="1215"/>
      <c r="CX51" s="1215"/>
      <c r="CY51" s="1215"/>
      <c r="CZ51" s="1215"/>
      <c r="DA51" s="1215"/>
      <c r="DB51" s="1215"/>
      <c r="DC51" s="1215"/>
    </row>
    <row r="52" spans="1:109" ht="13.2" x14ac:dyDescent="0.2">
      <c r="B52" s="256"/>
      <c r="G52" s="1223"/>
      <c r="H52" s="1223"/>
      <c r="I52" s="1236"/>
      <c r="J52" s="1236"/>
      <c r="K52" s="1222"/>
      <c r="L52" s="1222"/>
      <c r="M52" s="1222"/>
      <c r="N52" s="1222"/>
      <c r="AM52" s="356"/>
      <c r="AN52" s="1218"/>
      <c r="AO52" s="1218"/>
      <c r="AP52" s="1218"/>
      <c r="AQ52" s="1218"/>
      <c r="AR52" s="1218"/>
      <c r="AS52" s="1218"/>
      <c r="AT52" s="1218"/>
      <c r="AU52" s="1218"/>
      <c r="AV52" s="1218"/>
      <c r="AW52" s="1218"/>
      <c r="AX52" s="1218"/>
      <c r="AY52" s="1218"/>
      <c r="AZ52" s="1218"/>
      <c r="BA52" s="1218"/>
      <c r="BB52" s="1218"/>
      <c r="BC52" s="1218"/>
      <c r="BD52" s="1218"/>
      <c r="BE52" s="1218"/>
      <c r="BF52" s="1218"/>
      <c r="BG52" s="1218"/>
      <c r="BH52" s="1218"/>
      <c r="BI52" s="1218"/>
      <c r="BJ52" s="1218"/>
      <c r="BK52" s="1218"/>
      <c r="BL52" s="1218"/>
      <c r="BM52" s="1218"/>
      <c r="BN52" s="1218"/>
      <c r="BO52" s="1218"/>
      <c r="BP52" s="1215"/>
      <c r="BQ52" s="1215"/>
      <c r="BR52" s="1215"/>
      <c r="BS52" s="1215"/>
      <c r="BT52" s="1215"/>
      <c r="BU52" s="1215"/>
      <c r="BV52" s="1215"/>
      <c r="BW52" s="1215"/>
      <c r="BX52" s="1215"/>
      <c r="BY52" s="1215"/>
      <c r="BZ52" s="1215"/>
      <c r="CA52" s="1215"/>
      <c r="CB52" s="1215"/>
      <c r="CC52" s="1215"/>
      <c r="CD52" s="1215"/>
      <c r="CE52" s="1215"/>
      <c r="CF52" s="1215"/>
      <c r="CG52" s="1215"/>
      <c r="CH52" s="1215"/>
      <c r="CI52" s="1215"/>
      <c r="CJ52" s="1215"/>
      <c r="CK52" s="1215"/>
      <c r="CL52" s="1215"/>
      <c r="CM52" s="1215"/>
      <c r="CN52" s="1215"/>
      <c r="CO52" s="1215"/>
      <c r="CP52" s="1215"/>
      <c r="CQ52" s="1215"/>
      <c r="CR52" s="1215"/>
      <c r="CS52" s="1215"/>
      <c r="CT52" s="1215"/>
      <c r="CU52" s="1215"/>
      <c r="CV52" s="1215"/>
      <c r="CW52" s="1215"/>
      <c r="CX52" s="1215"/>
      <c r="CY52" s="1215"/>
      <c r="CZ52" s="1215"/>
      <c r="DA52" s="1215"/>
      <c r="DB52" s="1215"/>
      <c r="DC52" s="1215"/>
    </row>
    <row r="53" spans="1:109" ht="13.2" x14ac:dyDescent="0.2">
      <c r="A53" s="355"/>
      <c r="B53" s="256"/>
      <c r="G53" s="1223"/>
      <c r="H53" s="1223"/>
      <c r="I53" s="1221"/>
      <c r="J53" s="1221"/>
      <c r="K53" s="1222"/>
      <c r="L53" s="1222"/>
      <c r="M53" s="1222"/>
      <c r="N53" s="1222"/>
      <c r="AM53" s="356"/>
      <c r="AN53" s="1218"/>
      <c r="AO53" s="1218"/>
      <c r="AP53" s="1218"/>
      <c r="AQ53" s="1218"/>
      <c r="AR53" s="1218"/>
      <c r="AS53" s="1218"/>
      <c r="AT53" s="1218"/>
      <c r="AU53" s="1218"/>
      <c r="AV53" s="1218"/>
      <c r="AW53" s="1218"/>
      <c r="AX53" s="1218"/>
      <c r="AY53" s="1218"/>
      <c r="AZ53" s="1218"/>
      <c r="BA53" s="1218"/>
      <c r="BB53" s="1218" t="s">
        <v>594</v>
      </c>
      <c r="BC53" s="1218"/>
      <c r="BD53" s="1218"/>
      <c r="BE53" s="1218"/>
      <c r="BF53" s="1218"/>
      <c r="BG53" s="1218"/>
      <c r="BH53" s="1218"/>
      <c r="BI53" s="1218"/>
      <c r="BJ53" s="1218"/>
      <c r="BK53" s="1218"/>
      <c r="BL53" s="1218"/>
      <c r="BM53" s="1218"/>
      <c r="BN53" s="1218"/>
      <c r="BO53" s="1218"/>
      <c r="BP53" s="1215">
        <v>70.5</v>
      </c>
      <c r="BQ53" s="1215"/>
      <c r="BR53" s="1215"/>
      <c r="BS53" s="1215"/>
      <c r="BT53" s="1215"/>
      <c r="BU53" s="1215"/>
      <c r="BV53" s="1215"/>
      <c r="BW53" s="1215"/>
      <c r="BX53" s="1215">
        <v>71</v>
      </c>
      <c r="BY53" s="1215"/>
      <c r="BZ53" s="1215"/>
      <c r="CA53" s="1215"/>
      <c r="CB53" s="1215"/>
      <c r="CC53" s="1215"/>
      <c r="CD53" s="1215"/>
      <c r="CE53" s="1215"/>
      <c r="CF53" s="1215">
        <v>72.3</v>
      </c>
      <c r="CG53" s="1215"/>
      <c r="CH53" s="1215"/>
      <c r="CI53" s="1215"/>
      <c r="CJ53" s="1215"/>
      <c r="CK53" s="1215"/>
      <c r="CL53" s="1215"/>
      <c r="CM53" s="1215"/>
      <c r="CN53" s="1215">
        <v>73.2</v>
      </c>
      <c r="CO53" s="1215"/>
      <c r="CP53" s="1215"/>
      <c r="CQ53" s="1215"/>
      <c r="CR53" s="1215"/>
      <c r="CS53" s="1215"/>
      <c r="CT53" s="1215"/>
      <c r="CU53" s="1215"/>
      <c r="CV53" s="1215">
        <v>74</v>
      </c>
      <c r="CW53" s="1215"/>
      <c r="CX53" s="1215"/>
      <c r="CY53" s="1215"/>
      <c r="CZ53" s="1215"/>
      <c r="DA53" s="1215"/>
      <c r="DB53" s="1215"/>
      <c r="DC53" s="1215"/>
    </row>
    <row r="54" spans="1:109" ht="13.2" x14ac:dyDescent="0.2">
      <c r="A54" s="355"/>
      <c r="B54" s="256"/>
      <c r="G54" s="1223"/>
      <c r="H54" s="1223"/>
      <c r="I54" s="1221"/>
      <c r="J54" s="1221"/>
      <c r="K54" s="1222"/>
      <c r="L54" s="1222"/>
      <c r="M54" s="1222"/>
      <c r="N54" s="1222"/>
      <c r="AM54" s="356"/>
      <c r="AN54" s="1218"/>
      <c r="AO54" s="1218"/>
      <c r="AP54" s="1218"/>
      <c r="AQ54" s="1218"/>
      <c r="AR54" s="1218"/>
      <c r="AS54" s="1218"/>
      <c r="AT54" s="1218"/>
      <c r="AU54" s="1218"/>
      <c r="AV54" s="1218"/>
      <c r="AW54" s="1218"/>
      <c r="AX54" s="1218"/>
      <c r="AY54" s="1218"/>
      <c r="AZ54" s="1218"/>
      <c r="BA54" s="1218"/>
      <c r="BB54" s="1218"/>
      <c r="BC54" s="1218"/>
      <c r="BD54" s="1218"/>
      <c r="BE54" s="1218"/>
      <c r="BF54" s="1218"/>
      <c r="BG54" s="1218"/>
      <c r="BH54" s="1218"/>
      <c r="BI54" s="1218"/>
      <c r="BJ54" s="1218"/>
      <c r="BK54" s="1218"/>
      <c r="BL54" s="1218"/>
      <c r="BM54" s="1218"/>
      <c r="BN54" s="1218"/>
      <c r="BO54" s="1218"/>
      <c r="BP54" s="1215"/>
      <c r="BQ54" s="1215"/>
      <c r="BR54" s="1215"/>
      <c r="BS54" s="1215"/>
      <c r="BT54" s="1215"/>
      <c r="BU54" s="1215"/>
      <c r="BV54" s="1215"/>
      <c r="BW54" s="1215"/>
      <c r="BX54" s="1215"/>
      <c r="BY54" s="1215"/>
      <c r="BZ54" s="1215"/>
      <c r="CA54" s="1215"/>
      <c r="CB54" s="1215"/>
      <c r="CC54" s="1215"/>
      <c r="CD54" s="1215"/>
      <c r="CE54" s="1215"/>
      <c r="CF54" s="1215"/>
      <c r="CG54" s="1215"/>
      <c r="CH54" s="1215"/>
      <c r="CI54" s="1215"/>
      <c r="CJ54" s="1215"/>
      <c r="CK54" s="1215"/>
      <c r="CL54" s="1215"/>
      <c r="CM54" s="1215"/>
      <c r="CN54" s="1215"/>
      <c r="CO54" s="1215"/>
      <c r="CP54" s="1215"/>
      <c r="CQ54" s="1215"/>
      <c r="CR54" s="1215"/>
      <c r="CS54" s="1215"/>
      <c r="CT54" s="1215"/>
      <c r="CU54" s="1215"/>
      <c r="CV54" s="1215"/>
      <c r="CW54" s="1215"/>
      <c r="CX54" s="1215"/>
      <c r="CY54" s="1215"/>
      <c r="CZ54" s="1215"/>
      <c r="DA54" s="1215"/>
      <c r="DB54" s="1215"/>
      <c r="DC54" s="1215"/>
    </row>
    <row r="55" spans="1:109" ht="13.2" x14ac:dyDescent="0.2">
      <c r="A55" s="355"/>
      <c r="B55" s="256"/>
      <c r="G55" s="1221"/>
      <c r="H55" s="1221"/>
      <c r="I55" s="1221"/>
      <c r="J55" s="1221"/>
      <c r="K55" s="1222"/>
      <c r="L55" s="1222"/>
      <c r="M55" s="1222"/>
      <c r="N55" s="1222"/>
      <c r="AN55" s="1220" t="s">
        <v>595</v>
      </c>
      <c r="AO55" s="1220"/>
      <c r="AP55" s="1220"/>
      <c r="AQ55" s="1220"/>
      <c r="AR55" s="1220"/>
      <c r="AS55" s="1220"/>
      <c r="AT55" s="1220"/>
      <c r="AU55" s="1220"/>
      <c r="AV55" s="1220"/>
      <c r="AW55" s="1220"/>
      <c r="AX55" s="1220"/>
      <c r="AY55" s="1220"/>
      <c r="AZ55" s="1220"/>
      <c r="BA55" s="1220"/>
      <c r="BB55" s="1218" t="s">
        <v>593</v>
      </c>
      <c r="BC55" s="1218"/>
      <c r="BD55" s="1218"/>
      <c r="BE55" s="1218"/>
      <c r="BF55" s="1218"/>
      <c r="BG55" s="1218"/>
      <c r="BH55" s="1218"/>
      <c r="BI55" s="1218"/>
      <c r="BJ55" s="1218"/>
      <c r="BK55" s="1218"/>
      <c r="BL55" s="1218"/>
      <c r="BM55" s="1218"/>
      <c r="BN55" s="1218"/>
      <c r="BO55" s="1218"/>
      <c r="BP55" s="1215">
        <v>0</v>
      </c>
      <c r="BQ55" s="1215"/>
      <c r="BR55" s="1215"/>
      <c r="BS55" s="1215"/>
      <c r="BT55" s="1215"/>
      <c r="BU55" s="1215"/>
      <c r="BV55" s="1215"/>
      <c r="BW55" s="1215"/>
      <c r="BX55" s="1215">
        <v>0</v>
      </c>
      <c r="BY55" s="1215"/>
      <c r="BZ55" s="1215"/>
      <c r="CA55" s="1215"/>
      <c r="CB55" s="1215"/>
      <c r="CC55" s="1215"/>
      <c r="CD55" s="1215"/>
      <c r="CE55" s="1215"/>
      <c r="CF55" s="1215">
        <v>0</v>
      </c>
      <c r="CG55" s="1215"/>
      <c r="CH55" s="1215"/>
      <c r="CI55" s="1215"/>
      <c r="CJ55" s="1215"/>
      <c r="CK55" s="1215"/>
      <c r="CL55" s="1215"/>
      <c r="CM55" s="1215"/>
      <c r="CN55" s="1215">
        <v>0</v>
      </c>
      <c r="CO55" s="1215"/>
      <c r="CP55" s="1215"/>
      <c r="CQ55" s="1215"/>
      <c r="CR55" s="1215"/>
      <c r="CS55" s="1215"/>
      <c r="CT55" s="1215"/>
      <c r="CU55" s="1215"/>
      <c r="CV55" s="1215">
        <v>0</v>
      </c>
      <c r="CW55" s="1215"/>
      <c r="CX55" s="1215"/>
      <c r="CY55" s="1215"/>
      <c r="CZ55" s="1215"/>
      <c r="DA55" s="1215"/>
      <c r="DB55" s="1215"/>
      <c r="DC55" s="1215"/>
    </row>
    <row r="56" spans="1:109" ht="13.2" x14ac:dyDescent="0.2">
      <c r="A56" s="355"/>
      <c r="B56" s="256"/>
      <c r="G56" s="1221"/>
      <c r="H56" s="1221"/>
      <c r="I56" s="1221"/>
      <c r="J56" s="1221"/>
      <c r="K56" s="1222"/>
      <c r="L56" s="1222"/>
      <c r="M56" s="1222"/>
      <c r="N56" s="1222"/>
      <c r="AN56" s="1220"/>
      <c r="AO56" s="1220"/>
      <c r="AP56" s="1220"/>
      <c r="AQ56" s="1220"/>
      <c r="AR56" s="1220"/>
      <c r="AS56" s="1220"/>
      <c r="AT56" s="1220"/>
      <c r="AU56" s="1220"/>
      <c r="AV56" s="1220"/>
      <c r="AW56" s="1220"/>
      <c r="AX56" s="1220"/>
      <c r="AY56" s="1220"/>
      <c r="AZ56" s="1220"/>
      <c r="BA56" s="1220"/>
      <c r="BB56" s="1218"/>
      <c r="BC56" s="1218"/>
      <c r="BD56" s="1218"/>
      <c r="BE56" s="1218"/>
      <c r="BF56" s="1218"/>
      <c r="BG56" s="1218"/>
      <c r="BH56" s="1218"/>
      <c r="BI56" s="1218"/>
      <c r="BJ56" s="1218"/>
      <c r="BK56" s="1218"/>
      <c r="BL56" s="1218"/>
      <c r="BM56" s="1218"/>
      <c r="BN56" s="1218"/>
      <c r="BO56" s="1218"/>
      <c r="BP56" s="1215"/>
      <c r="BQ56" s="1215"/>
      <c r="BR56" s="1215"/>
      <c r="BS56" s="1215"/>
      <c r="BT56" s="1215"/>
      <c r="BU56" s="1215"/>
      <c r="BV56" s="1215"/>
      <c r="BW56" s="1215"/>
      <c r="BX56" s="1215"/>
      <c r="BY56" s="1215"/>
      <c r="BZ56" s="1215"/>
      <c r="CA56" s="1215"/>
      <c r="CB56" s="1215"/>
      <c r="CC56" s="1215"/>
      <c r="CD56" s="1215"/>
      <c r="CE56" s="1215"/>
      <c r="CF56" s="1215"/>
      <c r="CG56" s="1215"/>
      <c r="CH56" s="1215"/>
      <c r="CI56" s="1215"/>
      <c r="CJ56" s="1215"/>
      <c r="CK56" s="1215"/>
      <c r="CL56" s="1215"/>
      <c r="CM56" s="1215"/>
      <c r="CN56" s="1215"/>
      <c r="CO56" s="1215"/>
      <c r="CP56" s="1215"/>
      <c r="CQ56" s="1215"/>
      <c r="CR56" s="1215"/>
      <c r="CS56" s="1215"/>
      <c r="CT56" s="1215"/>
      <c r="CU56" s="1215"/>
      <c r="CV56" s="1215"/>
      <c r="CW56" s="1215"/>
      <c r="CX56" s="1215"/>
      <c r="CY56" s="1215"/>
      <c r="CZ56" s="1215"/>
      <c r="DA56" s="1215"/>
      <c r="DB56" s="1215"/>
      <c r="DC56" s="1215"/>
    </row>
    <row r="57" spans="1:109" s="355" customFormat="1" ht="13.2" x14ac:dyDescent="0.2">
      <c r="B57" s="359"/>
      <c r="G57" s="1221"/>
      <c r="H57" s="1221"/>
      <c r="I57" s="1216"/>
      <c r="J57" s="1216"/>
      <c r="K57" s="1222"/>
      <c r="L57" s="1222"/>
      <c r="M57" s="1222"/>
      <c r="N57" s="1222"/>
      <c r="AM57" s="252"/>
      <c r="AN57" s="1220"/>
      <c r="AO57" s="1220"/>
      <c r="AP57" s="1220"/>
      <c r="AQ57" s="1220"/>
      <c r="AR57" s="1220"/>
      <c r="AS57" s="1220"/>
      <c r="AT57" s="1220"/>
      <c r="AU57" s="1220"/>
      <c r="AV57" s="1220"/>
      <c r="AW57" s="1220"/>
      <c r="AX57" s="1220"/>
      <c r="AY57" s="1220"/>
      <c r="AZ57" s="1220"/>
      <c r="BA57" s="1220"/>
      <c r="BB57" s="1218" t="s">
        <v>594</v>
      </c>
      <c r="BC57" s="1218"/>
      <c r="BD57" s="1218"/>
      <c r="BE57" s="1218"/>
      <c r="BF57" s="1218"/>
      <c r="BG57" s="1218"/>
      <c r="BH57" s="1218"/>
      <c r="BI57" s="1218"/>
      <c r="BJ57" s="1218"/>
      <c r="BK57" s="1218"/>
      <c r="BL57" s="1218"/>
      <c r="BM57" s="1218"/>
      <c r="BN57" s="1218"/>
      <c r="BO57" s="1218"/>
      <c r="BP57" s="1215">
        <v>57.7</v>
      </c>
      <c r="BQ57" s="1215"/>
      <c r="BR57" s="1215"/>
      <c r="BS57" s="1215"/>
      <c r="BT57" s="1215"/>
      <c r="BU57" s="1215"/>
      <c r="BV57" s="1215"/>
      <c r="BW57" s="1215"/>
      <c r="BX57" s="1215">
        <v>59.3</v>
      </c>
      <c r="BY57" s="1215"/>
      <c r="BZ57" s="1215"/>
      <c r="CA57" s="1215"/>
      <c r="CB57" s="1215"/>
      <c r="CC57" s="1215"/>
      <c r="CD57" s="1215"/>
      <c r="CE57" s="1215"/>
      <c r="CF57" s="1215">
        <v>60.4</v>
      </c>
      <c r="CG57" s="1215"/>
      <c r="CH57" s="1215"/>
      <c r="CI57" s="1215"/>
      <c r="CJ57" s="1215"/>
      <c r="CK57" s="1215"/>
      <c r="CL57" s="1215"/>
      <c r="CM57" s="1215"/>
      <c r="CN57" s="1215">
        <v>61.1</v>
      </c>
      <c r="CO57" s="1215"/>
      <c r="CP57" s="1215"/>
      <c r="CQ57" s="1215"/>
      <c r="CR57" s="1215"/>
      <c r="CS57" s="1215"/>
      <c r="CT57" s="1215"/>
      <c r="CU57" s="1215"/>
      <c r="CV57" s="1215">
        <v>62.3</v>
      </c>
      <c r="CW57" s="1215"/>
      <c r="CX57" s="1215"/>
      <c r="CY57" s="1215"/>
      <c r="CZ57" s="1215"/>
      <c r="DA57" s="1215"/>
      <c r="DB57" s="1215"/>
      <c r="DC57" s="1215"/>
      <c r="DD57" s="360"/>
      <c r="DE57" s="359"/>
    </row>
    <row r="58" spans="1:109" s="355" customFormat="1" ht="13.2" x14ac:dyDescent="0.2">
      <c r="A58" s="252"/>
      <c r="B58" s="359"/>
      <c r="G58" s="1221"/>
      <c r="H58" s="1221"/>
      <c r="I58" s="1216"/>
      <c r="J58" s="1216"/>
      <c r="K58" s="1222"/>
      <c r="L58" s="1222"/>
      <c r="M58" s="1222"/>
      <c r="N58" s="1222"/>
      <c r="AM58" s="252"/>
      <c r="AN58" s="1220"/>
      <c r="AO58" s="1220"/>
      <c r="AP58" s="1220"/>
      <c r="AQ58" s="1220"/>
      <c r="AR58" s="1220"/>
      <c r="AS58" s="1220"/>
      <c r="AT58" s="1220"/>
      <c r="AU58" s="1220"/>
      <c r="AV58" s="1220"/>
      <c r="AW58" s="1220"/>
      <c r="AX58" s="1220"/>
      <c r="AY58" s="1220"/>
      <c r="AZ58" s="1220"/>
      <c r="BA58" s="1220"/>
      <c r="BB58" s="1218"/>
      <c r="BC58" s="1218"/>
      <c r="BD58" s="1218"/>
      <c r="BE58" s="1218"/>
      <c r="BF58" s="1218"/>
      <c r="BG58" s="1218"/>
      <c r="BH58" s="1218"/>
      <c r="BI58" s="1218"/>
      <c r="BJ58" s="1218"/>
      <c r="BK58" s="1218"/>
      <c r="BL58" s="1218"/>
      <c r="BM58" s="1218"/>
      <c r="BN58" s="1218"/>
      <c r="BO58" s="1218"/>
      <c r="BP58" s="1215"/>
      <c r="BQ58" s="1215"/>
      <c r="BR58" s="1215"/>
      <c r="BS58" s="1215"/>
      <c r="BT58" s="1215"/>
      <c r="BU58" s="1215"/>
      <c r="BV58" s="1215"/>
      <c r="BW58" s="1215"/>
      <c r="BX58" s="1215"/>
      <c r="BY58" s="1215"/>
      <c r="BZ58" s="1215"/>
      <c r="CA58" s="1215"/>
      <c r="CB58" s="1215"/>
      <c r="CC58" s="1215"/>
      <c r="CD58" s="1215"/>
      <c r="CE58" s="1215"/>
      <c r="CF58" s="1215"/>
      <c r="CG58" s="1215"/>
      <c r="CH58" s="1215"/>
      <c r="CI58" s="1215"/>
      <c r="CJ58" s="1215"/>
      <c r="CK58" s="1215"/>
      <c r="CL58" s="1215"/>
      <c r="CM58" s="1215"/>
      <c r="CN58" s="1215"/>
      <c r="CO58" s="1215"/>
      <c r="CP58" s="1215"/>
      <c r="CQ58" s="1215"/>
      <c r="CR58" s="1215"/>
      <c r="CS58" s="1215"/>
      <c r="CT58" s="1215"/>
      <c r="CU58" s="1215"/>
      <c r="CV58" s="1215"/>
      <c r="CW58" s="1215"/>
      <c r="CX58" s="1215"/>
      <c r="CY58" s="1215"/>
      <c r="CZ58" s="1215"/>
      <c r="DA58" s="1215"/>
      <c r="DB58" s="1215"/>
      <c r="DC58" s="1215"/>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596</v>
      </c>
    </row>
    <row r="64" spans="1:109" ht="13.2" x14ac:dyDescent="0.2">
      <c r="B64" s="256"/>
      <c r="G64" s="354"/>
      <c r="I64" s="366"/>
      <c r="J64" s="366"/>
      <c r="K64" s="366"/>
      <c r="L64" s="366"/>
      <c r="M64" s="366"/>
      <c r="N64" s="367"/>
      <c r="AM64" s="354"/>
      <c r="AN64" s="354" t="s">
        <v>589</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27" t="s">
        <v>597</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ht="13.2" x14ac:dyDescent="0.2">
      <c r="B66" s="256"/>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ht="13.2" x14ac:dyDescent="0.2">
      <c r="B67" s="256"/>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ht="13.2" x14ac:dyDescent="0.2">
      <c r="B68" s="256"/>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ht="13.2" x14ac:dyDescent="0.2">
      <c r="B69" s="256"/>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591</v>
      </c>
    </row>
    <row r="72" spans="2:107" ht="13.2" x14ac:dyDescent="0.2">
      <c r="B72" s="256"/>
      <c r="G72" s="1221"/>
      <c r="H72" s="1221"/>
      <c r="I72" s="1221"/>
      <c r="J72" s="1221"/>
      <c r="K72" s="357"/>
      <c r="L72" s="357"/>
      <c r="M72" s="358"/>
      <c r="N72" s="358"/>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0" t="s">
        <v>550</v>
      </c>
      <c r="BQ72" s="1220"/>
      <c r="BR72" s="1220"/>
      <c r="BS72" s="1220"/>
      <c r="BT72" s="1220"/>
      <c r="BU72" s="1220"/>
      <c r="BV72" s="1220"/>
      <c r="BW72" s="1220"/>
      <c r="BX72" s="1220" t="s">
        <v>551</v>
      </c>
      <c r="BY72" s="1220"/>
      <c r="BZ72" s="1220"/>
      <c r="CA72" s="1220"/>
      <c r="CB72" s="1220"/>
      <c r="CC72" s="1220"/>
      <c r="CD72" s="1220"/>
      <c r="CE72" s="1220"/>
      <c r="CF72" s="1220" t="s">
        <v>552</v>
      </c>
      <c r="CG72" s="1220"/>
      <c r="CH72" s="1220"/>
      <c r="CI72" s="1220"/>
      <c r="CJ72" s="1220"/>
      <c r="CK72" s="1220"/>
      <c r="CL72" s="1220"/>
      <c r="CM72" s="1220"/>
      <c r="CN72" s="1220" t="s">
        <v>553</v>
      </c>
      <c r="CO72" s="1220"/>
      <c r="CP72" s="1220"/>
      <c r="CQ72" s="1220"/>
      <c r="CR72" s="1220"/>
      <c r="CS72" s="1220"/>
      <c r="CT72" s="1220"/>
      <c r="CU72" s="1220"/>
      <c r="CV72" s="1220" t="s">
        <v>554</v>
      </c>
      <c r="CW72" s="1220"/>
      <c r="CX72" s="1220"/>
      <c r="CY72" s="1220"/>
      <c r="CZ72" s="1220"/>
      <c r="DA72" s="1220"/>
      <c r="DB72" s="1220"/>
      <c r="DC72" s="1220"/>
    </row>
    <row r="73" spans="2:107" ht="13.2" x14ac:dyDescent="0.2">
      <c r="B73" s="256"/>
      <c r="G73" s="1223"/>
      <c r="H73" s="1223"/>
      <c r="I73" s="1223"/>
      <c r="J73" s="1223"/>
      <c r="K73" s="1219"/>
      <c r="L73" s="1219"/>
      <c r="M73" s="1219"/>
      <c r="N73" s="1219"/>
      <c r="AM73" s="356"/>
      <c r="AN73" s="1218" t="s">
        <v>592</v>
      </c>
      <c r="AO73" s="1218"/>
      <c r="AP73" s="1218"/>
      <c r="AQ73" s="1218"/>
      <c r="AR73" s="1218"/>
      <c r="AS73" s="1218"/>
      <c r="AT73" s="1218"/>
      <c r="AU73" s="1218"/>
      <c r="AV73" s="1218"/>
      <c r="AW73" s="1218"/>
      <c r="AX73" s="1218"/>
      <c r="AY73" s="1218"/>
      <c r="AZ73" s="1218"/>
      <c r="BA73" s="1218"/>
      <c r="BB73" s="1218" t="s">
        <v>593</v>
      </c>
      <c r="BC73" s="1218"/>
      <c r="BD73" s="1218"/>
      <c r="BE73" s="1218"/>
      <c r="BF73" s="1218"/>
      <c r="BG73" s="1218"/>
      <c r="BH73" s="1218"/>
      <c r="BI73" s="1218"/>
      <c r="BJ73" s="1218"/>
      <c r="BK73" s="1218"/>
      <c r="BL73" s="1218"/>
      <c r="BM73" s="1218"/>
      <c r="BN73" s="1218"/>
      <c r="BO73" s="1218"/>
      <c r="BP73" s="1215"/>
      <c r="BQ73" s="1215"/>
      <c r="BR73" s="1215"/>
      <c r="BS73" s="1215"/>
      <c r="BT73" s="1215"/>
      <c r="BU73" s="1215"/>
      <c r="BV73" s="1215"/>
      <c r="BW73" s="1215"/>
      <c r="BX73" s="1215"/>
      <c r="BY73" s="1215"/>
      <c r="BZ73" s="1215"/>
      <c r="CA73" s="1215"/>
      <c r="CB73" s="1215"/>
      <c r="CC73" s="1215"/>
      <c r="CD73" s="1215"/>
      <c r="CE73" s="1215"/>
      <c r="CF73" s="1215"/>
      <c r="CG73" s="1215"/>
      <c r="CH73" s="1215"/>
      <c r="CI73" s="1215"/>
      <c r="CJ73" s="1215"/>
      <c r="CK73" s="1215"/>
      <c r="CL73" s="1215"/>
      <c r="CM73" s="1215"/>
      <c r="CN73" s="1215"/>
      <c r="CO73" s="1215"/>
      <c r="CP73" s="1215"/>
      <c r="CQ73" s="1215"/>
      <c r="CR73" s="1215"/>
      <c r="CS73" s="1215"/>
      <c r="CT73" s="1215"/>
      <c r="CU73" s="1215"/>
      <c r="CV73" s="1215"/>
      <c r="CW73" s="1215"/>
      <c r="CX73" s="1215"/>
      <c r="CY73" s="1215"/>
      <c r="CZ73" s="1215"/>
      <c r="DA73" s="1215"/>
      <c r="DB73" s="1215"/>
      <c r="DC73" s="1215"/>
    </row>
    <row r="74" spans="2:107" ht="13.2" x14ac:dyDescent="0.2">
      <c r="B74" s="256"/>
      <c r="G74" s="1223"/>
      <c r="H74" s="1223"/>
      <c r="I74" s="1223"/>
      <c r="J74" s="1223"/>
      <c r="K74" s="1219"/>
      <c r="L74" s="1219"/>
      <c r="M74" s="1219"/>
      <c r="N74" s="1219"/>
      <c r="AM74" s="356"/>
      <c r="AN74" s="1218"/>
      <c r="AO74" s="1218"/>
      <c r="AP74" s="1218"/>
      <c r="AQ74" s="1218"/>
      <c r="AR74" s="1218"/>
      <c r="AS74" s="1218"/>
      <c r="AT74" s="1218"/>
      <c r="AU74" s="1218"/>
      <c r="AV74" s="1218"/>
      <c r="AW74" s="1218"/>
      <c r="AX74" s="1218"/>
      <c r="AY74" s="1218"/>
      <c r="AZ74" s="1218"/>
      <c r="BA74" s="1218"/>
      <c r="BB74" s="1218"/>
      <c r="BC74" s="1218"/>
      <c r="BD74" s="1218"/>
      <c r="BE74" s="1218"/>
      <c r="BF74" s="1218"/>
      <c r="BG74" s="1218"/>
      <c r="BH74" s="1218"/>
      <c r="BI74" s="1218"/>
      <c r="BJ74" s="1218"/>
      <c r="BK74" s="1218"/>
      <c r="BL74" s="1218"/>
      <c r="BM74" s="1218"/>
      <c r="BN74" s="1218"/>
      <c r="BO74" s="1218"/>
      <c r="BP74" s="1215"/>
      <c r="BQ74" s="1215"/>
      <c r="BR74" s="1215"/>
      <c r="BS74" s="1215"/>
      <c r="BT74" s="1215"/>
      <c r="BU74" s="1215"/>
      <c r="BV74" s="1215"/>
      <c r="BW74" s="1215"/>
      <c r="BX74" s="1215"/>
      <c r="BY74" s="1215"/>
      <c r="BZ74" s="1215"/>
      <c r="CA74" s="1215"/>
      <c r="CB74" s="1215"/>
      <c r="CC74" s="1215"/>
      <c r="CD74" s="1215"/>
      <c r="CE74" s="1215"/>
      <c r="CF74" s="1215"/>
      <c r="CG74" s="1215"/>
      <c r="CH74" s="1215"/>
      <c r="CI74" s="1215"/>
      <c r="CJ74" s="1215"/>
      <c r="CK74" s="1215"/>
      <c r="CL74" s="1215"/>
      <c r="CM74" s="1215"/>
      <c r="CN74" s="1215"/>
      <c r="CO74" s="1215"/>
      <c r="CP74" s="1215"/>
      <c r="CQ74" s="1215"/>
      <c r="CR74" s="1215"/>
      <c r="CS74" s="1215"/>
      <c r="CT74" s="1215"/>
      <c r="CU74" s="1215"/>
      <c r="CV74" s="1215"/>
      <c r="CW74" s="1215"/>
      <c r="CX74" s="1215"/>
      <c r="CY74" s="1215"/>
      <c r="CZ74" s="1215"/>
      <c r="DA74" s="1215"/>
      <c r="DB74" s="1215"/>
      <c r="DC74" s="1215"/>
    </row>
    <row r="75" spans="2:107" ht="13.2" x14ac:dyDescent="0.2">
      <c r="B75" s="256"/>
      <c r="G75" s="1223"/>
      <c r="H75" s="1223"/>
      <c r="I75" s="1221"/>
      <c r="J75" s="1221"/>
      <c r="K75" s="1222"/>
      <c r="L75" s="1222"/>
      <c r="M75" s="1222"/>
      <c r="N75" s="1222"/>
      <c r="AM75" s="356"/>
      <c r="AN75" s="1218"/>
      <c r="AO75" s="1218"/>
      <c r="AP75" s="1218"/>
      <c r="AQ75" s="1218"/>
      <c r="AR75" s="1218"/>
      <c r="AS75" s="1218"/>
      <c r="AT75" s="1218"/>
      <c r="AU75" s="1218"/>
      <c r="AV75" s="1218"/>
      <c r="AW75" s="1218"/>
      <c r="AX75" s="1218"/>
      <c r="AY75" s="1218"/>
      <c r="AZ75" s="1218"/>
      <c r="BA75" s="1218"/>
      <c r="BB75" s="1218" t="s">
        <v>598</v>
      </c>
      <c r="BC75" s="1218"/>
      <c r="BD75" s="1218"/>
      <c r="BE75" s="1218"/>
      <c r="BF75" s="1218"/>
      <c r="BG75" s="1218"/>
      <c r="BH75" s="1218"/>
      <c r="BI75" s="1218"/>
      <c r="BJ75" s="1218"/>
      <c r="BK75" s="1218"/>
      <c r="BL75" s="1218"/>
      <c r="BM75" s="1218"/>
      <c r="BN75" s="1218"/>
      <c r="BO75" s="1218"/>
      <c r="BP75" s="1215">
        <v>3.9</v>
      </c>
      <c r="BQ75" s="1215"/>
      <c r="BR75" s="1215"/>
      <c r="BS75" s="1215"/>
      <c r="BT75" s="1215"/>
      <c r="BU75" s="1215"/>
      <c r="BV75" s="1215"/>
      <c r="BW75" s="1215"/>
      <c r="BX75" s="1215">
        <v>5.3</v>
      </c>
      <c r="BY75" s="1215"/>
      <c r="BZ75" s="1215"/>
      <c r="CA75" s="1215"/>
      <c r="CB75" s="1215"/>
      <c r="CC75" s="1215"/>
      <c r="CD75" s="1215"/>
      <c r="CE75" s="1215"/>
      <c r="CF75" s="1215">
        <v>6.8</v>
      </c>
      <c r="CG75" s="1215"/>
      <c r="CH75" s="1215"/>
      <c r="CI75" s="1215"/>
      <c r="CJ75" s="1215"/>
      <c r="CK75" s="1215"/>
      <c r="CL75" s="1215"/>
      <c r="CM75" s="1215"/>
      <c r="CN75" s="1215">
        <v>7.5</v>
      </c>
      <c r="CO75" s="1215"/>
      <c r="CP75" s="1215"/>
      <c r="CQ75" s="1215"/>
      <c r="CR75" s="1215"/>
      <c r="CS75" s="1215"/>
      <c r="CT75" s="1215"/>
      <c r="CU75" s="1215"/>
      <c r="CV75" s="1215">
        <v>7.4</v>
      </c>
      <c r="CW75" s="1215"/>
      <c r="CX75" s="1215"/>
      <c r="CY75" s="1215"/>
      <c r="CZ75" s="1215"/>
      <c r="DA75" s="1215"/>
      <c r="DB75" s="1215"/>
      <c r="DC75" s="1215"/>
    </row>
    <row r="76" spans="2:107" ht="13.2" x14ac:dyDescent="0.2">
      <c r="B76" s="256"/>
      <c r="G76" s="1223"/>
      <c r="H76" s="1223"/>
      <c r="I76" s="1221"/>
      <c r="J76" s="1221"/>
      <c r="K76" s="1222"/>
      <c r="L76" s="1222"/>
      <c r="M76" s="1222"/>
      <c r="N76" s="1222"/>
      <c r="AM76" s="356"/>
      <c r="AN76" s="1218"/>
      <c r="AO76" s="1218"/>
      <c r="AP76" s="1218"/>
      <c r="AQ76" s="1218"/>
      <c r="AR76" s="1218"/>
      <c r="AS76" s="1218"/>
      <c r="AT76" s="1218"/>
      <c r="AU76" s="1218"/>
      <c r="AV76" s="1218"/>
      <c r="AW76" s="1218"/>
      <c r="AX76" s="1218"/>
      <c r="AY76" s="1218"/>
      <c r="AZ76" s="1218"/>
      <c r="BA76" s="1218"/>
      <c r="BB76" s="1218"/>
      <c r="BC76" s="1218"/>
      <c r="BD76" s="1218"/>
      <c r="BE76" s="1218"/>
      <c r="BF76" s="1218"/>
      <c r="BG76" s="1218"/>
      <c r="BH76" s="1218"/>
      <c r="BI76" s="1218"/>
      <c r="BJ76" s="1218"/>
      <c r="BK76" s="1218"/>
      <c r="BL76" s="1218"/>
      <c r="BM76" s="1218"/>
      <c r="BN76" s="1218"/>
      <c r="BO76" s="1218"/>
      <c r="BP76" s="1215"/>
      <c r="BQ76" s="1215"/>
      <c r="BR76" s="1215"/>
      <c r="BS76" s="1215"/>
      <c r="BT76" s="1215"/>
      <c r="BU76" s="1215"/>
      <c r="BV76" s="1215"/>
      <c r="BW76" s="1215"/>
      <c r="BX76" s="1215"/>
      <c r="BY76" s="1215"/>
      <c r="BZ76" s="1215"/>
      <c r="CA76" s="1215"/>
      <c r="CB76" s="1215"/>
      <c r="CC76" s="1215"/>
      <c r="CD76" s="1215"/>
      <c r="CE76" s="1215"/>
      <c r="CF76" s="1215"/>
      <c r="CG76" s="1215"/>
      <c r="CH76" s="1215"/>
      <c r="CI76" s="1215"/>
      <c r="CJ76" s="1215"/>
      <c r="CK76" s="1215"/>
      <c r="CL76" s="1215"/>
      <c r="CM76" s="1215"/>
      <c r="CN76" s="1215"/>
      <c r="CO76" s="1215"/>
      <c r="CP76" s="1215"/>
      <c r="CQ76" s="1215"/>
      <c r="CR76" s="1215"/>
      <c r="CS76" s="1215"/>
      <c r="CT76" s="1215"/>
      <c r="CU76" s="1215"/>
      <c r="CV76" s="1215"/>
      <c r="CW76" s="1215"/>
      <c r="CX76" s="1215"/>
      <c r="CY76" s="1215"/>
      <c r="CZ76" s="1215"/>
      <c r="DA76" s="1215"/>
      <c r="DB76" s="1215"/>
      <c r="DC76" s="1215"/>
    </row>
    <row r="77" spans="2:107" ht="13.2" x14ac:dyDescent="0.2">
      <c r="B77" s="256"/>
      <c r="G77" s="1221"/>
      <c r="H77" s="1221"/>
      <c r="I77" s="1221"/>
      <c r="J77" s="1221"/>
      <c r="K77" s="1219"/>
      <c r="L77" s="1219"/>
      <c r="M77" s="1219"/>
      <c r="N77" s="1219"/>
      <c r="AN77" s="1220" t="s">
        <v>595</v>
      </c>
      <c r="AO77" s="1220"/>
      <c r="AP77" s="1220"/>
      <c r="AQ77" s="1220"/>
      <c r="AR77" s="1220"/>
      <c r="AS77" s="1220"/>
      <c r="AT77" s="1220"/>
      <c r="AU77" s="1220"/>
      <c r="AV77" s="1220"/>
      <c r="AW77" s="1220"/>
      <c r="AX77" s="1220"/>
      <c r="AY77" s="1220"/>
      <c r="AZ77" s="1220"/>
      <c r="BA77" s="1220"/>
      <c r="BB77" s="1218" t="s">
        <v>593</v>
      </c>
      <c r="BC77" s="1218"/>
      <c r="BD77" s="1218"/>
      <c r="BE77" s="1218"/>
      <c r="BF77" s="1218"/>
      <c r="BG77" s="1218"/>
      <c r="BH77" s="1218"/>
      <c r="BI77" s="1218"/>
      <c r="BJ77" s="1218"/>
      <c r="BK77" s="1218"/>
      <c r="BL77" s="1218"/>
      <c r="BM77" s="1218"/>
      <c r="BN77" s="1218"/>
      <c r="BO77" s="1218"/>
      <c r="BP77" s="1215">
        <v>0</v>
      </c>
      <c r="BQ77" s="1215"/>
      <c r="BR77" s="1215"/>
      <c r="BS77" s="1215"/>
      <c r="BT77" s="1215"/>
      <c r="BU77" s="1215"/>
      <c r="BV77" s="1215"/>
      <c r="BW77" s="1215"/>
      <c r="BX77" s="1215">
        <v>0</v>
      </c>
      <c r="BY77" s="1215"/>
      <c r="BZ77" s="1215"/>
      <c r="CA77" s="1215"/>
      <c r="CB77" s="1215"/>
      <c r="CC77" s="1215"/>
      <c r="CD77" s="1215"/>
      <c r="CE77" s="1215"/>
      <c r="CF77" s="1215">
        <v>0</v>
      </c>
      <c r="CG77" s="1215"/>
      <c r="CH77" s="1215"/>
      <c r="CI77" s="1215"/>
      <c r="CJ77" s="1215"/>
      <c r="CK77" s="1215"/>
      <c r="CL77" s="1215"/>
      <c r="CM77" s="1215"/>
      <c r="CN77" s="1215">
        <v>0</v>
      </c>
      <c r="CO77" s="1215"/>
      <c r="CP77" s="1215"/>
      <c r="CQ77" s="1215"/>
      <c r="CR77" s="1215"/>
      <c r="CS77" s="1215"/>
      <c r="CT77" s="1215"/>
      <c r="CU77" s="1215"/>
      <c r="CV77" s="1215">
        <v>0</v>
      </c>
      <c r="CW77" s="1215"/>
      <c r="CX77" s="1215"/>
      <c r="CY77" s="1215"/>
      <c r="CZ77" s="1215"/>
      <c r="DA77" s="1215"/>
      <c r="DB77" s="1215"/>
      <c r="DC77" s="1215"/>
    </row>
    <row r="78" spans="2:107" ht="13.2" x14ac:dyDescent="0.2">
      <c r="B78" s="256"/>
      <c r="G78" s="1221"/>
      <c r="H78" s="1221"/>
      <c r="I78" s="1221"/>
      <c r="J78" s="1221"/>
      <c r="K78" s="1219"/>
      <c r="L78" s="1219"/>
      <c r="M78" s="1219"/>
      <c r="N78" s="1219"/>
      <c r="AN78" s="1220"/>
      <c r="AO78" s="1220"/>
      <c r="AP78" s="1220"/>
      <c r="AQ78" s="1220"/>
      <c r="AR78" s="1220"/>
      <c r="AS78" s="1220"/>
      <c r="AT78" s="1220"/>
      <c r="AU78" s="1220"/>
      <c r="AV78" s="1220"/>
      <c r="AW78" s="1220"/>
      <c r="AX78" s="1220"/>
      <c r="AY78" s="1220"/>
      <c r="AZ78" s="1220"/>
      <c r="BA78" s="1220"/>
      <c r="BB78" s="1218"/>
      <c r="BC78" s="1218"/>
      <c r="BD78" s="1218"/>
      <c r="BE78" s="1218"/>
      <c r="BF78" s="1218"/>
      <c r="BG78" s="1218"/>
      <c r="BH78" s="1218"/>
      <c r="BI78" s="1218"/>
      <c r="BJ78" s="1218"/>
      <c r="BK78" s="1218"/>
      <c r="BL78" s="1218"/>
      <c r="BM78" s="1218"/>
      <c r="BN78" s="1218"/>
      <c r="BO78" s="1218"/>
      <c r="BP78" s="1215"/>
      <c r="BQ78" s="1215"/>
      <c r="BR78" s="1215"/>
      <c r="BS78" s="1215"/>
      <c r="BT78" s="1215"/>
      <c r="BU78" s="1215"/>
      <c r="BV78" s="1215"/>
      <c r="BW78" s="1215"/>
      <c r="BX78" s="1215"/>
      <c r="BY78" s="1215"/>
      <c r="BZ78" s="1215"/>
      <c r="CA78" s="1215"/>
      <c r="CB78" s="1215"/>
      <c r="CC78" s="1215"/>
      <c r="CD78" s="1215"/>
      <c r="CE78" s="1215"/>
      <c r="CF78" s="1215"/>
      <c r="CG78" s="1215"/>
      <c r="CH78" s="1215"/>
      <c r="CI78" s="1215"/>
      <c r="CJ78" s="1215"/>
      <c r="CK78" s="1215"/>
      <c r="CL78" s="1215"/>
      <c r="CM78" s="1215"/>
      <c r="CN78" s="1215"/>
      <c r="CO78" s="1215"/>
      <c r="CP78" s="1215"/>
      <c r="CQ78" s="1215"/>
      <c r="CR78" s="1215"/>
      <c r="CS78" s="1215"/>
      <c r="CT78" s="1215"/>
      <c r="CU78" s="1215"/>
      <c r="CV78" s="1215"/>
      <c r="CW78" s="1215"/>
      <c r="CX78" s="1215"/>
      <c r="CY78" s="1215"/>
      <c r="CZ78" s="1215"/>
      <c r="DA78" s="1215"/>
      <c r="DB78" s="1215"/>
      <c r="DC78" s="1215"/>
    </row>
    <row r="79" spans="2:107" ht="13.2" x14ac:dyDescent="0.2">
      <c r="B79" s="256"/>
      <c r="G79" s="1221"/>
      <c r="H79" s="1221"/>
      <c r="I79" s="1216"/>
      <c r="J79" s="1216"/>
      <c r="K79" s="1217"/>
      <c r="L79" s="1217"/>
      <c r="M79" s="1217"/>
      <c r="N79" s="1217"/>
      <c r="AN79" s="1220"/>
      <c r="AO79" s="1220"/>
      <c r="AP79" s="1220"/>
      <c r="AQ79" s="1220"/>
      <c r="AR79" s="1220"/>
      <c r="AS79" s="1220"/>
      <c r="AT79" s="1220"/>
      <c r="AU79" s="1220"/>
      <c r="AV79" s="1220"/>
      <c r="AW79" s="1220"/>
      <c r="AX79" s="1220"/>
      <c r="AY79" s="1220"/>
      <c r="AZ79" s="1220"/>
      <c r="BA79" s="1220"/>
      <c r="BB79" s="1218" t="s">
        <v>598</v>
      </c>
      <c r="BC79" s="1218"/>
      <c r="BD79" s="1218"/>
      <c r="BE79" s="1218"/>
      <c r="BF79" s="1218"/>
      <c r="BG79" s="1218"/>
      <c r="BH79" s="1218"/>
      <c r="BI79" s="1218"/>
      <c r="BJ79" s="1218"/>
      <c r="BK79" s="1218"/>
      <c r="BL79" s="1218"/>
      <c r="BM79" s="1218"/>
      <c r="BN79" s="1218"/>
      <c r="BO79" s="1218"/>
      <c r="BP79" s="1215">
        <v>7.1</v>
      </c>
      <c r="BQ79" s="1215"/>
      <c r="BR79" s="1215"/>
      <c r="BS79" s="1215"/>
      <c r="BT79" s="1215"/>
      <c r="BU79" s="1215"/>
      <c r="BV79" s="1215"/>
      <c r="BW79" s="1215"/>
      <c r="BX79" s="1215">
        <v>7.1</v>
      </c>
      <c r="BY79" s="1215"/>
      <c r="BZ79" s="1215"/>
      <c r="CA79" s="1215"/>
      <c r="CB79" s="1215"/>
      <c r="CC79" s="1215"/>
      <c r="CD79" s="1215"/>
      <c r="CE79" s="1215"/>
      <c r="CF79" s="1215">
        <v>7.3</v>
      </c>
      <c r="CG79" s="1215"/>
      <c r="CH79" s="1215"/>
      <c r="CI79" s="1215"/>
      <c r="CJ79" s="1215"/>
      <c r="CK79" s="1215"/>
      <c r="CL79" s="1215"/>
      <c r="CM79" s="1215"/>
      <c r="CN79" s="1215">
        <v>7.4</v>
      </c>
      <c r="CO79" s="1215"/>
      <c r="CP79" s="1215"/>
      <c r="CQ79" s="1215"/>
      <c r="CR79" s="1215"/>
      <c r="CS79" s="1215"/>
      <c r="CT79" s="1215"/>
      <c r="CU79" s="1215"/>
      <c r="CV79" s="1215">
        <v>7.5</v>
      </c>
      <c r="CW79" s="1215"/>
      <c r="CX79" s="1215"/>
      <c r="CY79" s="1215"/>
      <c r="CZ79" s="1215"/>
      <c r="DA79" s="1215"/>
      <c r="DB79" s="1215"/>
      <c r="DC79" s="1215"/>
    </row>
    <row r="80" spans="2:107" ht="13.2" x14ac:dyDescent="0.2">
      <c r="B80" s="256"/>
      <c r="G80" s="1221"/>
      <c r="H80" s="1221"/>
      <c r="I80" s="1216"/>
      <c r="J80" s="1216"/>
      <c r="K80" s="1217"/>
      <c r="L80" s="1217"/>
      <c r="M80" s="1217"/>
      <c r="N80" s="1217"/>
      <c r="AN80" s="1220"/>
      <c r="AO80" s="1220"/>
      <c r="AP80" s="1220"/>
      <c r="AQ80" s="1220"/>
      <c r="AR80" s="1220"/>
      <c r="AS80" s="1220"/>
      <c r="AT80" s="1220"/>
      <c r="AU80" s="1220"/>
      <c r="AV80" s="1220"/>
      <c r="AW80" s="1220"/>
      <c r="AX80" s="1220"/>
      <c r="AY80" s="1220"/>
      <c r="AZ80" s="1220"/>
      <c r="BA80" s="1220"/>
      <c r="BB80" s="1218"/>
      <c r="BC80" s="1218"/>
      <c r="BD80" s="1218"/>
      <c r="BE80" s="1218"/>
      <c r="BF80" s="1218"/>
      <c r="BG80" s="1218"/>
      <c r="BH80" s="1218"/>
      <c r="BI80" s="1218"/>
      <c r="BJ80" s="1218"/>
      <c r="BK80" s="1218"/>
      <c r="BL80" s="1218"/>
      <c r="BM80" s="1218"/>
      <c r="BN80" s="1218"/>
      <c r="BO80" s="1218"/>
      <c r="BP80" s="1215"/>
      <c r="BQ80" s="1215"/>
      <c r="BR80" s="1215"/>
      <c r="BS80" s="1215"/>
      <c r="BT80" s="1215"/>
      <c r="BU80" s="1215"/>
      <c r="BV80" s="1215"/>
      <c r="BW80" s="1215"/>
      <c r="BX80" s="1215"/>
      <c r="BY80" s="1215"/>
      <c r="BZ80" s="1215"/>
      <c r="CA80" s="1215"/>
      <c r="CB80" s="1215"/>
      <c r="CC80" s="1215"/>
      <c r="CD80" s="1215"/>
      <c r="CE80" s="1215"/>
      <c r="CF80" s="1215"/>
      <c r="CG80" s="1215"/>
      <c r="CH80" s="1215"/>
      <c r="CI80" s="1215"/>
      <c r="CJ80" s="1215"/>
      <c r="CK80" s="1215"/>
      <c r="CL80" s="1215"/>
      <c r="CM80" s="1215"/>
      <c r="CN80" s="1215"/>
      <c r="CO80" s="1215"/>
      <c r="CP80" s="1215"/>
      <c r="CQ80" s="1215"/>
      <c r="CR80" s="1215"/>
      <c r="CS80" s="1215"/>
      <c r="CT80" s="1215"/>
      <c r="CU80" s="1215"/>
      <c r="CV80" s="1215"/>
      <c r="CW80" s="1215"/>
      <c r="CX80" s="1215"/>
      <c r="CY80" s="1215"/>
      <c r="CZ80" s="1215"/>
      <c r="DA80" s="1215"/>
      <c r="DB80" s="1215"/>
      <c r="DC80" s="1215"/>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2fHj5PPnbDPcF1rnrVQh8H44ocSGxj69JXqNV5hshhy/elwild45EngHiJm6Fdl2KQf3nd8b+uY4sO6TDvDKIw==" saltValue="Z+GtR9Xy70VkzEZcMeSD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7EE6B-BEEF-4357-B66B-7CA5941B416F}">
  <sheetPr>
    <pageSetUpPr fitToPage="1"/>
  </sheetPr>
  <dimension ref="A1:DR125"/>
  <sheetViews>
    <sheetView showGridLines="0" topLeftCell="A97" zoomScaleNormal="100" zoomScaleSheetLayoutView="70" workbookViewId="0">
      <selection activeCell="AN65" sqref="AN65:DC6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497</v>
      </c>
    </row>
  </sheetData>
  <sheetProtection algorithmName="SHA-512" hashValue="mLofFkME35w1tOUaHDrdZF99tQraxtK0jredMF5ekrz6Gi//7Zvm+izNHkTctHPEGG5A9/FtpmhpZGwDxj6xBA==" saltValue="/yCmftCSST+qTOu2cyYVg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B80FB-36D1-47BE-BE3F-E46EE27C71E7}">
  <sheetPr>
    <pageSetUpPr fitToPage="1"/>
  </sheetPr>
  <dimension ref="A1:DR125"/>
  <sheetViews>
    <sheetView showGridLines="0" topLeftCell="A19" zoomScaleNormal="100" zoomScaleSheetLayoutView="55" workbookViewId="0">
      <selection activeCell="AN65" sqref="AN65:DC6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497</v>
      </c>
    </row>
  </sheetData>
  <sheetProtection algorithmName="SHA-512" hashValue="x6V0LVz0KWXg8s6qGoWeao5FtgBUcQqDDYtR7GD70p/fbgcibj2J73oZpUnov6JzF/o3lTfkL64qglLAaokoFg==" saltValue="k2kLUIK9JMFx0vcBQAsIm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547</v>
      </c>
      <c r="G2" s="146"/>
      <c r="H2" s="147"/>
    </row>
    <row r="3" spans="1:8" x14ac:dyDescent="0.2">
      <c r="A3" s="143" t="s">
        <v>540</v>
      </c>
      <c r="B3" s="148"/>
      <c r="C3" s="149"/>
      <c r="D3" s="150">
        <v>609734</v>
      </c>
      <c r="E3" s="151"/>
      <c r="F3" s="152">
        <v>291173</v>
      </c>
      <c r="G3" s="153"/>
      <c r="H3" s="154"/>
    </row>
    <row r="4" spans="1:8" x14ac:dyDescent="0.2">
      <c r="A4" s="155"/>
      <c r="B4" s="156"/>
      <c r="C4" s="157"/>
      <c r="D4" s="158">
        <v>420876</v>
      </c>
      <c r="E4" s="159"/>
      <c r="F4" s="160">
        <v>119071</v>
      </c>
      <c r="G4" s="161"/>
      <c r="H4" s="162"/>
    </row>
    <row r="5" spans="1:8" x14ac:dyDescent="0.2">
      <c r="A5" s="143" t="s">
        <v>542</v>
      </c>
      <c r="B5" s="148"/>
      <c r="C5" s="149"/>
      <c r="D5" s="150">
        <v>690379</v>
      </c>
      <c r="E5" s="151"/>
      <c r="F5" s="152">
        <v>271581</v>
      </c>
      <c r="G5" s="153"/>
      <c r="H5" s="154"/>
    </row>
    <row r="6" spans="1:8" x14ac:dyDescent="0.2">
      <c r="A6" s="155"/>
      <c r="B6" s="156"/>
      <c r="C6" s="157"/>
      <c r="D6" s="158">
        <v>483360</v>
      </c>
      <c r="E6" s="159"/>
      <c r="F6" s="160">
        <v>117844</v>
      </c>
      <c r="G6" s="161"/>
      <c r="H6" s="162"/>
    </row>
    <row r="7" spans="1:8" x14ac:dyDescent="0.2">
      <c r="A7" s="143" t="s">
        <v>543</v>
      </c>
      <c r="B7" s="148"/>
      <c r="C7" s="149"/>
      <c r="D7" s="150">
        <v>534490</v>
      </c>
      <c r="E7" s="151"/>
      <c r="F7" s="152">
        <v>268375</v>
      </c>
      <c r="G7" s="153"/>
      <c r="H7" s="154"/>
    </row>
    <row r="8" spans="1:8" x14ac:dyDescent="0.2">
      <c r="A8" s="155"/>
      <c r="B8" s="156"/>
      <c r="C8" s="157"/>
      <c r="D8" s="158">
        <v>300581</v>
      </c>
      <c r="E8" s="159"/>
      <c r="F8" s="160">
        <v>119602</v>
      </c>
      <c r="G8" s="161"/>
      <c r="H8" s="162"/>
    </row>
    <row r="9" spans="1:8" x14ac:dyDescent="0.2">
      <c r="A9" s="143" t="s">
        <v>544</v>
      </c>
      <c r="B9" s="148"/>
      <c r="C9" s="149"/>
      <c r="D9" s="150">
        <v>834436</v>
      </c>
      <c r="E9" s="151"/>
      <c r="F9" s="152">
        <v>301035</v>
      </c>
      <c r="G9" s="153"/>
      <c r="H9" s="154"/>
    </row>
    <row r="10" spans="1:8" x14ac:dyDescent="0.2">
      <c r="A10" s="155"/>
      <c r="B10" s="156"/>
      <c r="C10" s="157"/>
      <c r="D10" s="158">
        <v>628712</v>
      </c>
      <c r="E10" s="159"/>
      <c r="F10" s="160">
        <v>154376</v>
      </c>
      <c r="G10" s="161"/>
      <c r="H10" s="162"/>
    </row>
    <row r="11" spans="1:8" x14ac:dyDescent="0.2">
      <c r="A11" s="143" t="s">
        <v>545</v>
      </c>
      <c r="B11" s="148"/>
      <c r="C11" s="149"/>
      <c r="D11" s="150">
        <v>437824</v>
      </c>
      <c r="E11" s="151"/>
      <c r="F11" s="152">
        <v>277467</v>
      </c>
      <c r="G11" s="153"/>
      <c r="H11" s="154"/>
    </row>
    <row r="12" spans="1:8" x14ac:dyDescent="0.2">
      <c r="A12" s="155"/>
      <c r="B12" s="156"/>
      <c r="C12" s="163"/>
      <c r="D12" s="158">
        <v>276411</v>
      </c>
      <c r="E12" s="159"/>
      <c r="F12" s="160">
        <v>128378</v>
      </c>
      <c r="G12" s="161"/>
      <c r="H12" s="162"/>
    </row>
    <row r="13" spans="1:8" x14ac:dyDescent="0.2">
      <c r="A13" s="143"/>
      <c r="B13" s="148"/>
      <c r="C13" s="149"/>
      <c r="D13" s="150">
        <v>621373</v>
      </c>
      <c r="E13" s="151"/>
      <c r="F13" s="152">
        <v>281926</v>
      </c>
      <c r="G13" s="164"/>
      <c r="H13" s="154"/>
    </row>
    <row r="14" spans="1:8" x14ac:dyDescent="0.2">
      <c r="A14" s="155"/>
      <c r="B14" s="156"/>
      <c r="C14" s="157"/>
      <c r="D14" s="158">
        <v>421988</v>
      </c>
      <c r="E14" s="159"/>
      <c r="F14" s="160">
        <v>127854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7.07</v>
      </c>
      <c r="C19" s="165">
        <f>ROUND(VALUE(SUBSTITUTE(実質収支比率等に係る経年分析!G$48,"▲","-")),2)</f>
        <v>8.58</v>
      </c>
      <c r="D19" s="165">
        <f>ROUND(VALUE(SUBSTITUTE(実質収支比率等に係る経年分析!H$48,"▲","-")),2)</f>
        <v>9.86</v>
      </c>
      <c r="E19" s="165">
        <f>ROUND(VALUE(SUBSTITUTE(実質収支比率等に係る経年分析!I$48,"▲","-")),2)</f>
        <v>8.02</v>
      </c>
      <c r="F19" s="165">
        <f>ROUND(VALUE(SUBSTITUTE(実質収支比率等に係る経年分析!J$48,"▲","-")),2)</f>
        <v>6.71</v>
      </c>
    </row>
    <row r="20" spans="1:11" x14ac:dyDescent="0.2">
      <c r="A20" s="165" t="s">
        <v>55</v>
      </c>
      <c r="B20" s="165">
        <f>ROUND(VALUE(SUBSTITUTE(実質収支比率等に係る経年分析!F$47,"▲","-")),2)</f>
        <v>48.28</v>
      </c>
      <c r="C20" s="165">
        <f>ROUND(VALUE(SUBSTITUTE(実質収支比率等に係る経年分析!G$47,"▲","-")),2)</f>
        <v>51.06</v>
      </c>
      <c r="D20" s="165">
        <f>ROUND(VALUE(SUBSTITUTE(実質収支比率等に係る経年分析!H$47,"▲","-")),2)</f>
        <v>55.24</v>
      </c>
      <c r="E20" s="165">
        <f>ROUND(VALUE(SUBSTITUTE(実質収支比率等に係る経年分析!I$47,"▲","-")),2)</f>
        <v>38.96</v>
      </c>
      <c r="F20" s="165">
        <f>ROUND(VALUE(SUBSTITUTE(実質収支比率等に係る経年分析!J$47,"▲","-")),2)</f>
        <v>61.03</v>
      </c>
    </row>
    <row r="21" spans="1:11" x14ac:dyDescent="0.2">
      <c r="A21" s="165" t="s">
        <v>56</v>
      </c>
      <c r="B21" s="165">
        <f>IF(ISNUMBER(VALUE(SUBSTITUTE(実質収支比率等に係る経年分析!F$49,"▲","-"))),ROUND(VALUE(SUBSTITUTE(実質収支比率等に係る経年分析!F$49,"▲","-")),2),NA())</f>
        <v>-3.36</v>
      </c>
      <c r="C21" s="165">
        <f>IF(ISNUMBER(VALUE(SUBSTITUTE(実質収支比率等に係る経年分析!G$49,"▲","-"))),ROUND(VALUE(SUBSTITUTE(実質収支比率等に係る経年分析!G$49,"▲","-")),2),NA())</f>
        <v>1.05</v>
      </c>
      <c r="D21" s="165">
        <f>IF(ISNUMBER(VALUE(SUBSTITUTE(実質収支比率等に係る経年分析!H$49,"▲","-"))),ROUND(VALUE(SUBSTITUTE(実質収支比率等に係る経年分析!H$49,"▲","-")),2),NA())</f>
        <v>5.64</v>
      </c>
      <c r="E21" s="165">
        <f>IF(ISNUMBER(VALUE(SUBSTITUTE(実質収支比率等に係る経年分析!I$49,"▲","-"))),ROUND(VALUE(SUBSTITUTE(実質収支比率等に係る経年分析!I$49,"▲","-")),2),NA())</f>
        <v>-12.96</v>
      </c>
      <c r="F21" s="165">
        <f>IF(ISNUMBER(VALUE(SUBSTITUTE(実質収支比率等に係る経年分析!J$49,"▲","-"))),ROUND(VALUE(SUBSTITUTE(実質収支比率等に係る経年分析!J$49,"▲","-")),2),NA())</f>
        <v>24.39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後期高齢者医療事業</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0.08</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0.08</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0.04</v>
      </c>
    </row>
    <row r="31" spans="1:11" x14ac:dyDescent="0.2">
      <c r="A31" s="166" t="str">
        <f>IF(連結実質赤字比率に係る赤字・黒字の構成分析!C$39="",NA(),連結実質赤字比率に係る赤字・黒字の構成分析!C$39)</f>
        <v>下水道事業</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0.11</v>
      </c>
    </row>
    <row r="32" spans="1:11" x14ac:dyDescent="0.2">
      <c r="A32" s="166" t="str">
        <f>IF(連結実質赤字比率に係る赤字・黒字の構成分析!C$38="",NA(),連結実質赤字比率に係る赤字・黒字の構成分析!C$38)</f>
        <v>国民健康保険事業勘定会計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3.35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1.58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2.0499999999999998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2.09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0.66</v>
      </c>
    </row>
    <row r="33" spans="1:16" x14ac:dyDescent="0.2">
      <c r="A33" s="166" t="str">
        <f>IF(連結実質赤字比率に係る赤字・黒字の構成分析!C$37="",NA(),連結実質赤字比率に係る赤字・黒字の構成分析!C$37)</f>
        <v>簡易水道事業</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0.75</v>
      </c>
    </row>
    <row r="34" spans="1:16" x14ac:dyDescent="0.2">
      <c r="A34" s="166" t="str">
        <f>IF(連結実質赤字比率に係る赤字・黒字の構成分析!C$36="",NA(),連結実質赤字比率に係る赤字・黒字の構成分析!C$36)</f>
        <v>国民健康保険診療施設勘定会計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0.79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0.37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1.1599999999999999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1.7</v>
      </c>
    </row>
    <row r="35" spans="1:16" x14ac:dyDescent="0.2">
      <c r="A35" s="166" t="str">
        <f>IF(連結実質赤字比率に係る赤字・黒字の構成分析!C$35="",NA(),連結実質赤字比率に係る赤字・黒字の構成分析!C$35)</f>
        <v>介護保険事業勘定会計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2.0299999999999998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2.54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2.74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2.94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3.1</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7.07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8.58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9.86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8.02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6.7</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206</v>
      </c>
      <c r="E42" s="167"/>
      <c r="F42" s="167"/>
      <c r="G42" s="167">
        <f>'実質公債費比率（分子）の構造'!L$52</f>
        <v>189</v>
      </c>
      <c r="H42" s="167"/>
      <c r="I42" s="167"/>
      <c r="J42" s="167">
        <f>'実質公債費比率（分子）の構造'!M$52</f>
        <v>186</v>
      </c>
      <c r="K42" s="167"/>
      <c r="L42" s="167"/>
      <c r="M42" s="167">
        <f>'実質公債費比率（分子）の構造'!N$52</f>
        <v>196</v>
      </c>
      <c r="N42" s="167"/>
      <c r="O42" s="167"/>
      <c r="P42" s="167">
        <f>'実質公債費比率（分子）の構造'!O$52</f>
        <v>196</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3</v>
      </c>
      <c r="C44" s="167"/>
      <c r="D44" s="167"/>
      <c r="E44" s="167">
        <f>'実質公債費比率（分子）の構造'!L$50</f>
        <v>3</v>
      </c>
      <c r="F44" s="167"/>
      <c r="G44" s="167"/>
      <c r="H44" s="167">
        <f>'実質公債費比率（分子）の構造'!M$50</f>
        <v>3</v>
      </c>
      <c r="I44" s="167"/>
      <c r="J44" s="167"/>
      <c r="K44" s="167">
        <f>'実質公債費比率（分子）の構造'!N$50</f>
        <v>3</v>
      </c>
      <c r="L44" s="167"/>
      <c r="M44" s="167"/>
      <c r="N44" s="167">
        <f>'実質公債費比率（分子）の構造'!O$50</f>
        <v>3</v>
      </c>
      <c r="O44" s="167"/>
      <c r="P44" s="167"/>
    </row>
    <row r="45" spans="1:16" x14ac:dyDescent="0.2">
      <c r="A45" s="167" t="s">
        <v>66</v>
      </c>
      <c r="B45" s="167">
        <f>'実質公債費比率（分子）の構造'!K$49</f>
        <v>9</v>
      </c>
      <c r="C45" s="167"/>
      <c r="D45" s="167"/>
      <c r="E45" s="167">
        <f>'実質公債費比率（分子）の構造'!L$49</f>
        <v>10</v>
      </c>
      <c r="F45" s="167"/>
      <c r="G45" s="167"/>
      <c r="H45" s="167">
        <f>'実質公債費比率（分子）の構造'!M$49</f>
        <v>6</v>
      </c>
      <c r="I45" s="167"/>
      <c r="J45" s="167"/>
      <c r="K45" s="167">
        <f>'実質公債費比率（分子）の構造'!N$49</f>
        <v>0</v>
      </c>
      <c r="L45" s="167"/>
      <c r="M45" s="167"/>
      <c r="N45" s="167" t="str">
        <f>'実質公債費比率（分子）の構造'!O$49</f>
        <v>-</v>
      </c>
      <c r="O45" s="167"/>
      <c r="P45" s="167"/>
    </row>
    <row r="46" spans="1:16" x14ac:dyDescent="0.2">
      <c r="A46" s="167" t="s">
        <v>67</v>
      </c>
      <c r="B46" s="167">
        <f>'実質公債費比率（分子）の構造'!K$48</f>
        <v>36</v>
      </c>
      <c r="C46" s="167"/>
      <c r="D46" s="167"/>
      <c r="E46" s="167">
        <f>'実質公債費比率（分子）の構造'!L$48</f>
        <v>37</v>
      </c>
      <c r="F46" s="167"/>
      <c r="G46" s="167"/>
      <c r="H46" s="167">
        <f>'実質公債費比率（分子）の構造'!M$48</f>
        <v>46</v>
      </c>
      <c r="I46" s="167"/>
      <c r="J46" s="167"/>
      <c r="K46" s="167">
        <f>'実質公債費比率（分子）の構造'!N$48</f>
        <v>48</v>
      </c>
      <c r="L46" s="167"/>
      <c r="M46" s="167"/>
      <c r="N46" s="167">
        <f>'実質公債費比率（分子）の構造'!O$48</f>
        <v>54</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217</v>
      </c>
      <c r="C49" s="167"/>
      <c r="D49" s="167"/>
      <c r="E49" s="167">
        <f>'実質公債費比率（分子）の構造'!L$45</f>
        <v>211</v>
      </c>
      <c r="F49" s="167"/>
      <c r="G49" s="167"/>
      <c r="H49" s="167">
        <f>'実質公債費比率（分子）の構造'!M$45</f>
        <v>212</v>
      </c>
      <c r="I49" s="167"/>
      <c r="J49" s="167"/>
      <c r="K49" s="167">
        <f>'実質公債費比率（分子）の構造'!N$45</f>
        <v>228</v>
      </c>
      <c r="L49" s="167"/>
      <c r="M49" s="167"/>
      <c r="N49" s="167">
        <f>'実質公債費比率（分子）の構造'!O$45</f>
        <v>222</v>
      </c>
      <c r="O49" s="167"/>
      <c r="P49" s="167"/>
    </row>
    <row r="50" spans="1:16" x14ac:dyDescent="0.2">
      <c r="A50" s="167" t="s">
        <v>71</v>
      </c>
      <c r="B50" s="167" t="e">
        <f>NA()</f>
        <v>#N/A</v>
      </c>
      <c r="C50" s="167">
        <f>IF(ISNUMBER('実質公債費比率（分子）の構造'!K$53),'実質公債費比率（分子）の構造'!K$53,NA())</f>
        <v>59</v>
      </c>
      <c r="D50" s="167" t="e">
        <f>NA()</f>
        <v>#N/A</v>
      </c>
      <c r="E50" s="167" t="e">
        <f>NA()</f>
        <v>#N/A</v>
      </c>
      <c r="F50" s="167">
        <f>IF(ISNUMBER('実質公債費比率（分子）の構造'!L$53),'実質公債費比率（分子）の構造'!L$53,NA())</f>
        <v>72</v>
      </c>
      <c r="G50" s="167" t="e">
        <f>NA()</f>
        <v>#N/A</v>
      </c>
      <c r="H50" s="167" t="e">
        <f>NA()</f>
        <v>#N/A</v>
      </c>
      <c r="I50" s="167">
        <f>IF(ISNUMBER('実質公債費比率（分子）の構造'!M$53),'実質公債費比率（分子）の構造'!M$53,NA())</f>
        <v>81</v>
      </c>
      <c r="J50" s="167" t="e">
        <f>NA()</f>
        <v>#N/A</v>
      </c>
      <c r="K50" s="167" t="e">
        <f>NA()</f>
        <v>#N/A</v>
      </c>
      <c r="L50" s="167">
        <f>IF(ISNUMBER('実質公債費比率（分子）の構造'!N$53),'実質公債費比率（分子）の構造'!N$53,NA())</f>
        <v>83</v>
      </c>
      <c r="M50" s="167" t="e">
        <f>NA()</f>
        <v>#N/A</v>
      </c>
      <c r="N50" s="167" t="e">
        <f>NA()</f>
        <v>#N/A</v>
      </c>
      <c r="O50" s="167">
        <f>IF(ISNUMBER('実質公債費比率（分子）の構造'!O$53),'実質公債費比率（分子）の構造'!O$53,NA())</f>
        <v>83</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1756</v>
      </c>
      <c r="E56" s="166"/>
      <c r="F56" s="166"/>
      <c r="G56" s="166">
        <f>'将来負担比率（分子）の構造'!J$52</f>
        <v>1689</v>
      </c>
      <c r="H56" s="166"/>
      <c r="I56" s="166"/>
      <c r="J56" s="166">
        <f>'将来負担比率（分子）の構造'!K$52</f>
        <v>1849</v>
      </c>
      <c r="K56" s="166"/>
      <c r="L56" s="166"/>
      <c r="M56" s="166">
        <f>'将来負担比率（分子）の構造'!L$52</f>
        <v>1841</v>
      </c>
      <c r="N56" s="166"/>
      <c r="O56" s="166"/>
      <c r="P56" s="166">
        <f>'将来負担比率（分子）の構造'!M$52</f>
        <v>1792</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3374</v>
      </c>
      <c r="E58" s="166"/>
      <c r="F58" s="166"/>
      <c r="G58" s="166">
        <f>'将来負担比率（分子）の構造'!J$50</f>
        <v>2738</v>
      </c>
      <c r="H58" s="166"/>
      <c r="I58" s="166"/>
      <c r="J58" s="166">
        <f>'将来負担比率（分子）の構造'!K$50</f>
        <v>2434</v>
      </c>
      <c r="K58" s="166"/>
      <c r="L58" s="166"/>
      <c r="M58" s="166">
        <f>'将来負担比率（分子）の構造'!L$50</f>
        <v>1900</v>
      </c>
      <c r="N58" s="166"/>
      <c r="O58" s="166"/>
      <c r="P58" s="166">
        <f>'将来負担比率（分子）の構造'!M$50</f>
        <v>2117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7</v>
      </c>
      <c r="C61" s="166"/>
      <c r="D61" s="166"/>
      <c r="E61" s="166">
        <f>'将来負担比率（分子）の構造'!J$46</f>
        <v>6</v>
      </c>
      <c r="F61" s="166"/>
      <c r="G61" s="166"/>
      <c r="H61" s="166">
        <f>'将来負担比率（分子）の構造'!K$46</f>
        <v>0</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312</v>
      </c>
      <c r="C62" s="166"/>
      <c r="D62" s="166"/>
      <c r="E62" s="166">
        <f>'将来負担比率（分子）の構造'!J$45</f>
        <v>290</v>
      </c>
      <c r="F62" s="166"/>
      <c r="G62" s="166"/>
      <c r="H62" s="166">
        <f>'将来負担比率（分子）の構造'!K$45</f>
        <v>260</v>
      </c>
      <c r="I62" s="166"/>
      <c r="J62" s="166"/>
      <c r="K62" s="166">
        <f>'将来負担比率（分子）の構造'!L$45</f>
        <v>286</v>
      </c>
      <c r="L62" s="166"/>
      <c r="M62" s="166"/>
      <c r="N62" s="166">
        <f>'将来負担比率（分子）の構造'!M$45</f>
        <v>382</v>
      </c>
      <c r="O62" s="166"/>
      <c r="P62" s="166"/>
    </row>
    <row r="63" spans="1:16" x14ac:dyDescent="0.2">
      <c r="A63" s="166" t="s">
        <v>34</v>
      </c>
      <c r="B63" s="166">
        <f>'将来負担比率（分子）の構造'!I$44</f>
        <v>20</v>
      </c>
      <c r="C63" s="166"/>
      <c r="D63" s="166"/>
      <c r="E63" s="166">
        <f>'将来負担比率（分子）の構造'!J$44</f>
        <v>10</v>
      </c>
      <c r="F63" s="166"/>
      <c r="G63" s="166"/>
      <c r="H63" s="166">
        <f>'将来負担比率（分子）の構造'!K$44</f>
        <v>4</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485</v>
      </c>
      <c r="C64" s="166"/>
      <c r="D64" s="166"/>
      <c r="E64" s="166">
        <f>'将来負担比率（分子）の構造'!J$43</f>
        <v>423</v>
      </c>
      <c r="F64" s="166"/>
      <c r="G64" s="166"/>
      <c r="H64" s="166">
        <f>'将来負担比率（分子）の構造'!K$43</f>
        <v>289</v>
      </c>
      <c r="I64" s="166"/>
      <c r="J64" s="166"/>
      <c r="K64" s="166">
        <f>'将来負担比率（分子）の構造'!L$43</f>
        <v>97</v>
      </c>
      <c r="L64" s="166"/>
      <c r="M64" s="166"/>
      <c r="N64" s="166">
        <f>'将来負担比率（分子）の構造'!M$43</f>
        <v>296</v>
      </c>
      <c r="O64" s="166"/>
      <c r="P64" s="166"/>
    </row>
    <row r="65" spans="1:16" x14ac:dyDescent="0.2">
      <c r="A65" s="166" t="s">
        <v>32</v>
      </c>
      <c r="B65" s="166">
        <f>'将来負担比率（分子）の構造'!I$42</f>
        <v>29</v>
      </c>
      <c r="C65" s="166"/>
      <c r="D65" s="166"/>
      <c r="E65" s="166">
        <f>'将来負担比率（分子）の構造'!J$42</f>
        <v>26</v>
      </c>
      <c r="F65" s="166"/>
      <c r="G65" s="166"/>
      <c r="H65" s="166">
        <f>'将来負担比率（分子）の構造'!K$42</f>
        <v>23</v>
      </c>
      <c r="I65" s="166"/>
      <c r="J65" s="166"/>
      <c r="K65" s="166">
        <f>'将来負担比率（分子）の構造'!L$42</f>
        <v>20</v>
      </c>
      <c r="L65" s="166"/>
      <c r="M65" s="166"/>
      <c r="N65" s="166">
        <f>'将来負担比率（分子）の構造'!M$42</f>
        <v>17</v>
      </c>
      <c r="O65" s="166"/>
      <c r="P65" s="166"/>
    </row>
    <row r="66" spans="1:16" x14ac:dyDescent="0.2">
      <c r="A66" s="166" t="s">
        <v>31</v>
      </c>
      <c r="B66" s="166">
        <f>'将来負担比率（分子）の構造'!I$41</f>
        <v>2066</v>
      </c>
      <c r="C66" s="166"/>
      <c r="D66" s="166"/>
      <c r="E66" s="166">
        <f>'将来負担比率（分子）の構造'!J$41</f>
        <v>1995</v>
      </c>
      <c r="F66" s="166"/>
      <c r="G66" s="166"/>
      <c r="H66" s="166">
        <f>'将来負担比率（分子）の構造'!K$41</f>
        <v>2002</v>
      </c>
      <c r="I66" s="166"/>
      <c r="J66" s="166"/>
      <c r="K66" s="166">
        <f>'将来負担比率（分子）の構造'!L$41</f>
        <v>2203</v>
      </c>
      <c r="L66" s="166"/>
      <c r="M66" s="166"/>
      <c r="N66" s="166">
        <f>'将来負担比率（分子）の構造'!M$41</f>
        <v>2215</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659</v>
      </c>
      <c r="C72" s="170">
        <f>基金残高に係る経年分析!G55</f>
        <v>505</v>
      </c>
      <c r="D72" s="170">
        <f>基金残高に係る経年分析!H55</f>
        <v>857</v>
      </c>
    </row>
    <row r="73" spans="1:16" x14ac:dyDescent="0.2">
      <c r="A73" s="169" t="s">
        <v>78</v>
      </c>
      <c r="B73" s="170">
        <f>基金残高に係る経年分析!F56</f>
        <v>200</v>
      </c>
      <c r="C73" s="170">
        <f>基金残高に係る経年分析!G56</f>
        <v>150</v>
      </c>
      <c r="D73" s="170">
        <f>基金残高に係る経年分析!H56</f>
        <v>100</v>
      </c>
    </row>
    <row r="74" spans="1:16" x14ac:dyDescent="0.2">
      <c r="A74" s="169" t="s">
        <v>79</v>
      </c>
      <c r="B74" s="170">
        <f>基金残高に係る経年分析!F57</f>
        <v>1575</v>
      </c>
      <c r="C74" s="170">
        <f>基金残高に係る経年分析!G57</f>
        <v>1246</v>
      </c>
      <c r="D74" s="170">
        <f>基金残高に係る経年分析!H57</f>
        <v>1160</v>
      </c>
    </row>
  </sheetData>
  <sheetProtection algorithmName="SHA-512" hashValue="JRsxP8HsaFQ4wIl7Hutt3bA+D0ogbc/nvxLK0/l9ISbb8kmUjpgpPNZ3dr16veMBiI5gJdgx1TsoAg5D0U9qRA==" saltValue="mQZ2cEVEBmwb11OmXrBz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03970-9AD6-498B-8A20-8310FF83B2A4}">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211</v>
      </c>
      <c r="DI1" s="613"/>
      <c r="DJ1" s="613"/>
      <c r="DK1" s="613"/>
      <c r="DL1" s="613"/>
      <c r="DM1" s="613"/>
      <c r="DN1" s="614"/>
      <c r="DO1" s="205"/>
      <c r="DP1" s="612" t="s">
        <v>212</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214</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215</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216</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1</v>
      </c>
      <c r="C4" s="616"/>
      <c r="D4" s="616"/>
      <c r="E4" s="616"/>
      <c r="F4" s="616"/>
      <c r="G4" s="616"/>
      <c r="H4" s="616"/>
      <c r="I4" s="616"/>
      <c r="J4" s="616"/>
      <c r="K4" s="616"/>
      <c r="L4" s="616"/>
      <c r="M4" s="616"/>
      <c r="N4" s="616"/>
      <c r="O4" s="616"/>
      <c r="P4" s="616"/>
      <c r="Q4" s="617"/>
      <c r="R4" s="615" t="s">
        <v>217</v>
      </c>
      <c r="S4" s="616"/>
      <c r="T4" s="616"/>
      <c r="U4" s="616"/>
      <c r="V4" s="616"/>
      <c r="W4" s="616"/>
      <c r="X4" s="616"/>
      <c r="Y4" s="617"/>
      <c r="Z4" s="615" t="s">
        <v>218</v>
      </c>
      <c r="AA4" s="616"/>
      <c r="AB4" s="616"/>
      <c r="AC4" s="617"/>
      <c r="AD4" s="615" t="s">
        <v>219</v>
      </c>
      <c r="AE4" s="616"/>
      <c r="AF4" s="616"/>
      <c r="AG4" s="616"/>
      <c r="AH4" s="616"/>
      <c r="AI4" s="616"/>
      <c r="AJ4" s="616"/>
      <c r="AK4" s="617"/>
      <c r="AL4" s="615" t="s">
        <v>218</v>
      </c>
      <c r="AM4" s="616"/>
      <c r="AN4" s="616"/>
      <c r="AO4" s="617"/>
      <c r="AP4" s="618" t="s">
        <v>220</v>
      </c>
      <c r="AQ4" s="618"/>
      <c r="AR4" s="618"/>
      <c r="AS4" s="618"/>
      <c r="AT4" s="618"/>
      <c r="AU4" s="618"/>
      <c r="AV4" s="618"/>
      <c r="AW4" s="618"/>
      <c r="AX4" s="618"/>
      <c r="AY4" s="618"/>
      <c r="AZ4" s="618"/>
      <c r="BA4" s="618"/>
      <c r="BB4" s="618"/>
      <c r="BC4" s="618"/>
      <c r="BD4" s="618"/>
      <c r="BE4" s="618"/>
      <c r="BF4" s="618"/>
      <c r="BG4" s="618" t="s">
        <v>221</v>
      </c>
      <c r="BH4" s="618"/>
      <c r="BI4" s="618"/>
      <c r="BJ4" s="618"/>
      <c r="BK4" s="618"/>
      <c r="BL4" s="618"/>
      <c r="BM4" s="618"/>
      <c r="BN4" s="618"/>
      <c r="BO4" s="618" t="s">
        <v>218</v>
      </c>
      <c r="BP4" s="618"/>
      <c r="BQ4" s="618"/>
      <c r="BR4" s="618"/>
      <c r="BS4" s="618" t="s">
        <v>222</v>
      </c>
      <c r="BT4" s="618"/>
      <c r="BU4" s="618"/>
      <c r="BV4" s="618"/>
      <c r="BW4" s="618"/>
      <c r="BX4" s="618"/>
      <c r="BY4" s="618"/>
      <c r="BZ4" s="618"/>
      <c r="CA4" s="618"/>
      <c r="CB4" s="618"/>
      <c r="CD4" s="615" t="s">
        <v>223</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224</v>
      </c>
      <c r="C5" s="620"/>
      <c r="D5" s="620"/>
      <c r="E5" s="620"/>
      <c r="F5" s="620"/>
      <c r="G5" s="620"/>
      <c r="H5" s="620"/>
      <c r="I5" s="620"/>
      <c r="J5" s="620"/>
      <c r="K5" s="620"/>
      <c r="L5" s="620"/>
      <c r="M5" s="620"/>
      <c r="N5" s="620"/>
      <c r="O5" s="620"/>
      <c r="P5" s="620"/>
      <c r="Q5" s="621"/>
      <c r="R5" s="622">
        <v>128601</v>
      </c>
      <c r="S5" s="623"/>
      <c r="T5" s="623"/>
      <c r="U5" s="623"/>
      <c r="V5" s="623"/>
      <c r="W5" s="623"/>
      <c r="X5" s="623"/>
      <c r="Y5" s="624"/>
      <c r="Z5" s="625">
        <v>3.7</v>
      </c>
      <c r="AA5" s="625"/>
      <c r="AB5" s="625"/>
      <c r="AC5" s="625"/>
      <c r="AD5" s="626">
        <v>128601</v>
      </c>
      <c r="AE5" s="626"/>
      <c r="AF5" s="626"/>
      <c r="AG5" s="626"/>
      <c r="AH5" s="626"/>
      <c r="AI5" s="626"/>
      <c r="AJ5" s="626"/>
      <c r="AK5" s="626"/>
      <c r="AL5" s="627">
        <v>9.3000000000000007</v>
      </c>
      <c r="AM5" s="628"/>
      <c r="AN5" s="628"/>
      <c r="AO5" s="629"/>
      <c r="AP5" s="619" t="s">
        <v>225</v>
      </c>
      <c r="AQ5" s="620"/>
      <c r="AR5" s="620"/>
      <c r="AS5" s="620"/>
      <c r="AT5" s="620"/>
      <c r="AU5" s="620"/>
      <c r="AV5" s="620"/>
      <c r="AW5" s="620"/>
      <c r="AX5" s="620"/>
      <c r="AY5" s="620"/>
      <c r="AZ5" s="620"/>
      <c r="BA5" s="620"/>
      <c r="BB5" s="620"/>
      <c r="BC5" s="620"/>
      <c r="BD5" s="620"/>
      <c r="BE5" s="620"/>
      <c r="BF5" s="621"/>
      <c r="BG5" s="633">
        <v>128601</v>
      </c>
      <c r="BH5" s="634"/>
      <c r="BI5" s="634"/>
      <c r="BJ5" s="634"/>
      <c r="BK5" s="634"/>
      <c r="BL5" s="634"/>
      <c r="BM5" s="634"/>
      <c r="BN5" s="635"/>
      <c r="BO5" s="636">
        <v>100</v>
      </c>
      <c r="BP5" s="636"/>
      <c r="BQ5" s="636"/>
      <c r="BR5" s="636"/>
      <c r="BS5" s="637">
        <v>1430</v>
      </c>
      <c r="BT5" s="637"/>
      <c r="BU5" s="637"/>
      <c r="BV5" s="637"/>
      <c r="BW5" s="637"/>
      <c r="BX5" s="637"/>
      <c r="BY5" s="637"/>
      <c r="BZ5" s="637"/>
      <c r="CA5" s="637"/>
      <c r="CB5" s="641"/>
      <c r="CD5" s="615" t="s">
        <v>220</v>
      </c>
      <c r="CE5" s="616"/>
      <c r="CF5" s="616"/>
      <c r="CG5" s="616"/>
      <c r="CH5" s="616"/>
      <c r="CI5" s="616"/>
      <c r="CJ5" s="616"/>
      <c r="CK5" s="616"/>
      <c r="CL5" s="616"/>
      <c r="CM5" s="616"/>
      <c r="CN5" s="616"/>
      <c r="CO5" s="616"/>
      <c r="CP5" s="616"/>
      <c r="CQ5" s="617"/>
      <c r="CR5" s="615" t="s">
        <v>226</v>
      </c>
      <c r="CS5" s="616"/>
      <c r="CT5" s="616"/>
      <c r="CU5" s="616"/>
      <c r="CV5" s="616"/>
      <c r="CW5" s="616"/>
      <c r="CX5" s="616"/>
      <c r="CY5" s="617"/>
      <c r="CZ5" s="615" t="s">
        <v>218</v>
      </c>
      <c r="DA5" s="616"/>
      <c r="DB5" s="616"/>
      <c r="DC5" s="617"/>
      <c r="DD5" s="615" t="s">
        <v>227</v>
      </c>
      <c r="DE5" s="616"/>
      <c r="DF5" s="616"/>
      <c r="DG5" s="616"/>
      <c r="DH5" s="616"/>
      <c r="DI5" s="616"/>
      <c r="DJ5" s="616"/>
      <c r="DK5" s="616"/>
      <c r="DL5" s="616"/>
      <c r="DM5" s="616"/>
      <c r="DN5" s="616"/>
      <c r="DO5" s="616"/>
      <c r="DP5" s="617"/>
      <c r="DQ5" s="615" t="s">
        <v>228</v>
      </c>
      <c r="DR5" s="616"/>
      <c r="DS5" s="616"/>
      <c r="DT5" s="616"/>
      <c r="DU5" s="616"/>
      <c r="DV5" s="616"/>
      <c r="DW5" s="616"/>
      <c r="DX5" s="616"/>
      <c r="DY5" s="616"/>
      <c r="DZ5" s="616"/>
      <c r="EA5" s="616"/>
      <c r="EB5" s="616"/>
      <c r="EC5" s="617"/>
    </row>
    <row r="6" spans="2:143" ht="11.25" customHeight="1" x14ac:dyDescent="0.2">
      <c r="B6" s="630" t="s">
        <v>229</v>
      </c>
      <c r="C6" s="631"/>
      <c r="D6" s="631"/>
      <c r="E6" s="631"/>
      <c r="F6" s="631"/>
      <c r="G6" s="631"/>
      <c r="H6" s="631"/>
      <c r="I6" s="631"/>
      <c r="J6" s="631"/>
      <c r="K6" s="631"/>
      <c r="L6" s="631"/>
      <c r="M6" s="631"/>
      <c r="N6" s="631"/>
      <c r="O6" s="631"/>
      <c r="P6" s="631"/>
      <c r="Q6" s="632"/>
      <c r="R6" s="633">
        <v>55096</v>
      </c>
      <c r="S6" s="634"/>
      <c r="T6" s="634"/>
      <c r="U6" s="634"/>
      <c r="V6" s="634"/>
      <c r="W6" s="634"/>
      <c r="X6" s="634"/>
      <c r="Y6" s="635"/>
      <c r="Z6" s="636">
        <v>1.6</v>
      </c>
      <c r="AA6" s="636"/>
      <c r="AB6" s="636"/>
      <c r="AC6" s="636"/>
      <c r="AD6" s="637">
        <v>55096</v>
      </c>
      <c r="AE6" s="637"/>
      <c r="AF6" s="637"/>
      <c r="AG6" s="637"/>
      <c r="AH6" s="637"/>
      <c r="AI6" s="637"/>
      <c r="AJ6" s="637"/>
      <c r="AK6" s="637"/>
      <c r="AL6" s="638">
        <v>4</v>
      </c>
      <c r="AM6" s="639"/>
      <c r="AN6" s="639"/>
      <c r="AO6" s="640"/>
      <c r="AP6" s="630" t="s">
        <v>230</v>
      </c>
      <c r="AQ6" s="631"/>
      <c r="AR6" s="631"/>
      <c r="AS6" s="631"/>
      <c r="AT6" s="631"/>
      <c r="AU6" s="631"/>
      <c r="AV6" s="631"/>
      <c r="AW6" s="631"/>
      <c r="AX6" s="631"/>
      <c r="AY6" s="631"/>
      <c r="AZ6" s="631"/>
      <c r="BA6" s="631"/>
      <c r="BB6" s="631"/>
      <c r="BC6" s="631"/>
      <c r="BD6" s="631"/>
      <c r="BE6" s="631"/>
      <c r="BF6" s="632"/>
      <c r="BG6" s="633">
        <v>128601</v>
      </c>
      <c r="BH6" s="634"/>
      <c r="BI6" s="634"/>
      <c r="BJ6" s="634"/>
      <c r="BK6" s="634"/>
      <c r="BL6" s="634"/>
      <c r="BM6" s="634"/>
      <c r="BN6" s="635"/>
      <c r="BO6" s="636">
        <v>100</v>
      </c>
      <c r="BP6" s="636"/>
      <c r="BQ6" s="636"/>
      <c r="BR6" s="636"/>
      <c r="BS6" s="637">
        <v>1430</v>
      </c>
      <c r="BT6" s="637"/>
      <c r="BU6" s="637"/>
      <c r="BV6" s="637"/>
      <c r="BW6" s="637"/>
      <c r="BX6" s="637"/>
      <c r="BY6" s="637"/>
      <c r="BZ6" s="637"/>
      <c r="CA6" s="637"/>
      <c r="CB6" s="641"/>
      <c r="CD6" s="619" t="s">
        <v>231</v>
      </c>
      <c r="CE6" s="620"/>
      <c r="CF6" s="620"/>
      <c r="CG6" s="620"/>
      <c r="CH6" s="620"/>
      <c r="CI6" s="620"/>
      <c r="CJ6" s="620"/>
      <c r="CK6" s="620"/>
      <c r="CL6" s="620"/>
      <c r="CM6" s="620"/>
      <c r="CN6" s="620"/>
      <c r="CO6" s="620"/>
      <c r="CP6" s="620"/>
      <c r="CQ6" s="621"/>
      <c r="CR6" s="633">
        <v>43994</v>
      </c>
      <c r="CS6" s="634"/>
      <c r="CT6" s="634"/>
      <c r="CU6" s="634"/>
      <c r="CV6" s="634"/>
      <c r="CW6" s="634"/>
      <c r="CX6" s="634"/>
      <c r="CY6" s="635"/>
      <c r="CZ6" s="627">
        <v>1.4</v>
      </c>
      <c r="DA6" s="628"/>
      <c r="DB6" s="628"/>
      <c r="DC6" s="644"/>
      <c r="DD6" s="642" t="s">
        <v>128</v>
      </c>
      <c r="DE6" s="634"/>
      <c r="DF6" s="634"/>
      <c r="DG6" s="634"/>
      <c r="DH6" s="634"/>
      <c r="DI6" s="634"/>
      <c r="DJ6" s="634"/>
      <c r="DK6" s="634"/>
      <c r="DL6" s="634"/>
      <c r="DM6" s="634"/>
      <c r="DN6" s="634"/>
      <c r="DO6" s="634"/>
      <c r="DP6" s="635"/>
      <c r="DQ6" s="642">
        <v>43994</v>
      </c>
      <c r="DR6" s="634"/>
      <c r="DS6" s="634"/>
      <c r="DT6" s="634"/>
      <c r="DU6" s="634"/>
      <c r="DV6" s="634"/>
      <c r="DW6" s="634"/>
      <c r="DX6" s="634"/>
      <c r="DY6" s="634"/>
      <c r="DZ6" s="634"/>
      <c r="EA6" s="634"/>
      <c r="EB6" s="634"/>
      <c r="EC6" s="643"/>
    </row>
    <row r="7" spans="2:143" ht="11.25" customHeight="1" x14ac:dyDescent="0.2">
      <c r="B7" s="630" t="s">
        <v>232</v>
      </c>
      <c r="C7" s="631"/>
      <c r="D7" s="631"/>
      <c r="E7" s="631"/>
      <c r="F7" s="631"/>
      <c r="G7" s="631"/>
      <c r="H7" s="631"/>
      <c r="I7" s="631"/>
      <c r="J7" s="631"/>
      <c r="K7" s="631"/>
      <c r="L7" s="631"/>
      <c r="M7" s="631"/>
      <c r="N7" s="631"/>
      <c r="O7" s="631"/>
      <c r="P7" s="631"/>
      <c r="Q7" s="632"/>
      <c r="R7" s="633">
        <v>56</v>
      </c>
      <c r="S7" s="634"/>
      <c r="T7" s="634"/>
      <c r="U7" s="634"/>
      <c r="V7" s="634"/>
      <c r="W7" s="634"/>
      <c r="X7" s="634"/>
      <c r="Y7" s="635"/>
      <c r="Z7" s="636">
        <v>0</v>
      </c>
      <c r="AA7" s="636"/>
      <c r="AB7" s="636"/>
      <c r="AC7" s="636"/>
      <c r="AD7" s="637">
        <v>56</v>
      </c>
      <c r="AE7" s="637"/>
      <c r="AF7" s="637"/>
      <c r="AG7" s="637"/>
      <c r="AH7" s="637"/>
      <c r="AI7" s="637"/>
      <c r="AJ7" s="637"/>
      <c r="AK7" s="637"/>
      <c r="AL7" s="638">
        <v>0</v>
      </c>
      <c r="AM7" s="639"/>
      <c r="AN7" s="639"/>
      <c r="AO7" s="640"/>
      <c r="AP7" s="630" t="s">
        <v>233</v>
      </c>
      <c r="AQ7" s="631"/>
      <c r="AR7" s="631"/>
      <c r="AS7" s="631"/>
      <c r="AT7" s="631"/>
      <c r="AU7" s="631"/>
      <c r="AV7" s="631"/>
      <c r="AW7" s="631"/>
      <c r="AX7" s="631"/>
      <c r="AY7" s="631"/>
      <c r="AZ7" s="631"/>
      <c r="BA7" s="631"/>
      <c r="BB7" s="631"/>
      <c r="BC7" s="631"/>
      <c r="BD7" s="631"/>
      <c r="BE7" s="631"/>
      <c r="BF7" s="632"/>
      <c r="BG7" s="633">
        <v>50741</v>
      </c>
      <c r="BH7" s="634"/>
      <c r="BI7" s="634"/>
      <c r="BJ7" s="634"/>
      <c r="BK7" s="634"/>
      <c r="BL7" s="634"/>
      <c r="BM7" s="634"/>
      <c r="BN7" s="635"/>
      <c r="BO7" s="636">
        <v>39.5</v>
      </c>
      <c r="BP7" s="636"/>
      <c r="BQ7" s="636"/>
      <c r="BR7" s="636"/>
      <c r="BS7" s="637">
        <v>1430</v>
      </c>
      <c r="BT7" s="637"/>
      <c r="BU7" s="637"/>
      <c r="BV7" s="637"/>
      <c r="BW7" s="637"/>
      <c r="BX7" s="637"/>
      <c r="BY7" s="637"/>
      <c r="BZ7" s="637"/>
      <c r="CA7" s="637"/>
      <c r="CB7" s="641"/>
      <c r="CD7" s="630" t="s">
        <v>234</v>
      </c>
      <c r="CE7" s="631"/>
      <c r="CF7" s="631"/>
      <c r="CG7" s="631"/>
      <c r="CH7" s="631"/>
      <c r="CI7" s="631"/>
      <c r="CJ7" s="631"/>
      <c r="CK7" s="631"/>
      <c r="CL7" s="631"/>
      <c r="CM7" s="631"/>
      <c r="CN7" s="631"/>
      <c r="CO7" s="631"/>
      <c r="CP7" s="631"/>
      <c r="CQ7" s="632"/>
      <c r="CR7" s="633">
        <v>780656</v>
      </c>
      <c r="CS7" s="634"/>
      <c r="CT7" s="634"/>
      <c r="CU7" s="634"/>
      <c r="CV7" s="634"/>
      <c r="CW7" s="634"/>
      <c r="CX7" s="634"/>
      <c r="CY7" s="635"/>
      <c r="CZ7" s="636">
        <v>24.2</v>
      </c>
      <c r="DA7" s="636"/>
      <c r="DB7" s="636"/>
      <c r="DC7" s="636"/>
      <c r="DD7" s="642">
        <v>17565</v>
      </c>
      <c r="DE7" s="634"/>
      <c r="DF7" s="634"/>
      <c r="DG7" s="634"/>
      <c r="DH7" s="634"/>
      <c r="DI7" s="634"/>
      <c r="DJ7" s="634"/>
      <c r="DK7" s="634"/>
      <c r="DL7" s="634"/>
      <c r="DM7" s="634"/>
      <c r="DN7" s="634"/>
      <c r="DO7" s="634"/>
      <c r="DP7" s="635"/>
      <c r="DQ7" s="642">
        <v>706599</v>
      </c>
      <c r="DR7" s="634"/>
      <c r="DS7" s="634"/>
      <c r="DT7" s="634"/>
      <c r="DU7" s="634"/>
      <c r="DV7" s="634"/>
      <c r="DW7" s="634"/>
      <c r="DX7" s="634"/>
      <c r="DY7" s="634"/>
      <c r="DZ7" s="634"/>
      <c r="EA7" s="634"/>
      <c r="EB7" s="634"/>
      <c r="EC7" s="643"/>
    </row>
    <row r="8" spans="2:143" ht="11.25" customHeight="1" x14ac:dyDescent="0.2">
      <c r="B8" s="630" t="s">
        <v>235</v>
      </c>
      <c r="C8" s="631"/>
      <c r="D8" s="631"/>
      <c r="E8" s="631"/>
      <c r="F8" s="631"/>
      <c r="G8" s="631"/>
      <c r="H8" s="631"/>
      <c r="I8" s="631"/>
      <c r="J8" s="631"/>
      <c r="K8" s="631"/>
      <c r="L8" s="631"/>
      <c r="M8" s="631"/>
      <c r="N8" s="631"/>
      <c r="O8" s="631"/>
      <c r="P8" s="631"/>
      <c r="Q8" s="632"/>
      <c r="R8" s="633">
        <v>416</v>
      </c>
      <c r="S8" s="634"/>
      <c r="T8" s="634"/>
      <c r="U8" s="634"/>
      <c r="V8" s="634"/>
      <c r="W8" s="634"/>
      <c r="X8" s="634"/>
      <c r="Y8" s="635"/>
      <c r="Z8" s="636">
        <v>0</v>
      </c>
      <c r="AA8" s="636"/>
      <c r="AB8" s="636"/>
      <c r="AC8" s="636"/>
      <c r="AD8" s="637">
        <v>416</v>
      </c>
      <c r="AE8" s="637"/>
      <c r="AF8" s="637"/>
      <c r="AG8" s="637"/>
      <c r="AH8" s="637"/>
      <c r="AI8" s="637"/>
      <c r="AJ8" s="637"/>
      <c r="AK8" s="637"/>
      <c r="AL8" s="638">
        <v>0</v>
      </c>
      <c r="AM8" s="639"/>
      <c r="AN8" s="639"/>
      <c r="AO8" s="640"/>
      <c r="AP8" s="630" t="s">
        <v>236</v>
      </c>
      <c r="AQ8" s="631"/>
      <c r="AR8" s="631"/>
      <c r="AS8" s="631"/>
      <c r="AT8" s="631"/>
      <c r="AU8" s="631"/>
      <c r="AV8" s="631"/>
      <c r="AW8" s="631"/>
      <c r="AX8" s="631"/>
      <c r="AY8" s="631"/>
      <c r="AZ8" s="631"/>
      <c r="BA8" s="631"/>
      <c r="BB8" s="631"/>
      <c r="BC8" s="631"/>
      <c r="BD8" s="631"/>
      <c r="BE8" s="631"/>
      <c r="BF8" s="632"/>
      <c r="BG8" s="633">
        <v>1755</v>
      </c>
      <c r="BH8" s="634"/>
      <c r="BI8" s="634"/>
      <c r="BJ8" s="634"/>
      <c r="BK8" s="634"/>
      <c r="BL8" s="634"/>
      <c r="BM8" s="634"/>
      <c r="BN8" s="635"/>
      <c r="BO8" s="636">
        <v>1.4</v>
      </c>
      <c r="BP8" s="636"/>
      <c r="BQ8" s="636"/>
      <c r="BR8" s="636"/>
      <c r="BS8" s="637" t="s">
        <v>128</v>
      </c>
      <c r="BT8" s="637"/>
      <c r="BU8" s="637"/>
      <c r="BV8" s="637"/>
      <c r="BW8" s="637"/>
      <c r="BX8" s="637"/>
      <c r="BY8" s="637"/>
      <c r="BZ8" s="637"/>
      <c r="CA8" s="637"/>
      <c r="CB8" s="641"/>
      <c r="CD8" s="630" t="s">
        <v>237</v>
      </c>
      <c r="CE8" s="631"/>
      <c r="CF8" s="631"/>
      <c r="CG8" s="631"/>
      <c r="CH8" s="631"/>
      <c r="CI8" s="631"/>
      <c r="CJ8" s="631"/>
      <c r="CK8" s="631"/>
      <c r="CL8" s="631"/>
      <c r="CM8" s="631"/>
      <c r="CN8" s="631"/>
      <c r="CO8" s="631"/>
      <c r="CP8" s="631"/>
      <c r="CQ8" s="632"/>
      <c r="CR8" s="633">
        <v>414539</v>
      </c>
      <c r="CS8" s="634"/>
      <c r="CT8" s="634"/>
      <c r="CU8" s="634"/>
      <c r="CV8" s="634"/>
      <c r="CW8" s="634"/>
      <c r="CX8" s="634"/>
      <c r="CY8" s="635"/>
      <c r="CZ8" s="636">
        <v>12.9</v>
      </c>
      <c r="DA8" s="636"/>
      <c r="DB8" s="636"/>
      <c r="DC8" s="636"/>
      <c r="DD8" s="642">
        <v>26176</v>
      </c>
      <c r="DE8" s="634"/>
      <c r="DF8" s="634"/>
      <c r="DG8" s="634"/>
      <c r="DH8" s="634"/>
      <c r="DI8" s="634"/>
      <c r="DJ8" s="634"/>
      <c r="DK8" s="634"/>
      <c r="DL8" s="634"/>
      <c r="DM8" s="634"/>
      <c r="DN8" s="634"/>
      <c r="DO8" s="634"/>
      <c r="DP8" s="635"/>
      <c r="DQ8" s="642">
        <v>258863</v>
      </c>
      <c r="DR8" s="634"/>
      <c r="DS8" s="634"/>
      <c r="DT8" s="634"/>
      <c r="DU8" s="634"/>
      <c r="DV8" s="634"/>
      <c r="DW8" s="634"/>
      <c r="DX8" s="634"/>
      <c r="DY8" s="634"/>
      <c r="DZ8" s="634"/>
      <c r="EA8" s="634"/>
      <c r="EB8" s="634"/>
      <c r="EC8" s="643"/>
    </row>
    <row r="9" spans="2:143" ht="11.25" customHeight="1" x14ac:dyDescent="0.2">
      <c r="B9" s="630" t="s">
        <v>238</v>
      </c>
      <c r="C9" s="631"/>
      <c r="D9" s="631"/>
      <c r="E9" s="631"/>
      <c r="F9" s="631"/>
      <c r="G9" s="631"/>
      <c r="H9" s="631"/>
      <c r="I9" s="631"/>
      <c r="J9" s="631"/>
      <c r="K9" s="631"/>
      <c r="L9" s="631"/>
      <c r="M9" s="631"/>
      <c r="N9" s="631"/>
      <c r="O9" s="631"/>
      <c r="P9" s="631"/>
      <c r="Q9" s="632"/>
      <c r="R9" s="633">
        <v>427</v>
      </c>
      <c r="S9" s="634"/>
      <c r="T9" s="634"/>
      <c r="U9" s="634"/>
      <c r="V9" s="634"/>
      <c r="W9" s="634"/>
      <c r="X9" s="634"/>
      <c r="Y9" s="635"/>
      <c r="Z9" s="636">
        <v>0</v>
      </c>
      <c r="AA9" s="636"/>
      <c r="AB9" s="636"/>
      <c r="AC9" s="636"/>
      <c r="AD9" s="637">
        <v>427</v>
      </c>
      <c r="AE9" s="637"/>
      <c r="AF9" s="637"/>
      <c r="AG9" s="637"/>
      <c r="AH9" s="637"/>
      <c r="AI9" s="637"/>
      <c r="AJ9" s="637"/>
      <c r="AK9" s="637"/>
      <c r="AL9" s="638">
        <v>0</v>
      </c>
      <c r="AM9" s="639"/>
      <c r="AN9" s="639"/>
      <c r="AO9" s="640"/>
      <c r="AP9" s="630" t="s">
        <v>239</v>
      </c>
      <c r="AQ9" s="631"/>
      <c r="AR9" s="631"/>
      <c r="AS9" s="631"/>
      <c r="AT9" s="631"/>
      <c r="AU9" s="631"/>
      <c r="AV9" s="631"/>
      <c r="AW9" s="631"/>
      <c r="AX9" s="631"/>
      <c r="AY9" s="631"/>
      <c r="AZ9" s="631"/>
      <c r="BA9" s="631"/>
      <c r="BB9" s="631"/>
      <c r="BC9" s="631"/>
      <c r="BD9" s="631"/>
      <c r="BE9" s="631"/>
      <c r="BF9" s="632"/>
      <c r="BG9" s="633">
        <v>40473</v>
      </c>
      <c r="BH9" s="634"/>
      <c r="BI9" s="634"/>
      <c r="BJ9" s="634"/>
      <c r="BK9" s="634"/>
      <c r="BL9" s="634"/>
      <c r="BM9" s="634"/>
      <c r="BN9" s="635"/>
      <c r="BO9" s="636">
        <v>31.5</v>
      </c>
      <c r="BP9" s="636"/>
      <c r="BQ9" s="636"/>
      <c r="BR9" s="636"/>
      <c r="BS9" s="637" t="s">
        <v>128</v>
      </c>
      <c r="BT9" s="637"/>
      <c r="BU9" s="637"/>
      <c r="BV9" s="637"/>
      <c r="BW9" s="637"/>
      <c r="BX9" s="637"/>
      <c r="BY9" s="637"/>
      <c r="BZ9" s="637"/>
      <c r="CA9" s="637"/>
      <c r="CB9" s="641"/>
      <c r="CD9" s="630" t="s">
        <v>240</v>
      </c>
      <c r="CE9" s="631"/>
      <c r="CF9" s="631"/>
      <c r="CG9" s="631"/>
      <c r="CH9" s="631"/>
      <c r="CI9" s="631"/>
      <c r="CJ9" s="631"/>
      <c r="CK9" s="631"/>
      <c r="CL9" s="631"/>
      <c r="CM9" s="631"/>
      <c r="CN9" s="631"/>
      <c r="CO9" s="631"/>
      <c r="CP9" s="631"/>
      <c r="CQ9" s="632"/>
      <c r="CR9" s="633">
        <v>269735</v>
      </c>
      <c r="CS9" s="634"/>
      <c r="CT9" s="634"/>
      <c r="CU9" s="634"/>
      <c r="CV9" s="634"/>
      <c r="CW9" s="634"/>
      <c r="CX9" s="634"/>
      <c r="CY9" s="635"/>
      <c r="CZ9" s="636">
        <v>8.4</v>
      </c>
      <c r="DA9" s="636"/>
      <c r="DB9" s="636"/>
      <c r="DC9" s="636"/>
      <c r="DD9" s="642">
        <v>2466</v>
      </c>
      <c r="DE9" s="634"/>
      <c r="DF9" s="634"/>
      <c r="DG9" s="634"/>
      <c r="DH9" s="634"/>
      <c r="DI9" s="634"/>
      <c r="DJ9" s="634"/>
      <c r="DK9" s="634"/>
      <c r="DL9" s="634"/>
      <c r="DM9" s="634"/>
      <c r="DN9" s="634"/>
      <c r="DO9" s="634"/>
      <c r="DP9" s="635"/>
      <c r="DQ9" s="642">
        <v>251927</v>
      </c>
      <c r="DR9" s="634"/>
      <c r="DS9" s="634"/>
      <c r="DT9" s="634"/>
      <c r="DU9" s="634"/>
      <c r="DV9" s="634"/>
      <c r="DW9" s="634"/>
      <c r="DX9" s="634"/>
      <c r="DY9" s="634"/>
      <c r="DZ9" s="634"/>
      <c r="EA9" s="634"/>
      <c r="EB9" s="634"/>
      <c r="EC9" s="643"/>
    </row>
    <row r="10" spans="2:143" ht="11.25" customHeight="1" x14ac:dyDescent="0.2">
      <c r="B10" s="630" t="s">
        <v>241</v>
      </c>
      <c r="C10" s="631"/>
      <c r="D10" s="631"/>
      <c r="E10" s="631"/>
      <c r="F10" s="631"/>
      <c r="G10" s="631"/>
      <c r="H10" s="631"/>
      <c r="I10" s="631"/>
      <c r="J10" s="631"/>
      <c r="K10" s="631"/>
      <c r="L10" s="631"/>
      <c r="M10" s="631"/>
      <c r="N10" s="631"/>
      <c r="O10" s="631"/>
      <c r="P10" s="631"/>
      <c r="Q10" s="632"/>
      <c r="R10" s="633" t="s">
        <v>128</v>
      </c>
      <c r="S10" s="634"/>
      <c r="T10" s="634"/>
      <c r="U10" s="634"/>
      <c r="V10" s="634"/>
      <c r="W10" s="634"/>
      <c r="X10" s="634"/>
      <c r="Y10" s="635"/>
      <c r="Z10" s="636" t="s">
        <v>128</v>
      </c>
      <c r="AA10" s="636"/>
      <c r="AB10" s="636"/>
      <c r="AC10" s="636"/>
      <c r="AD10" s="637" t="s">
        <v>128</v>
      </c>
      <c r="AE10" s="637"/>
      <c r="AF10" s="637"/>
      <c r="AG10" s="637"/>
      <c r="AH10" s="637"/>
      <c r="AI10" s="637"/>
      <c r="AJ10" s="637"/>
      <c r="AK10" s="637"/>
      <c r="AL10" s="638" t="s">
        <v>128</v>
      </c>
      <c r="AM10" s="639"/>
      <c r="AN10" s="639"/>
      <c r="AO10" s="640"/>
      <c r="AP10" s="630" t="s">
        <v>242</v>
      </c>
      <c r="AQ10" s="631"/>
      <c r="AR10" s="631"/>
      <c r="AS10" s="631"/>
      <c r="AT10" s="631"/>
      <c r="AU10" s="631"/>
      <c r="AV10" s="631"/>
      <c r="AW10" s="631"/>
      <c r="AX10" s="631"/>
      <c r="AY10" s="631"/>
      <c r="AZ10" s="631"/>
      <c r="BA10" s="631"/>
      <c r="BB10" s="631"/>
      <c r="BC10" s="631"/>
      <c r="BD10" s="631"/>
      <c r="BE10" s="631"/>
      <c r="BF10" s="632"/>
      <c r="BG10" s="633">
        <v>3508</v>
      </c>
      <c r="BH10" s="634"/>
      <c r="BI10" s="634"/>
      <c r="BJ10" s="634"/>
      <c r="BK10" s="634"/>
      <c r="BL10" s="634"/>
      <c r="BM10" s="634"/>
      <c r="BN10" s="635"/>
      <c r="BO10" s="636">
        <v>2.7</v>
      </c>
      <c r="BP10" s="636"/>
      <c r="BQ10" s="636"/>
      <c r="BR10" s="636"/>
      <c r="BS10" s="637" t="s">
        <v>128</v>
      </c>
      <c r="BT10" s="637"/>
      <c r="BU10" s="637"/>
      <c r="BV10" s="637"/>
      <c r="BW10" s="637"/>
      <c r="BX10" s="637"/>
      <c r="BY10" s="637"/>
      <c r="BZ10" s="637"/>
      <c r="CA10" s="637"/>
      <c r="CB10" s="641"/>
      <c r="CD10" s="630" t="s">
        <v>243</v>
      </c>
      <c r="CE10" s="631"/>
      <c r="CF10" s="631"/>
      <c r="CG10" s="631"/>
      <c r="CH10" s="631"/>
      <c r="CI10" s="631"/>
      <c r="CJ10" s="631"/>
      <c r="CK10" s="631"/>
      <c r="CL10" s="631"/>
      <c r="CM10" s="631"/>
      <c r="CN10" s="631"/>
      <c r="CO10" s="631"/>
      <c r="CP10" s="631"/>
      <c r="CQ10" s="632"/>
      <c r="CR10" s="633" t="s">
        <v>128</v>
      </c>
      <c r="CS10" s="634"/>
      <c r="CT10" s="634"/>
      <c r="CU10" s="634"/>
      <c r="CV10" s="634"/>
      <c r="CW10" s="634"/>
      <c r="CX10" s="634"/>
      <c r="CY10" s="635"/>
      <c r="CZ10" s="636" t="s">
        <v>128</v>
      </c>
      <c r="DA10" s="636"/>
      <c r="DB10" s="636"/>
      <c r="DC10" s="636"/>
      <c r="DD10" s="642" t="s">
        <v>128</v>
      </c>
      <c r="DE10" s="634"/>
      <c r="DF10" s="634"/>
      <c r="DG10" s="634"/>
      <c r="DH10" s="634"/>
      <c r="DI10" s="634"/>
      <c r="DJ10" s="634"/>
      <c r="DK10" s="634"/>
      <c r="DL10" s="634"/>
      <c r="DM10" s="634"/>
      <c r="DN10" s="634"/>
      <c r="DO10" s="634"/>
      <c r="DP10" s="635"/>
      <c r="DQ10" s="642" t="s">
        <v>128</v>
      </c>
      <c r="DR10" s="634"/>
      <c r="DS10" s="634"/>
      <c r="DT10" s="634"/>
      <c r="DU10" s="634"/>
      <c r="DV10" s="634"/>
      <c r="DW10" s="634"/>
      <c r="DX10" s="634"/>
      <c r="DY10" s="634"/>
      <c r="DZ10" s="634"/>
      <c r="EA10" s="634"/>
      <c r="EB10" s="634"/>
      <c r="EC10" s="643"/>
    </row>
    <row r="11" spans="2:143" ht="11.25" customHeight="1" x14ac:dyDescent="0.2">
      <c r="B11" s="630" t="s">
        <v>244</v>
      </c>
      <c r="C11" s="631"/>
      <c r="D11" s="631"/>
      <c r="E11" s="631"/>
      <c r="F11" s="631"/>
      <c r="G11" s="631"/>
      <c r="H11" s="631"/>
      <c r="I11" s="631"/>
      <c r="J11" s="631"/>
      <c r="K11" s="631"/>
      <c r="L11" s="631"/>
      <c r="M11" s="631"/>
      <c r="N11" s="631"/>
      <c r="O11" s="631"/>
      <c r="P11" s="631"/>
      <c r="Q11" s="632"/>
      <c r="R11" s="633">
        <v>29284</v>
      </c>
      <c r="S11" s="634"/>
      <c r="T11" s="634"/>
      <c r="U11" s="634"/>
      <c r="V11" s="634"/>
      <c r="W11" s="634"/>
      <c r="X11" s="634"/>
      <c r="Y11" s="635"/>
      <c r="Z11" s="638">
        <v>0.8</v>
      </c>
      <c r="AA11" s="639"/>
      <c r="AB11" s="639"/>
      <c r="AC11" s="645"/>
      <c r="AD11" s="642">
        <v>29284</v>
      </c>
      <c r="AE11" s="634"/>
      <c r="AF11" s="634"/>
      <c r="AG11" s="634"/>
      <c r="AH11" s="634"/>
      <c r="AI11" s="634"/>
      <c r="AJ11" s="634"/>
      <c r="AK11" s="635"/>
      <c r="AL11" s="638">
        <v>2.1</v>
      </c>
      <c r="AM11" s="639"/>
      <c r="AN11" s="639"/>
      <c r="AO11" s="640"/>
      <c r="AP11" s="630" t="s">
        <v>245</v>
      </c>
      <c r="AQ11" s="631"/>
      <c r="AR11" s="631"/>
      <c r="AS11" s="631"/>
      <c r="AT11" s="631"/>
      <c r="AU11" s="631"/>
      <c r="AV11" s="631"/>
      <c r="AW11" s="631"/>
      <c r="AX11" s="631"/>
      <c r="AY11" s="631"/>
      <c r="AZ11" s="631"/>
      <c r="BA11" s="631"/>
      <c r="BB11" s="631"/>
      <c r="BC11" s="631"/>
      <c r="BD11" s="631"/>
      <c r="BE11" s="631"/>
      <c r="BF11" s="632"/>
      <c r="BG11" s="633">
        <v>5005</v>
      </c>
      <c r="BH11" s="634"/>
      <c r="BI11" s="634"/>
      <c r="BJ11" s="634"/>
      <c r="BK11" s="634"/>
      <c r="BL11" s="634"/>
      <c r="BM11" s="634"/>
      <c r="BN11" s="635"/>
      <c r="BO11" s="636">
        <v>3.9</v>
      </c>
      <c r="BP11" s="636"/>
      <c r="BQ11" s="636"/>
      <c r="BR11" s="636"/>
      <c r="BS11" s="637">
        <v>1430</v>
      </c>
      <c r="BT11" s="637"/>
      <c r="BU11" s="637"/>
      <c r="BV11" s="637"/>
      <c r="BW11" s="637"/>
      <c r="BX11" s="637"/>
      <c r="BY11" s="637"/>
      <c r="BZ11" s="637"/>
      <c r="CA11" s="637"/>
      <c r="CB11" s="641"/>
      <c r="CD11" s="630" t="s">
        <v>246</v>
      </c>
      <c r="CE11" s="631"/>
      <c r="CF11" s="631"/>
      <c r="CG11" s="631"/>
      <c r="CH11" s="631"/>
      <c r="CI11" s="631"/>
      <c r="CJ11" s="631"/>
      <c r="CK11" s="631"/>
      <c r="CL11" s="631"/>
      <c r="CM11" s="631"/>
      <c r="CN11" s="631"/>
      <c r="CO11" s="631"/>
      <c r="CP11" s="631"/>
      <c r="CQ11" s="632"/>
      <c r="CR11" s="633">
        <v>575835</v>
      </c>
      <c r="CS11" s="634"/>
      <c r="CT11" s="634"/>
      <c r="CU11" s="634"/>
      <c r="CV11" s="634"/>
      <c r="CW11" s="634"/>
      <c r="CX11" s="634"/>
      <c r="CY11" s="635"/>
      <c r="CZ11" s="636">
        <v>17.899999999999999</v>
      </c>
      <c r="DA11" s="636"/>
      <c r="DB11" s="636"/>
      <c r="DC11" s="636"/>
      <c r="DD11" s="642">
        <v>193488</v>
      </c>
      <c r="DE11" s="634"/>
      <c r="DF11" s="634"/>
      <c r="DG11" s="634"/>
      <c r="DH11" s="634"/>
      <c r="DI11" s="634"/>
      <c r="DJ11" s="634"/>
      <c r="DK11" s="634"/>
      <c r="DL11" s="634"/>
      <c r="DM11" s="634"/>
      <c r="DN11" s="634"/>
      <c r="DO11" s="634"/>
      <c r="DP11" s="635"/>
      <c r="DQ11" s="642">
        <v>288078</v>
      </c>
      <c r="DR11" s="634"/>
      <c r="DS11" s="634"/>
      <c r="DT11" s="634"/>
      <c r="DU11" s="634"/>
      <c r="DV11" s="634"/>
      <c r="DW11" s="634"/>
      <c r="DX11" s="634"/>
      <c r="DY11" s="634"/>
      <c r="DZ11" s="634"/>
      <c r="EA11" s="634"/>
      <c r="EB11" s="634"/>
      <c r="EC11" s="643"/>
    </row>
    <row r="12" spans="2:143" ht="11.25" customHeight="1" x14ac:dyDescent="0.2">
      <c r="B12" s="630" t="s">
        <v>247</v>
      </c>
      <c r="C12" s="631"/>
      <c r="D12" s="631"/>
      <c r="E12" s="631"/>
      <c r="F12" s="631"/>
      <c r="G12" s="631"/>
      <c r="H12" s="631"/>
      <c r="I12" s="631"/>
      <c r="J12" s="631"/>
      <c r="K12" s="631"/>
      <c r="L12" s="631"/>
      <c r="M12" s="631"/>
      <c r="N12" s="631"/>
      <c r="O12" s="631"/>
      <c r="P12" s="631"/>
      <c r="Q12" s="632"/>
      <c r="R12" s="633" t="s">
        <v>128</v>
      </c>
      <c r="S12" s="634"/>
      <c r="T12" s="634"/>
      <c r="U12" s="634"/>
      <c r="V12" s="634"/>
      <c r="W12" s="634"/>
      <c r="X12" s="634"/>
      <c r="Y12" s="635"/>
      <c r="Z12" s="636" t="s">
        <v>128</v>
      </c>
      <c r="AA12" s="636"/>
      <c r="AB12" s="636"/>
      <c r="AC12" s="636"/>
      <c r="AD12" s="637" t="s">
        <v>128</v>
      </c>
      <c r="AE12" s="637"/>
      <c r="AF12" s="637"/>
      <c r="AG12" s="637"/>
      <c r="AH12" s="637"/>
      <c r="AI12" s="637"/>
      <c r="AJ12" s="637"/>
      <c r="AK12" s="637"/>
      <c r="AL12" s="638" t="s">
        <v>128</v>
      </c>
      <c r="AM12" s="639"/>
      <c r="AN12" s="639"/>
      <c r="AO12" s="640"/>
      <c r="AP12" s="630" t="s">
        <v>248</v>
      </c>
      <c r="AQ12" s="631"/>
      <c r="AR12" s="631"/>
      <c r="AS12" s="631"/>
      <c r="AT12" s="631"/>
      <c r="AU12" s="631"/>
      <c r="AV12" s="631"/>
      <c r="AW12" s="631"/>
      <c r="AX12" s="631"/>
      <c r="AY12" s="631"/>
      <c r="AZ12" s="631"/>
      <c r="BA12" s="631"/>
      <c r="BB12" s="631"/>
      <c r="BC12" s="631"/>
      <c r="BD12" s="631"/>
      <c r="BE12" s="631"/>
      <c r="BF12" s="632"/>
      <c r="BG12" s="633">
        <v>69611</v>
      </c>
      <c r="BH12" s="634"/>
      <c r="BI12" s="634"/>
      <c r="BJ12" s="634"/>
      <c r="BK12" s="634"/>
      <c r="BL12" s="634"/>
      <c r="BM12" s="634"/>
      <c r="BN12" s="635"/>
      <c r="BO12" s="636">
        <v>54.1</v>
      </c>
      <c r="BP12" s="636"/>
      <c r="BQ12" s="636"/>
      <c r="BR12" s="636"/>
      <c r="BS12" s="637" t="s">
        <v>128</v>
      </c>
      <c r="BT12" s="637"/>
      <c r="BU12" s="637"/>
      <c r="BV12" s="637"/>
      <c r="BW12" s="637"/>
      <c r="BX12" s="637"/>
      <c r="BY12" s="637"/>
      <c r="BZ12" s="637"/>
      <c r="CA12" s="637"/>
      <c r="CB12" s="641"/>
      <c r="CD12" s="630" t="s">
        <v>249</v>
      </c>
      <c r="CE12" s="631"/>
      <c r="CF12" s="631"/>
      <c r="CG12" s="631"/>
      <c r="CH12" s="631"/>
      <c r="CI12" s="631"/>
      <c r="CJ12" s="631"/>
      <c r="CK12" s="631"/>
      <c r="CL12" s="631"/>
      <c r="CM12" s="631"/>
      <c r="CN12" s="631"/>
      <c r="CO12" s="631"/>
      <c r="CP12" s="631"/>
      <c r="CQ12" s="632"/>
      <c r="CR12" s="633">
        <v>109064</v>
      </c>
      <c r="CS12" s="634"/>
      <c r="CT12" s="634"/>
      <c r="CU12" s="634"/>
      <c r="CV12" s="634"/>
      <c r="CW12" s="634"/>
      <c r="CX12" s="634"/>
      <c r="CY12" s="635"/>
      <c r="CZ12" s="636">
        <v>3.4</v>
      </c>
      <c r="DA12" s="636"/>
      <c r="DB12" s="636"/>
      <c r="DC12" s="636"/>
      <c r="DD12" s="642">
        <v>1691</v>
      </c>
      <c r="DE12" s="634"/>
      <c r="DF12" s="634"/>
      <c r="DG12" s="634"/>
      <c r="DH12" s="634"/>
      <c r="DI12" s="634"/>
      <c r="DJ12" s="634"/>
      <c r="DK12" s="634"/>
      <c r="DL12" s="634"/>
      <c r="DM12" s="634"/>
      <c r="DN12" s="634"/>
      <c r="DO12" s="634"/>
      <c r="DP12" s="635"/>
      <c r="DQ12" s="642">
        <v>44689</v>
      </c>
      <c r="DR12" s="634"/>
      <c r="DS12" s="634"/>
      <c r="DT12" s="634"/>
      <c r="DU12" s="634"/>
      <c r="DV12" s="634"/>
      <c r="DW12" s="634"/>
      <c r="DX12" s="634"/>
      <c r="DY12" s="634"/>
      <c r="DZ12" s="634"/>
      <c r="EA12" s="634"/>
      <c r="EB12" s="634"/>
      <c r="EC12" s="643"/>
    </row>
    <row r="13" spans="2:143" ht="11.25" customHeight="1" x14ac:dyDescent="0.2">
      <c r="B13" s="630" t="s">
        <v>250</v>
      </c>
      <c r="C13" s="631"/>
      <c r="D13" s="631"/>
      <c r="E13" s="631"/>
      <c r="F13" s="631"/>
      <c r="G13" s="631"/>
      <c r="H13" s="631"/>
      <c r="I13" s="631"/>
      <c r="J13" s="631"/>
      <c r="K13" s="631"/>
      <c r="L13" s="631"/>
      <c r="M13" s="631"/>
      <c r="N13" s="631"/>
      <c r="O13" s="631"/>
      <c r="P13" s="631"/>
      <c r="Q13" s="632"/>
      <c r="R13" s="633" t="s">
        <v>128</v>
      </c>
      <c r="S13" s="634"/>
      <c r="T13" s="634"/>
      <c r="U13" s="634"/>
      <c r="V13" s="634"/>
      <c r="W13" s="634"/>
      <c r="X13" s="634"/>
      <c r="Y13" s="635"/>
      <c r="Z13" s="636" t="s">
        <v>128</v>
      </c>
      <c r="AA13" s="636"/>
      <c r="AB13" s="636"/>
      <c r="AC13" s="636"/>
      <c r="AD13" s="637" t="s">
        <v>128</v>
      </c>
      <c r="AE13" s="637"/>
      <c r="AF13" s="637"/>
      <c r="AG13" s="637"/>
      <c r="AH13" s="637"/>
      <c r="AI13" s="637"/>
      <c r="AJ13" s="637"/>
      <c r="AK13" s="637"/>
      <c r="AL13" s="638" t="s">
        <v>128</v>
      </c>
      <c r="AM13" s="639"/>
      <c r="AN13" s="639"/>
      <c r="AO13" s="640"/>
      <c r="AP13" s="630" t="s">
        <v>251</v>
      </c>
      <c r="AQ13" s="631"/>
      <c r="AR13" s="631"/>
      <c r="AS13" s="631"/>
      <c r="AT13" s="631"/>
      <c r="AU13" s="631"/>
      <c r="AV13" s="631"/>
      <c r="AW13" s="631"/>
      <c r="AX13" s="631"/>
      <c r="AY13" s="631"/>
      <c r="AZ13" s="631"/>
      <c r="BA13" s="631"/>
      <c r="BB13" s="631"/>
      <c r="BC13" s="631"/>
      <c r="BD13" s="631"/>
      <c r="BE13" s="631"/>
      <c r="BF13" s="632"/>
      <c r="BG13" s="633">
        <v>69127</v>
      </c>
      <c r="BH13" s="634"/>
      <c r="BI13" s="634"/>
      <c r="BJ13" s="634"/>
      <c r="BK13" s="634"/>
      <c r="BL13" s="634"/>
      <c r="BM13" s="634"/>
      <c r="BN13" s="635"/>
      <c r="BO13" s="636">
        <v>53.8</v>
      </c>
      <c r="BP13" s="636"/>
      <c r="BQ13" s="636"/>
      <c r="BR13" s="636"/>
      <c r="BS13" s="637" t="s">
        <v>128</v>
      </c>
      <c r="BT13" s="637"/>
      <c r="BU13" s="637"/>
      <c r="BV13" s="637"/>
      <c r="BW13" s="637"/>
      <c r="BX13" s="637"/>
      <c r="BY13" s="637"/>
      <c r="BZ13" s="637"/>
      <c r="CA13" s="637"/>
      <c r="CB13" s="641"/>
      <c r="CD13" s="630" t="s">
        <v>252</v>
      </c>
      <c r="CE13" s="631"/>
      <c r="CF13" s="631"/>
      <c r="CG13" s="631"/>
      <c r="CH13" s="631"/>
      <c r="CI13" s="631"/>
      <c r="CJ13" s="631"/>
      <c r="CK13" s="631"/>
      <c r="CL13" s="631"/>
      <c r="CM13" s="631"/>
      <c r="CN13" s="631"/>
      <c r="CO13" s="631"/>
      <c r="CP13" s="631"/>
      <c r="CQ13" s="632"/>
      <c r="CR13" s="633">
        <v>141511</v>
      </c>
      <c r="CS13" s="634"/>
      <c r="CT13" s="634"/>
      <c r="CU13" s="634"/>
      <c r="CV13" s="634"/>
      <c r="CW13" s="634"/>
      <c r="CX13" s="634"/>
      <c r="CY13" s="635"/>
      <c r="CZ13" s="636">
        <v>4.4000000000000004</v>
      </c>
      <c r="DA13" s="636"/>
      <c r="DB13" s="636"/>
      <c r="DC13" s="636"/>
      <c r="DD13" s="642">
        <v>88672</v>
      </c>
      <c r="DE13" s="634"/>
      <c r="DF13" s="634"/>
      <c r="DG13" s="634"/>
      <c r="DH13" s="634"/>
      <c r="DI13" s="634"/>
      <c r="DJ13" s="634"/>
      <c r="DK13" s="634"/>
      <c r="DL13" s="634"/>
      <c r="DM13" s="634"/>
      <c r="DN13" s="634"/>
      <c r="DO13" s="634"/>
      <c r="DP13" s="635"/>
      <c r="DQ13" s="642">
        <v>50193</v>
      </c>
      <c r="DR13" s="634"/>
      <c r="DS13" s="634"/>
      <c r="DT13" s="634"/>
      <c r="DU13" s="634"/>
      <c r="DV13" s="634"/>
      <c r="DW13" s="634"/>
      <c r="DX13" s="634"/>
      <c r="DY13" s="634"/>
      <c r="DZ13" s="634"/>
      <c r="EA13" s="634"/>
      <c r="EB13" s="634"/>
      <c r="EC13" s="643"/>
    </row>
    <row r="14" spans="2:143" ht="11.25" customHeight="1" x14ac:dyDescent="0.2">
      <c r="B14" s="630" t="s">
        <v>253</v>
      </c>
      <c r="C14" s="631"/>
      <c r="D14" s="631"/>
      <c r="E14" s="631"/>
      <c r="F14" s="631"/>
      <c r="G14" s="631"/>
      <c r="H14" s="631"/>
      <c r="I14" s="631"/>
      <c r="J14" s="631"/>
      <c r="K14" s="631"/>
      <c r="L14" s="631"/>
      <c r="M14" s="631"/>
      <c r="N14" s="631"/>
      <c r="O14" s="631"/>
      <c r="P14" s="631"/>
      <c r="Q14" s="632"/>
      <c r="R14" s="633">
        <v>1</v>
      </c>
      <c r="S14" s="634"/>
      <c r="T14" s="634"/>
      <c r="U14" s="634"/>
      <c r="V14" s="634"/>
      <c r="W14" s="634"/>
      <c r="X14" s="634"/>
      <c r="Y14" s="635"/>
      <c r="Z14" s="636">
        <v>0</v>
      </c>
      <c r="AA14" s="636"/>
      <c r="AB14" s="636"/>
      <c r="AC14" s="636"/>
      <c r="AD14" s="637">
        <v>1</v>
      </c>
      <c r="AE14" s="637"/>
      <c r="AF14" s="637"/>
      <c r="AG14" s="637"/>
      <c r="AH14" s="637"/>
      <c r="AI14" s="637"/>
      <c r="AJ14" s="637"/>
      <c r="AK14" s="637"/>
      <c r="AL14" s="638">
        <v>0</v>
      </c>
      <c r="AM14" s="639"/>
      <c r="AN14" s="639"/>
      <c r="AO14" s="640"/>
      <c r="AP14" s="630" t="s">
        <v>254</v>
      </c>
      <c r="AQ14" s="631"/>
      <c r="AR14" s="631"/>
      <c r="AS14" s="631"/>
      <c r="AT14" s="631"/>
      <c r="AU14" s="631"/>
      <c r="AV14" s="631"/>
      <c r="AW14" s="631"/>
      <c r="AX14" s="631"/>
      <c r="AY14" s="631"/>
      <c r="AZ14" s="631"/>
      <c r="BA14" s="631"/>
      <c r="BB14" s="631"/>
      <c r="BC14" s="631"/>
      <c r="BD14" s="631"/>
      <c r="BE14" s="631"/>
      <c r="BF14" s="632"/>
      <c r="BG14" s="633">
        <v>5124</v>
      </c>
      <c r="BH14" s="634"/>
      <c r="BI14" s="634"/>
      <c r="BJ14" s="634"/>
      <c r="BK14" s="634"/>
      <c r="BL14" s="634"/>
      <c r="BM14" s="634"/>
      <c r="BN14" s="635"/>
      <c r="BO14" s="636">
        <v>4</v>
      </c>
      <c r="BP14" s="636"/>
      <c r="BQ14" s="636"/>
      <c r="BR14" s="636"/>
      <c r="BS14" s="637" t="s">
        <v>128</v>
      </c>
      <c r="BT14" s="637"/>
      <c r="BU14" s="637"/>
      <c r="BV14" s="637"/>
      <c r="BW14" s="637"/>
      <c r="BX14" s="637"/>
      <c r="BY14" s="637"/>
      <c r="BZ14" s="637"/>
      <c r="CA14" s="637"/>
      <c r="CB14" s="641"/>
      <c r="CD14" s="630" t="s">
        <v>255</v>
      </c>
      <c r="CE14" s="631"/>
      <c r="CF14" s="631"/>
      <c r="CG14" s="631"/>
      <c r="CH14" s="631"/>
      <c r="CI14" s="631"/>
      <c r="CJ14" s="631"/>
      <c r="CK14" s="631"/>
      <c r="CL14" s="631"/>
      <c r="CM14" s="631"/>
      <c r="CN14" s="631"/>
      <c r="CO14" s="631"/>
      <c r="CP14" s="631"/>
      <c r="CQ14" s="632"/>
      <c r="CR14" s="633">
        <v>113612</v>
      </c>
      <c r="CS14" s="634"/>
      <c r="CT14" s="634"/>
      <c r="CU14" s="634"/>
      <c r="CV14" s="634"/>
      <c r="CW14" s="634"/>
      <c r="CX14" s="634"/>
      <c r="CY14" s="635"/>
      <c r="CZ14" s="636">
        <v>3.5</v>
      </c>
      <c r="DA14" s="636"/>
      <c r="DB14" s="636"/>
      <c r="DC14" s="636"/>
      <c r="DD14" s="642">
        <v>85502</v>
      </c>
      <c r="DE14" s="634"/>
      <c r="DF14" s="634"/>
      <c r="DG14" s="634"/>
      <c r="DH14" s="634"/>
      <c r="DI14" s="634"/>
      <c r="DJ14" s="634"/>
      <c r="DK14" s="634"/>
      <c r="DL14" s="634"/>
      <c r="DM14" s="634"/>
      <c r="DN14" s="634"/>
      <c r="DO14" s="634"/>
      <c r="DP14" s="635"/>
      <c r="DQ14" s="642">
        <v>27377</v>
      </c>
      <c r="DR14" s="634"/>
      <c r="DS14" s="634"/>
      <c r="DT14" s="634"/>
      <c r="DU14" s="634"/>
      <c r="DV14" s="634"/>
      <c r="DW14" s="634"/>
      <c r="DX14" s="634"/>
      <c r="DY14" s="634"/>
      <c r="DZ14" s="634"/>
      <c r="EA14" s="634"/>
      <c r="EB14" s="634"/>
      <c r="EC14" s="643"/>
    </row>
    <row r="15" spans="2:143" ht="11.25" customHeight="1" x14ac:dyDescent="0.2">
      <c r="B15" s="630" t="s">
        <v>256</v>
      </c>
      <c r="C15" s="631"/>
      <c r="D15" s="631"/>
      <c r="E15" s="631"/>
      <c r="F15" s="631"/>
      <c r="G15" s="631"/>
      <c r="H15" s="631"/>
      <c r="I15" s="631"/>
      <c r="J15" s="631"/>
      <c r="K15" s="631"/>
      <c r="L15" s="631"/>
      <c r="M15" s="631"/>
      <c r="N15" s="631"/>
      <c r="O15" s="631"/>
      <c r="P15" s="631"/>
      <c r="Q15" s="632"/>
      <c r="R15" s="633" t="s">
        <v>128</v>
      </c>
      <c r="S15" s="634"/>
      <c r="T15" s="634"/>
      <c r="U15" s="634"/>
      <c r="V15" s="634"/>
      <c r="W15" s="634"/>
      <c r="X15" s="634"/>
      <c r="Y15" s="635"/>
      <c r="Z15" s="636" t="s">
        <v>128</v>
      </c>
      <c r="AA15" s="636"/>
      <c r="AB15" s="636"/>
      <c r="AC15" s="636"/>
      <c r="AD15" s="637" t="s">
        <v>128</v>
      </c>
      <c r="AE15" s="637"/>
      <c r="AF15" s="637"/>
      <c r="AG15" s="637"/>
      <c r="AH15" s="637"/>
      <c r="AI15" s="637"/>
      <c r="AJ15" s="637"/>
      <c r="AK15" s="637"/>
      <c r="AL15" s="638" t="s">
        <v>128</v>
      </c>
      <c r="AM15" s="639"/>
      <c r="AN15" s="639"/>
      <c r="AO15" s="640"/>
      <c r="AP15" s="630" t="s">
        <v>257</v>
      </c>
      <c r="AQ15" s="631"/>
      <c r="AR15" s="631"/>
      <c r="AS15" s="631"/>
      <c r="AT15" s="631"/>
      <c r="AU15" s="631"/>
      <c r="AV15" s="631"/>
      <c r="AW15" s="631"/>
      <c r="AX15" s="631"/>
      <c r="AY15" s="631"/>
      <c r="AZ15" s="631"/>
      <c r="BA15" s="631"/>
      <c r="BB15" s="631"/>
      <c r="BC15" s="631"/>
      <c r="BD15" s="631"/>
      <c r="BE15" s="631"/>
      <c r="BF15" s="632"/>
      <c r="BG15" s="633">
        <v>3125</v>
      </c>
      <c r="BH15" s="634"/>
      <c r="BI15" s="634"/>
      <c r="BJ15" s="634"/>
      <c r="BK15" s="634"/>
      <c r="BL15" s="634"/>
      <c r="BM15" s="634"/>
      <c r="BN15" s="635"/>
      <c r="BO15" s="636">
        <v>2.4</v>
      </c>
      <c r="BP15" s="636"/>
      <c r="BQ15" s="636"/>
      <c r="BR15" s="636"/>
      <c r="BS15" s="637" t="s">
        <v>128</v>
      </c>
      <c r="BT15" s="637"/>
      <c r="BU15" s="637"/>
      <c r="BV15" s="637"/>
      <c r="BW15" s="637"/>
      <c r="BX15" s="637"/>
      <c r="BY15" s="637"/>
      <c r="BZ15" s="637"/>
      <c r="CA15" s="637"/>
      <c r="CB15" s="641"/>
      <c r="CD15" s="630" t="s">
        <v>258</v>
      </c>
      <c r="CE15" s="631"/>
      <c r="CF15" s="631"/>
      <c r="CG15" s="631"/>
      <c r="CH15" s="631"/>
      <c r="CI15" s="631"/>
      <c r="CJ15" s="631"/>
      <c r="CK15" s="631"/>
      <c r="CL15" s="631"/>
      <c r="CM15" s="631"/>
      <c r="CN15" s="631"/>
      <c r="CO15" s="631"/>
      <c r="CP15" s="631"/>
      <c r="CQ15" s="632"/>
      <c r="CR15" s="633">
        <v>174784</v>
      </c>
      <c r="CS15" s="634"/>
      <c r="CT15" s="634"/>
      <c r="CU15" s="634"/>
      <c r="CV15" s="634"/>
      <c r="CW15" s="634"/>
      <c r="CX15" s="634"/>
      <c r="CY15" s="635"/>
      <c r="CZ15" s="636">
        <v>5.4</v>
      </c>
      <c r="DA15" s="636"/>
      <c r="DB15" s="636"/>
      <c r="DC15" s="636"/>
      <c r="DD15" s="642">
        <v>48952</v>
      </c>
      <c r="DE15" s="634"/>
      <c r="DF15" s="634"/>
      <c r="DG15" s="634"/>
      <c r="DH15" s="634"/>
      <c r="DI15" s="634"/>
      <c r="DJ15" s="634"/>
      <c r="DK15" s="634"/>
      <c r="DL15" s="634"/>
      <c r="DM15" s="634"/>
      <c r="DN15" s="634"/>
      <c r="DO15" s="634"/>
      <c r="DP15" s="635"/>
      <c r="DQ15" s="642">
        <v>112218</v>
      </c>
      <c r="DR15" s="634"/>
      <c r="DS15" s="634"/>
      <c r="DT15" s="634"/>
      <c r="DU15" s="634"/>
      <c r="DV15" s="634"/>
      <c r="DW15" s="634"/>
      <c r="DX15" s="634"/>
      <c r="DY15" s="634"/>
      <c r="DZ15" s="634"/>
      <c r="EA15" s="634"/>
      <c r="EB15" s="634"/>
      <c r="EC15" s="643"/>
    </row>
    <row r="16" spans="2:143" ht="11.25" customHeight="1" x14ac:dyDescent="0.2">
      <c r="B16" s="630" t="s">
        <v>259</v>
      </c>
      <c r="C16" s="631"/>
      <c r="D16" s="631"/>
      <c r="E16" s="631"/>
      <c r="F16" s="631"/>
      <c r="G16" s="631"/>
      <c r="H16" s="631"/>
      <c r="I16" s="631"/>
      <c r="J16" s="631"/>
      <c r="K16" s="631"/>
      <c r="L16" s="631"/>
      <c r="M16" s="631"/>
      <c r="N16" s="631"/>
      <c r="O16" s="631"/>
      <c r="P16" s="631"/>
      <c r="Q16" s="632"/>
      <c r="R16" s="633">
        <v>1503</v>
      </c>
      <c r="S16" s="634"/>
      <c r="T16" s="634"/>
      <c r="U16" s="634"/>
      <c r="V16" s="634"/>
      <c r="W16" s="634"/>
      <c r="X16" s="634"/>
      <c r="Y16" s="635"/>
      <c r="Z16" s="636">
        <v>0</v>
      </c>
      <c r="AA16" s="636"/>
      <c r="AB16" s="636"/>
      <c r="AC16" s="636"/>
      <c r="AD16" s="637">
        <v>1503</v>
      </c>
      <c r="AE16" s="637"/>
      <c r="AF16" s="637"/>
      <c r="AG16" s="637"/>
      <c r="AH16" s="637"/>
      <c r="AI16" s="637"/>
      <c r="AJ16" s="637"/>
      <c r="AK16" s="637"/>
      <c r="AL16" s="638">
        <v>0.1</v>
      </c>
      <c r="AM16" s="639"/>
      <c r="AN16" s="639"/>
      <c r="AO16" s="640"/>
      <c r="AP16" s="630" t="s">
        <v>260</v>
      </c>
      <c r="AQ16" s="631"/>
      <c r="AR16" s="631"/>
      <c r="AS16" s="631"/>
      <c r="AT16" s="631"/>
      <c r="AU16" s="631"/>
      <c r="AV16" s="631"/>
      <c r="AW16" s="631"/>
      <c r="AX16" s="631"/>
      <c r="AY16" s="631"/>
      <c r="AZ16" s="631"/>
      <c r="BA16" s="631"/>
      <c r="BB16" s="631"/>
      <c r="BC16" s="631"/>
      <c r="BD16" s="631"/>
      <c r="BE16" s="631"/>
      <c r="BF16" s="632"/>
      <c r="BG16" s="633" t="s">
        <v>128</v>
      </c>
      <c r="BH16" s="634"/>
      <c r="BI16" s="634"/>
      <c r="BJ16" s="634"/>
      <c r="BK16" s="634"/>
      <c r="BL16" s="634"/>
      <c r="BM16" s="634"/>
      <c r="BN16" s="635"/>
      <c r="BO16" s="636" t="s">
        <v>128</v>
      </c>
      <c r="BP16" s="636"/>
      <c r="BQ16" s="636"/>
      <c r="BR16" s="636"/>
      <c r="BS16" s="637" t="s">
        <v>128</v>
      </c>
      <c r="BT16" s="637"/>
      <c r="BU16" s="637"/>
      <c r="BV16" s="637"/>
      <c r="BW16" s="637"/>
      <c r="BX16" s="637"/>
      <c r="BY16" s="637"/>
      <c r="BZ16" s="637"/>
      <c r="CA16" s="637"/>
      <c r="CB16" s="641"/>
      <c r="CD16" s="630" t="s">
        <v>261</v>
      </c>
      <c r="CE16" s="631"/>
      <c r="CF16" s="631"/>
      <c r="CG16" s="631"/>
      <c r="CH16" s="631"/>
      <c r="CI16" s="631"/>
      <c r="CJ16" s="631"/>
      <c r="CK16" s="631"/>
      <c r="CL16" s="631"/>
      <c r="CM16" s="631"/>
      <c r="CN16" s="631"/>
      <c r="CO16" s="631"/>
      <c r="CP16" s="631"/>
      <c r="CQ16" s="632"/>
      <c r="CR16" s="633">
        <v>365507</v>
      </c>
      <c r="CS16" s="634"/>
      <c r="CT16" s="634"/>
      <c r="CU16" s="634"/>
      <c r="CV16" s="634"/>
      <c r="CW16" s="634"/>
      <c r="CX16" s="634"/>
      <c r="CY16" s="635"/>
      <c r="CZ16" s="636">
        <v>11.3</v>
      </c>
      <c r="DA16" s="636"/>
      <c r="DB16" s="636"/>
      <c r="DC16" s="636"/>
      <c r="DD16" s="642" t="s">
        <v>128</v>
      </c>
      <c r="DE16" s="634"/>
      <c r="DF16" s="634"/>
      <c r="DG16" s="634"/>
      <c r="DH16" s="634"/>
      <c r="DI16" s="634"/>
      <c r="DJ16" s="634"/>
      <c r="DK16" s="634"/>
      <c r="DL16" s="634"/>
      <c r="DM16" s="634"/>
      <c r="DN16" s="634"/>
      <c r="DO16" s="634"/>
      <c r="DP16" s="635"/>
      <c r="DQ16" s="642">
        <v>41396</v>
      </c>
      <c r="DR16" s="634"/>
      <c r="DS16" s="634"/>
      <c r="DT16" s="634"/>
      <c r="DU16" s="634"/>
      <c r="DV16" s="634"/>
      <c r="DW16" s="634"/>
      <c r="DX16" s="634"/>
      <c r="DY16" s="634"/>
      <c r="DZ16" s="634"/>
      <c r="EA16" s="634"/>
      <c r="EB16" s="634"/>
      <c r="EC16" s="643"/>
    </row>
    <row r="17" spans="2:133" ht="11.25" customHeight="1" x14ac:dyDescent="0.2">
      <c r="B17" s="630" t="s">
        <v>262</v>
      </c>
      <c r="C17" s="631"/>
      <c r="D17" s="631"/>
      <c r="E17" s="631"/>
      <c r="F17" s="631"/>
      <c r="G17" s="631"/>
      <c r="H17" s="631"/>
      <c r="I17" s="631"/>
      <c r="J17" s="631"/>
      <c r="K17" s="631"/>
      <c r="L17" s="631"/>
      <c r="M17" s="631"/>
      <c r="N17" s="631"/>
      <c r="O17" s="631"/>
      <c r="P17" s="631"/>
      <c r="Q17" s="632"/>
      <c r="R17" s="633">
        <v>1555</v>
      </c>
      <c r="S17" s="634"/>
      <c r="T17" s="634"/>
      <c r="U17" s="634"/>
      <c r="V17" s="634"/>
      <c r="W17" s="634"/>
      <c r="X17" s="634"/>
      <c r="Y17" s="635"/>
      <c r="Z17" s="636">
        <v>0</v>
      </c>
      <c r="AA17" s="636"/>
      <c r="AB17" s="636"/>
      <c r="AC17" s="636"/>
      <c r="AD17" s="637">
        <v>1555</v>
      </c>
      <c r="AE17" s="637"/>
      <c r="AF17" s="637"/>
      <c r="AG17" s="637"/>
      <c r="AH17" s="637"/>
      <c r="AI17" s="637"/>
      <c r="AJ17" s="637"/>
      <c r="AK17" s="637"/>
      <c r="AL17" s="638">
        <v>0.1</v>
      </c>
      <c r="AM17" s="639"/>
      <c r="AN17" s="639"/>
      <c r="AO17" s="640"/>
      <c r="AP17" s="630" t="s">
        <v>263</v>
      </c>
      <c r="AQ17" s="631"/>
      <c r="AR17" s="631"/>
      <c r="AS17" s="631"/>
      <c r="AT17" s="631"/>
      <c r="AU17" s="631"/>
      <c r="AV17" s="631"/>
      <c r="AW17" s="631"/>
      <c r="AX17" s="631"/>
      <c r="AY17" s="631"/>
      <c r="AZ17" s="631"/>
      <c r="BA17" s="631"/>
      <c r="BB17" s="631"/>
      <c r="BC17" s="631"/>
      <c r="BD17" s="631"/>
      <c r="BE17" s="631"/>
      <c r="BF17" s="632"/>
      <c r="BG17" s="633" t="s">
        <v>128</v>
      </c>
      <c r="BH17" s="634"/>
      <c r="BI17" s="634"/>
      <c r="BJ17" s="634"/>
      <c r="BK17" s="634"/>
      <c r="BL17" s="634"/>
      <c r="BM17" s="634"/>
      <c r="BN17" s="635"/>
      <c r="BO17" s="636" t="s">
        <v>128</v>
      </c>
      <c r="BP17" s="636"/>
      <c r="BQ17" s="636"/>
      <c r="BR17" s="636"/>
      <c r="BS17" s="637" t="s">
        <v>128</v>
      </c>
      <c r="BT17" s="637"/>
      <c r="BU17" s="637"/>
      <c r="BV17" s="637"/>
      <c r="BW17" s="637"/>
      <c r="BX17" s="637"/>
      <c r="BY17" s="637"/>
      <c r="BZ17" s="637"/>
      <c r="CA17" s="637"/>
      <c r="CB17" s="641"/>
      <c r="CD17" s="630" t="s">
        <v>264</v>
      </c>
      <c r="CE17" s="631"/>
      <c r="CF17" s="631"/>
      <c r="CG17" s="631"/>
      <c r="CH17" s="631"/>
      <c r="CI17" s="631"/>
      <c r="CJ17" s="631"/>
      <c r="CK17" s="631"/>
      <c r="CL17" s="631"/>
      <c r="CM17" s="631"/>
      <c r="CN17" s="631"/>
      <c r="CO17" s="631"/>
      <c r="CP17" s="631"/>
      <c r="CQ17" s="632"/>
      <c r="CR17" s="633">
        <v>222416</v>
      </c>
      <c r="CS17" s="634"/>
      <c r="CT17" s="634"/>
      <c r="CU17" s="634"/>
      <c r="CV17" s="634"/>
      <c r="CW17" s="634"/>
      <c r="CX17" s="634"/>
      <c r="CY17" s="635"/>
      <c r="CZ17" s="636">
        <v>6.9</v>
      </c>
      <c r="DA17" s="636"/>
      <c r="DB17" s="636"/>
      <c r="DC17" s="636"/>
      <c r="DD17" s="642" t="s">
        <v>128</v>
      </c>
      <c r="DE17" s="634"/>
      <c r="DF17" s="634"/>
      <c r="DG17" s="634"/>
      <c r="DH17" s="634"/>
      <c r="DI17" s="634"/>
      <c r="DJ17" s="634"/>
      <c r="DK17" s="634"/>
      <c r="DL17" s="634"/>
      <c r="DM17" s="634"/>
      <c r="DN17" s="634"/>
      <c r="DO17" s="634"/>
      <c r="DP17" s="635"/>
      <c r="DQ17" s="642">
        <v>222416</v>
      </c>
      <c r="DR17" s="634"/>
      <c r="DS17" s="634"/>
      <c r="DT17" s="634"/>
      <c r="DU17" s="634"/>
      <c r="DV17" s="634"/>
      <c r="DW17" s="634"/>
      <c r="DX17" s="634"/>
      <c r="DY17" s="634"/>
      <c r="DZ17" s="634"/>
      <c r="EA17" s="634"/>
      <c r="EB17" s="634"/>
      <c r="EC17" s="643"/>
    </row>
    <row r="18" spans="2:133" ht="11.25" customHeight="1" x14ac:dyDescent="0.2">
      <c r="B18" s="630" t="s">
        <v>265</v>
      </c>
      <c r="C18" s="631"/>
      <c r="D18" s="631"/>
      <c r="E18" s="631"/>
      <c r="F18" s="631"/>
      <c r="G18" s="631"/>
      <c r="H18" s="631"/>
      <c r="I18" s="631"/>
      <c r="J18" s="631"/>
      <c r="K18" s="631"/>
      <c r="L18" s="631"/>
      <c r="M18" s="631"/>
      <c r="N18" s="631"/>
      <c r="O18" s="631"/>
      <c r="P18" s="631"/>
      <c r="Q18" s="632"/>
      <c r="R18" s="633">
        <v>1406</v>
      </c>
      <c r="S18" s="634"/>
      <c r="T18" s="634"/>
      <c r="U18" s="634"/>
      <c r="V18" s="634"/>
      <c r="W18" s="634"/>
      <c r="X18" s="634"/>
      <c r="Y18" s="635"/>
      <c r="Z18" s="636">
        <v>0</v>
      </c>
      <c r="AA18" s="636"/>
      <c r="AB18" s="636"/>
      <c r="AC18" s="636"/>
      <c r="AD18" s="637">
        <v>1406</v>
      </c>
      <c r="AE18" s="637"/>
      <c r="AF18" s="637"/>
      <c r="AG18" s="637"/>
      <c r="AH18" s="637"/>
      <c r="AI18" s="637"/>
      <c r="AJ18" s="637"/>
      <c r="AK18" s="637"/>
      <c r="AL18" s="638">
        <v>0.10000000149011612</v>
      </c>
      <c r="AM18" s="639"/>
      <c r="AN18" s="639"/>
      <c r="AO18" s="640"/>
      <c r="AP18" s="630" t="s">
        <v>266</v>
      </c>
      <c r="AQ18" s="631"/>
      <c r="AR18" s="631"/>
      <c r="AS18" s="631"/>
      <c r="AT18" s="631"/>
      <c r="AU18" s="631"/>
      <c r="AV18" s="631"/>
      <c r="AW18" s="631"/>
      <c r="AX18" s="631"/>
      <c r="AY18" s="631"/>
      <c r="AZ18" s="631"/>
      <c r="BA18" s="631"/>
      <c r="BB18" s="631"/>
      <c r="BC18" s="631"/>
      <c r="BD18" s="631"/>
      <c r="BE18" s="631"/>
      <c r="BF18" s="632"/>
      <c r="BG18" s="633" t="s">
        <v>128</v>
      </c>
      <c r="BH18" s="634"/>
      <c r="BI18" s="634"/>
      <c r="BJ18" s="634"/>
      <c r="BK18" s="634"/>
      <c r="BL18" s="634"/>
      <c r="BM18" s="634"/>
      <c r="BN18" s="635"/>
      <c r="BO18" s="636" t="s">
        <v>128</v>
      </c>
      <c r="BP18" s="636"/>
      <c r="BQ18" s="636"/>
      <c r="BR18" s="636"/>
      <c r="BS18" s="637" t="s">
        <v>128</v>
      </c>
      <c r="BT18" s="637"/>
      <c r="BU18" s="637"/>
      <c r="BV18" s="637"/>
      <c r="BW18" s="637"/>
      <c r="BX18" s="637"/>
      <c r="BY18" s="637"/>
      <c r="BZ18" s="637"/>
      <c r="CA18" s="637"/>
      <c r="CB18" s="641"/>
      <c r="CD18" s="630" t="s">
        <v>267</v>
      </c>
      <c r="CE18" s="631"/>
      <c r="CF18" s="631"/>
      <c r="CG18" s="631"/>
      <c r="CH18" s="631"/>
      <c r="CI18" s="631"/>
      <c r="CJ18" s="631"/>
      <c r="CK18" s="631"/>
      <c r="CL18" s="631"/>
      <c r="CM18" s="631"/>
      <c r="CN18" s="631"/>
      <c r="CO18" s="631"/>
      <c r="CP18" s="631"/>
      <c r="CQ18" s="632"/>
      <c r="CR18" s="633">
        <v>10965</v>
      </c>
      <c r="CS18" s="634"/>
      <c r="CT18" s="634"/>
      <c r="CU18" s="634"/>
      <c r="CV18" s="634"/>
      <c r="CW18" s="634"/>
      <c r="CX18" s="634"/>
      <c r="CY18" s="635"/>
      <c r="CZ18" s="636">
        <v>0.3</v>
      </c>
      <c r="DA18" s="636"/>
      <c r="DB18" s="636"/>
      <c r="DC18" s="636"/>
      <c r="DD18" s="642">
        <v>10965</v>
      </c>
      <c r="DE18" s="634"/>
      <c r="DF18" s="634"/>
      <c r="DG18" s="634"/>
      <c r="DH18" s="634"/>
      <c r="DI18" s="634"/>
      <c r="DJ18" s="634"/>
      <c r="DK18" s="634"/>
      <c r="DL18" s="634"/>
      <c r="DM18" s="634"/>
      <c r="DN18" s="634"/>
      <c r="DO18" s="634"/>
      <c r="DP18" s="635"/>
      <c r="DQ18" s="642">
        <v>10965</v>
      </c>
      <c r="DR18" s="634"/>
      <c r="DS18" s="634"/>
      <c r="DT18" s="634"/>
      <c r="DU18" s="634"/>
      <c r="DV18" s="634"/>
      <c r="DW18" s="634"/>
      <c r="DX18" s="634"/>
      <c r="DY18" s="634"/>
      <c r="DZ18" s="634"/>
      <c r="EA18" s="634"/>
      <c r="EB18" s="634"/>
      <c r="EC18" s="643"/>
    </row>
    <row r="19" spans="2:133" ht="11.25" customHeight="1" x14ac:dyDescent="0.2">
      <c r="B19" s="630" t="s">
        <v>268</v>
      </c>
      <c r="C19" s="631"/>
      <c r="D19" s="631"/>
      <c r="E19" s="631"/>
      <c r="F19" s="631"/>
      <c r="G19" s="631"/>
      <c r="H19" s="631"/>
      <c r="I19" s="631"/>
      <c r="J19" s="631"/>
      <c r="K19" s="631"/>
      <c r="L19" s="631"/>
      <c r="M19" s="631"/>
      <c r="N19" s="631"/>
      <c r="O19" s="631"/>
      <c r="P19" s="631"/>
      <c r="Q19" s="632"/>
      <c r="R19" s="633">
        <v>289</v>
      </c>
      <c r="S19" s="634"/>
      <c r="T19" s="634"/>
      <c r="U19" s="634"/>
      <c r="V19" s="634"/>
      <c r="W19" s="634"/>
      <c r="X19" s="634"/>
      <c r="Y19" s="635"/>
      <c r="Z19" s="636">
        <v>0</v>
      </c>
      <c r="AA19" s="636"/>
      <c r="AB19" s="636"/>
      <c r="AC19" s="636"/>
      <c r="AD19" s="637">
        <v>289</v>
      </c>
      <c r="AE19" s="637"/>
      <c r="AF19" s="637"/>
      <c r="AG19" s="637"/>
      <c r="AH19" s="637"/>
      <c r="AI19" s="637"/>
      <c r="AJ19" s="637"/>
      <c r="AK19" s="637"/>
      <c r="AL19" s="638">
        <v>0</v>
      </c>
      <c r="AM19" s="639"/>
      <c r="AN19" s="639"/>
      <c r="AO19" s="640"/>
      <c r="AP19" s="630" t="s">
        <v>269</v>
      </c>
      <c r="AQ19" s="631"/>
      <c r="AR19" s="631"/>
      <c r="AS19" s="631"/>
      <c r="AT19" s="631"/>
      <c r="AU19" s="631"/>
      <c r="AV19" s="631"/>
      <c r="AW19" s="631"/>
      <c r="AX19" s="631"/>
      <c r="AY19" s="631"/>
      <c r="AZ19" s="631"/>
      <c r="BA19" s="631"/>
      <c r="BB19" s="631"/>
      <c r="BC19" s="631"/>
      <c r="BD19" s="631"/>
      <c r="BE19" s="631"/>
      <c r="BF19" s="632"/>
      <c r="BG19" s="633" t="s">
        <v>128</v>
      </c>
      <c r="BH19" s="634"/>
      <c r="BI19" s="634"/>
      <c r="BJ19" s="634"/>
      <c r="BK19" s="634"/>
      <c r="BL19" s="634"/>
      <c r="BM19" s="634"/>
      <c r="BN19" s="635"/>
      <c r="BO19" s="636" t="s">
        <v>128</v>
      </c>
      <c r="BP19" s="636"/>
      <c r="BQ19" s="636"/>
      <c r="BR19" s="636"/>
      <c r="BS19" s="637" t="s">
        <v>128</v>
      </c>
      <c r="BT19" s="637"/>
      <c r="BU19" s="637"/>
      <c r="BV19" s="637"/>
      <c r="BW19" s="637"/>
      <c r="BX19" s="637"/>
      <c r="BY19" s="637"/>
      <c r="BZ19" s="637"/>
      <c r="CA19" s="637"/>
      <c r="CB19" s="641"/>
      <c r="CD19" s="630" t="s">
        <v>270</v>
      </c>
      <c r="CE19" s="631"/>
      <c r="CF19" s="631"/>
      <c r="CG19" s="631"/>
      <c r="CH19" s="631"/>
      <c r="CI19" s="631"/>
      <c r="CJ19" s="631"/>
      <c r="CK19" s="631"/>
      <c r="CL19" s="631"/>
      <c r="CM19" s="631"/>
      <c r="CN19" s="631"/>
      <c r="CO19" s="631"/>
      <c r="CP19" s="631"/>
      <c r="CQ19" s="632"/>
      <c r="CR19" s="633" t="s">
        <v>128</v>
      </c>
      <c r="CS19" s="634"/>
      <c r="CT19" s="634"/>
      <c r="CU19" s="634"/>
      <c r="CV19" s="634"/>
      <c r="CW19" s="634"/>
      <c r="CX19" s="634"/>
      <c r="CY19" s="635"/>
      <c r="CZ19" s="636" t="s">
        <v>128</v>
      </c>
      <c r="DA19" s="636"/>
      <c r="DB19" s="636"/>
      <c r="DC19" s="636"/>
      <c r="DD19" s="642" t="s">
        <v>128</v>
      </c>
      <c r="DE19" s="634"/>
      <c r="DF19" s="634"/>
      <c r="DG19" s="634"/>
      <c r="DH19" s="634"/>
      <c r="DI19" s="634"/>
      <c r="DJ19" s="634"/>
      <c r="DK19" s="634"/>
      <c r="DL19" s="634"/>
      <c r="DM19" s="634"/>
      <c r="DN19" s="634"/>
      <c r="DO19" s="634"/>
      <c r="DP19" s="635"/>
      <c r="DQ19" s="642" t="s">
        <v>128</v>
      </c>
      <c r="DR19" s="634"/>
      <c r="DS19" s="634"/>
      <c r="DT19" s="634"/>
      <c r="DU19" s="634"/>
      <c r="DV19" s="634"/>
      <c r="DW19" s="634"/>
      <c r="DX19" s="634"/>
      <c r="DY19" s="634"/>
      <c r="DZ19" s="634"/>
      <c r="EA19" s="634"/>
      <c r="EB19" s="634"/>
      <c r="EC19" s="643"/>
    </row>
    <row r="20" spans="2:133" ht="11.25" customHeight="1" x14ac:dyDescent="0.2">
      <c r="B20" s="630" t="s">
        <v>271</v>
      </c>
      <c r="C20" s="631"/>
      <c r="D20" s="631"/>
      <c r="E20" s="631"/>
      <c r="F20" s="631"/>
      <c r="G20" s="631"/>
      <c r="H20" s="631"/>
      <c r="I20" s="631"/>
      <c r="J20" s="631"/>
      <c r="K20" s="631"/>
      <c r="L20" s="631"/>
      <c r="M20" s="631"/>
      <c r="N20" s="631"/>
      <c r="O20" s="631"/>
      <c r="P20" s="631"/>
      <c r="Q20" s="632"/>
      <c r="R20" s="633">
        <v>451</v>
      </c>
      <c r="S20" s="634"/>
      <c r="T20" s="634"/>
      <c r="U20" s="634"/>
      <c r="V20" s="634"/>
      <c r="W20" s="634"/>
      <c r="X20" s="634"/>
      <c r="Y20" s="635"/>
      <c r="Z20" s="636">
        <v>0</v>
      </c>
      <c r="AA20" s="636"/>
      <c r="AB20" s="636"/>
      <c r="AC20" s="636"/>
      <c r="AD20" s="637">
        <v>451</v>
      </c>
      <c r="AE20" s="637"/>
      <c r="AF20" s="637"/>
      <c r="AG20" s="637"/>
      <c r="AH20" s="637"/>
      <c r="AI20" s="637"/>
      <c r="AJ20" s="637"/>
      <c r="AK20" s="637"/>
      <c r="AL20" s="638">
        <v>0</v>
      </c>
      <c r="AM20" s="639"/>
      <c r="AN20" s="639"/>
      <c r="AO20" s="640"/>
      <c r="AP20" s="630" t="s">
        <v>272</v>
      </c>
      <c r="AQ20" s="631"/>
      <c r="AR20" s="631"/>
      <c r="AS20" s="631"/>
      <c r="AT20" s="631"/>
      <c r="AU20" s="631"/>
      <c r="AV20" s="631"/>
      <c r="AW20" s="631"/>
      <c r="AX20" s="631"/>
      <c r="AY20" s="631"/>
      <c r="AZ20" s="631"/>
      <c r="BA20" s="631"/>
      <c r="BB20" s="631"/>
      <c r="BC20" s="631"/>
      <c r="BD20" s="631"/>
      <c r="BE20" s="631"/>
      <c r="BF20" s="632"/>
      <c r="BG20" s="633" t="s">
        <v>128</v>
      </c>
      <c r="BH20" s="634"/>
      <c r="BI20" s="634"/>
      <c r="BJ20" s="634"/>
      <c r="BK20" s="634"/>
      <c r="BL20" s="634"/>
      <c r="BM20" s="634"/>
      <c r="BN20" s="635"/>
      <c r="BO20" s="636" t="s">
        <v>128</v>
      </c>
      <c r="BP20" s="636"/>
      <c r="BQ20" s="636"/>
      <c r="BR20" s="636"/>
      <c r="BS20" s="637" t="s">
        <v>128</v>
      </c>
      <c r="BT20" s="637"/>
      <c r="BU20" s="637"/>
      <c r="BV20" s="637"/>
      <c r="BW20" s="637"/>
      <c r="BX20" s="637"/>
      <c r="BY20" s="637"/>
      <c r="BZ20" s="637"/>
      <c r="CA20" s="637"/>
      <c r="CB20" s="641"/>
      <c r="CD20" s="630" t="s">
        <v>273</v>
      </c>
      <c r="CE20" s="631"/>
      <c r="CF20" s="631"/>
      <c r="CG20" s="631"/>
      <c r="CH20" s="631"/>
      <c r="CI20" s="631"/>
      <c r="CJ20" s="631"/>
      <c r="CK20" s="631"/>
      <c r="CL20" s="631"/>
      <c r="CM20" s="631"/>
      <c r="CN20" s="631"/>
      <c r="CO20" s="631"/>
      <c r="CP20" s="631"/>
      <c r="CQ20" s="632"/>
      <c r="CR20" s="633">
        <v>3222618</v>
      </c>
      <c r="CS20" s="634"/>
      <c r="CT20" s="634"/>
      <c r="CU20" s="634"/>
      <c r="CV20" s="634"/>
      <c r="CW20" s="634"/>
      <c r="CX20" s="634"/>
      <c r="CY20" s="635"/>
      <c r="CZ20" s="636">
        <v>100</v>
      </c>
      <c r="DA20" s="636"/>
      <c r="DB20" s="636"/>
      <c r="DC20" s="636"/>
      <c r="DD20" s="642">
        <v>475477</v>
      </c>
      <c r="DE20" s="634"/>
      <c r="DF20" s="634"/>
      <c r="DG20" s="634"/>
      <c r="DH20" s="634"/>
      <c r="DI20" s="634"/>
      <c r="DJ20" s="634"/>
      <c r="DK20" s="634"/>
      <c r="DL20" s="634"/>
      <c r="DM20" s="634"/>
      <c r="DN20" s="634"/>
      <c r="DO20" s="634"/>
      <c r="DP20" s="635"/>
      <c r="DQ20" s="642">
        <v>2058715</v>
      </c>
      <c r="DR20" s="634"/>
      <c r="DS20" s="634"/>
      <c r="DT20" s="634"/>
      <c r="DU20" s="634"/>
      <c r="DV20" s="634"/>
      <c r="DW20" s="634"/>
      <c r="DX20" s="634"/>
      <c r="DY20" s="634"/>
      <c r="DZ20" s="634"/>
      <c r="EA20" s="634"/>
      <c r="EB20" s="634"/>
      <c r="EC20" s="643"/>
    </row>
    <row r="21" spans="2:133" ht="11.25" customHeight="1" x14ac:dyDescent="0.2">
      <c r="B21" s="630" t="s">
        <v>274</v>
      </c>
      <c r="C21" s="631"/>
      <c r="D21" s="631"/>
      <c r="E21" s="631"/>
      <c r="F21" s="631"/>
      <c r="G21" s="631"/>
      <c r="H21" s="631"/>
      <c r="I21" s="631"/>
      <c r="J21" s="631"/>
      <c r="K21" s="631"/>
      <c r="L21" s="631"/>
      <c r="M21" s="631"/>
      <c r="N21" s="631"/>
      <c r="O21" s="631"/>
      <c r="P21" s="631"/>
      <c r="Q21" s="632"/>
      <c r="R21" s="633">
        <v>41</v>
      </c>
      <c r="S21" s="634"/>
      <c r="T21" s="634"/>
      <c r="U21" s="634"/>
      <c r="V21" s="634"/>
      <c r="W21" s="634"/>
      <c r="X21" s="634"/>
      <c r="Y21" s="635"/>
      <c r="Z21" s="636">
        <v>0</v>
      </c>
      <c r="AA21" s="636"/>
      <c r="AB21" s="636"/>
      <c r="AC21" s="636"/>
      <c r="AD21" s="637">
        <v>41</v>
      </c>
      <c r="AE21" s="637"/>
      <c r="AF21" s="637"/>
      <c r="AG21" s="637"/>
      <c r="AH21" s="637"/>
      <c r="AI21" s="637"/>
      <c r="AJ21" s="637"/>
      <c r="AK21" s="637"/>
      <c r="AL21" s="638">
        <v>0</v>
      </c>
      <c r="AM21" s="639"/>
      <c r="AN21" s="639"/>
      <c r="AO21" s="640"/>
      <c r="AP21" s="630" t="s">
        <v>275</v>
      </c>
      <c r="AQ21" s="646"/>
      <c r="AR21" s="646"/>
      <c r="AS21" s="646"/>
      <c r="AT21" s="646"/>
      <c r="AU21" s="646"/>
      <c r="AV21" s="646"/>
      <c r="AW21" s="646"/>
      <c r="AX21" s="646"/>
      <c r="AY21" s="646"/>
      <c r="AZ21" s="646"/>
      <c r="BA21" s="646"/>
      <c r="BB21" s="646"/>
      <c r="BC21" s="646"/>
      <c r="BD21" s="646"/>
      <c r="BE21" s="646"/>
      <c r="BF21" s="647"/>
      <c r="BG21" s="633" t="s">
        <v>128</v>
      </c>
      <c r="BH21" s="634"/>
      <c r="BI21" s="634"/>
      <c r="BJ21" s="634"/>
      <c r="BK21" s="634"/>
      <c r="BL21" s="634"/>
      <c r="BM21" s="634"/>
      <c r="BN21" s="635"/>
      <c r="BO21" s="636" t="s">
        <v>128</v>
      </c>
      <c r="BP21" s="636"/>
      <c r="BQ21" s="636"/>
      <c r="BR21" s="636"/>
      <c r="BS21" s="637" t="s">
        <v>128</v>
      </c>
      <c r="BT21" s="637"/>
      <c r="BU21" s="637"/>
      <c r="BV21" s="637"/>
      <c r="BW21" s="637"/>
      <c r="BX21" s="637"/>
      <c r="BY21" s="637"/>
      <c r="BZ21" s="637"/>
      <c r="CA21" s="637"/>
      <c r="CB21" s="641"/>
      <c r="CD21" s="654"/>
      <c r="CE21" s="655"/>
      <c r="CF21" s="655"/>
      <c r="CG21" s="655"/>
      <c r="CH21" s="655"/>
      <c r="CI21" s="655"/>
      <c r="CJ21" s="655"/>
      <c r="CK21" s="655"/>
      <c r="CL21" s="655"/>
      <c r="CM21" s="655"/>
      <c r="CN21" s="655"/>
      <c r="CO21" s="655"/>
      <c r="CP21" s="655"/>
      <c r="CQ21" s="656"/>
      <c r="CR21" s="657"/>
      <c r="CS21" s="649"/>
      <c r="CT21" s="649"/>
      <c r="CU21" s="649"/>
      <c r="CV21" s="649"/>
      <c r="CW21" s="649"/>
      <c r="CX21" s="649"/>
      <c r="CY21" s="658"/>
      <c r="CZ21" s="659"/>
      <c r="DA21" s="659"/>
      <c r="DB21" s="659"/>
      <c r="DC21" s="659"/>
      <c r="DD21" s="648"/>
      <c r="DE21" s="649"/>
      <c r="DF21" s="649"/>
      <c r="DG21" s="649"/>
      <c r="DH21" s="649"/>
      <c r="DI21" s="649"/>
      <c r="DJ21" s="649"/>
      <c r="DK21" s="649"/>
      <c r="DL21" s="649"/>
      <c r="DM21" s="649"/>
      <c r="DN21" s="649"/>
      <c r="DO21" s="649"/>
      <c r="DP21" s="658"/>
      <c r="DQ21" s="648"/>
      <c r="DR21" s="649"/>
      <c r="DS21" s="649"/>
      <c r="DT21" s="649"/>
      <c r="DU21" s="649"/>
      <c r="DV21" s="649"/>
      <c r="DW21" s="649"/>
      <c r="DX21" s="649"/>
      <c r="DY21" s="649"/>
      <c r="DZ21" s="649"/>
      <c r="EA21" s="649"/>
      <c r="EB21" s="649"/>
      <c r="EC21" s="650"/>
    </row>
    <row r="22" spans="2:133" ht="11.25" customHeight="1" x14ac:dyDescent="0.2">
      <c r="B22" s="651" t="s">
        <v>276</v>
      </c>
      <c r="C22" s="652"/>
      <c r="D22" s="652"/>
      <c r="E22" s="652"/>
      <c r="F22" s="652"/>
      <c r="G22" s="652"/>
      <c r="H22" s="652"/>
      <c r="I22" s="652"/>
      <c r="J22" s="652"/>
      <c r="K22" s="652"/>
      <c r="L22" s="652"/>
      <c r="M22" s="652"/>
      <c r="N22" s="652"/>
      <c r="O22" s="652"/>
      <c r="P22" s="652"/>
      <c r="Q22" s="653"/>
      <c r="R22" s="633">
        <v>625</v>
      </c>
      <c r="S22" s="634"/>
      <c r="T22" s="634"/>
      <c r="U22" s="634"/>
      <c r="V22" s="634"/>
      <c r="W22" s="634"/>
      <c r="X22" s="634"/>
      <c r="Y22" s="635"/>
      <c r="Z22" s="636">
        <v>0</v>
      </c>
      <c r="AA22" s="636"/>
      <c r="AB22" s="636"/>
      <c r="AC22" s="636"/>
      <c r="AD22" s="637">
        <v>625</v>
      </c>
      <c r="AE22" s="637"/>
      <c r="AF22" s="637"/>
      <c r="AG22" s="637"/>
      <c r="AH22" s="637"/>
      <c r="AI22" s="637"/>
      <c r="AJ22" s="637"/>
      <c r="AK22" s="637"/>
      <c r="AL22" s="638">
        <v>0</v>
      </c>
      <c r="AM22" s="639"/>
      <c r="AN22" s="639"/>
      <c r="AO22" s="640"/>
      <c r="AP22" s="630" t="s">
        <v>277</v>
      </c>
      <c r="AQ22" s="646"/>
      <c r="AR22" s="646"/>
      <c r="AS22" s="646"/>
      <c r="AT22" s="646"/>
      <c r="AU22" s="646"/>
      <c r="AV22" s="646"/>
      <c r="AW22" s="646"/>
      <c r="AX22" s="646"/>
      <c r="AY22" s="646"/>
      <c r="AZ22" s="646"/>
      <c r="BA22" s="646"/>
      <c r="BB22" s="646"/>
      <c r="BC22" s="646"/>
      <c r="BD22" s="646"/>
      <c r="BE22" s="646"/>
      <c r="BF22" s="647"/>
      <c r="BG22" s="633" t="s">
        <v>128</v>
      </c>
      <c r="BH22" s="634"/>
      <c r="BI22" s="634"/>
      <c r="BJ22" s="634"/>
      <c r="BK22" s="634"/>
      <c r="BL22" s="634"/>
      <c r="BM22" s="634"/>
      <c r="BN22" s="635"/>
      <c r="BO22" s="636" t="s">
        <v>128</v>
      </c>
      <c r="BP22" s="636"/>
      <c r="BQ22" s="636"/>
      <c r="BR22" s="636"/>
      <c r="BS22" s="637" t="s">
        <v>128</v>
      </c>
      <c r="BT22" s="637"/>
      <c r="BU22" s="637"/>
      <c r="BV22" s="637"/>
      <c r="BW22" s="637"/>
      <c r="BX22" s="637"/>
      <c r="BY22" s="637"/>
      <c r="BZ22" s="637"/>
      <c r="CA22" s="637"/>
      <c r="CB22" s="641"/>
      <c r="CD22" s="615" t="s">
        <v>278</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279</v>
      </c>
      <c r="C23" s="631"/>
      <c r="D23" s="631"/>
      <c r="E23" s="631"/>
      <c r="F23" s="631"/>
      <c r="G23" s="631"/>
      <c r="H23" s="631"/>
      <c r="I23" s="631"/>
      <c r="J23" s="631"/>
      <c r="K23" s="631"/>
      <c r="L23" s="631"/>
      <c r="M23" s="631"/>
      <c r="N23" s="631"/>
      <c r="O23" s="631"/>
      <c r="P23" s="631"/>
      <c r="Q23" s="632"/>
      <c r="R23" s="633">
        <v>1503183</v>
      </c>
      <c r="S23" s="634"/>
      <c r="T23" s="634"/>
      <c r="U23" s="634"/>
      <c r="V23" s="634"/>
      <c r="W23" s="634"/>
      <c r="X23" s="634"/>
      <c r="Y23" s="635"/>
      <c r="Z23" s="636">
        <v>43.1</v>
      </c>
      <c r="AA23" s="636"/>
      <c r="AB23" s="636"/>
      <c r="AC23" s="636"/>
      <c r="AD23" s="637">
        <v>1154431</v>
      </c>
      <c r="AE23" s="637"/>
      <c r="AF23" s="637"/>
      <c r="AG23" s="637"/>
      <c r="AH23" s="637"/>
      <c r="AI23" s="637"/>
      <c r="AJ23" s="637"/>
      <c r="AK23" s="637"/>
      <c r="AL23" s="638">
        <v>83.7</v>
      </c>
      <c r="AM23" s="639"/>
      <c r="AN23" s="639"/>
      <c r="AO23" s="640"/>
      <c r="AP23" s="630" t="s">
        <v>280</v>
      </c>
      <c r="AQ23" s="646"/>
      <c r="AR23" s="646"/>
      <c r="AS23" s="646"/>
      <c r="AT23" s="646"/>
      <c r="AU23" s="646"/>
      <c r="AV23" s="646"/>
      <c r="AW23" s="646"/>
      <c r="AX23" s="646"/>
      <c r="AY23" s="646"/>
      <c r="AZ23" s="646"/>
      <c r="BA23" s="646"/>
      <c r="BB23" s="646"/>
      <c r="BC23" s="646"/>
      <c r="BD23" s="646"/>
      <c r="BE23" s="646"/>
      <c r="BF23" s="647"/>
      <c r="BG23" s="633" t="s">
        <v>128</v>
      </c>
      <c r="BH23" s="634"/>
      <c r="BI23" s="634"/>
      <c r="BJ23" s="634"/>
      <c r="BK23" s="634"/>
      <c r="BL23" s="634"/>
      <c r="BM23" s="634"/>
      <c r="BN23" s="635"/>
      <c r="BO23" s="636" t="s">
        <v>128</v>
      </c>
      <c r="BP23" s="636"/>
      <c r="BQ23" s="636"/>
      <c r="BR23" s="636"/>
      <c r="BS23" s="637" t="s">
        <v>128</v>
      </c>
      <c r="BT23" s="637"/>
      <c r="BU23" s="637"/>
      <c r="BV23" s="637"/>
      <c r="BW23" s="637"/>
      <c r="BX23" s="637"/>
      <c r="BY23" s="637"/>
      <c r="BZ23" s="637"/>
      <c r="CA23" s="637"/>
      <c r="CB23" s="641"/>
      <c r="CD23" s="615" t="s">
        <v>220</v>
      </c>
      <c r="CE23" s="616"/>
      <c r="CF23" s="616"/>
      <c r="CG23" s="616"/>
      <c r="CH23" s="616"/>
      <c r="CI23" s="616"/>
      <c r="CJ23" s="616"/>
      <c r="CK23" s="616"/>
      <c r="CL23" s="616"/>
      <c r="CM23" s="616"/>
      <c r="CN23" s="616"/>
      <c r="CO23" s="616"/>
      <c r="CP23" s="616"/>
      <c r="CQ23" s="617"/>
      <c r="CR23" s="615" t="s">
        <v>281</v>
      </c>
      <c r="CS23" s="616"/>
      <c r="CT23" s="616"/>
      <c r="CU23" s="616"/>
      <c r="CV23" s="616"/>
      <c r="CW23" s="616"/>
      <c r="CX23" s="616"/>
      <c r="CY23" s="617"/>
      <c r="CZ23" s="615" t="s">
        <v>282</v>
      </c>
      <c r="DA23" s="616"/>
      <c r="DB23" s="616"/>
      <c r="DC23" s="617"/>
      <c r="DD23" s="615" t="s">
        <v>283</v>
      </c>
      <c r="DE23" s="616"/>
      <c r="DF23" s="616"/>
      <c r="DG23" s="616"/>
      <c r="DH23" s="616"/>
      <c r="DI23" s="616"/>
      <c r="DJ23" s="616"/>
      <c r="DK23" s="617"/>
      <c r="DL23" s="660" t="s">
        <v>284</v>
      </c>
      <c r="DM23" s="661"/>
      <c r="DN23" s="661"/>
      <c r="DO23" s="661"/>
      <c r="DP23" s="661"/>
      <c r="DQ23" s="661"/>
      <c r="DR23" s="661"/>
      <c r="DS23" s="661"/>
      <c r="DT23" s="661"/>
      <c r="DU23" s="661"/>
      <c r="DV23" s="662"/>
      <c r="DW23" s="615" t="s">
        <v>285</v>
      </c>
      <c r="DX23" s="616"/>
      <c r="DY23" s="616"/>
      <c r="DZ23" s="616"/>
      <c r="EA23" s="616"/>
      <c r="EB23" s="616"/>
      <c r="EC23" s="617"/>
    </row>
    <row r="24" spans="2:133" ht="11.25" customHeight="1" x14ac:dyDescent="0.2">
      <c r="B24" s="630" t="s">
        <v>286</v>
      </c>
      <c r="C24" s="631"/>
      <c r="D24" s="631"/>
      <c r="E24" s="631"/>
      <c r="F24" s="631"/>
      <c r="G24" s="631"/>
      <c r="H24" s="631"/>
      <c r="I24" s="631"/>
      <c r="J24" s="631"/>
      <c r="K24" s="631"/>
      <c r="L24" s="631"/>
      <c r="M24" s="631"/>
      <c r="N24" s="631"/>
      <c r="O24" s="631"/>
      <c r="P24" s="631"/>
      <c r="Q24" s="632"/>
      <c r="R24" s="633">
        <v>1154431</v>
      </c>
      <c r="S24" s="634"/>
      <c r="T24" s="634"/>
      <c r="U24" s="634"/>
      <c r="V24" s="634"/>
      <c r="W24" s="634"/>
      <c r="X24" s="634"/>
      <c r="Y24" s="635"/>
      <c r="Z24" s="636">
        <v>33.1</v>
      </c>
      <c r="AA24" s="636"/>
      <c r="AB24" s="636"/>
      <c r="AC24" s="636"/>
      <c r="AD24" s="637">
        <v>1154431</v>
      </c>
      <c r="AE24" s="637"/>
      <c r="AF24" s="637"/>
      <c r="AG24" s="637"/>
      <c r="AH24" s="637"/>
      <c r="AI24" s="637"/>
      <c r="AJ24" s="637"/>
      <c r="AK24" s="637"/>
      <c r="AL24" s="638">
        <v>83.7</v>
      </c>
      <c r="AM24" s="639"/>
      <c r="AN24" s="639"/>
      <c r="AO24" s="640"/>
      <c r="AP24" s="630" t="s">
        <v>287</v>
      </c>
      <c r="AQ24" s="646"/>
      <c r="AR24" s="646"/>
      <c r="AS24" s="646"/>
      <c r="AT24" s="646"/>
      <c r="AU24" s="646"/>
      <c r="AV24" s="646"/>
      <c r="AW24" s="646"/>
      <c r="AX24" s="646"/>
      <c r="AY24" s="646"/>
      <c r="AZ24" s="646"/>
      <c r="BA24" s="646"/>
      <c r="BB24" s="646"/>
      <c r="BC24" s="646"/>
      <c r="BD24" s="646"/>
      <c r="BE24" s="646"/>
      <c r="BF24" s="647"/>
      <c r="BG24" s="633" t="s">
        <v>128</v>
      </c>
      <c r="BH24" s="634"/>
      <c r="BI24" s="634"/>
      <c r="BJ24" s="634"/>
      <c r="BK24" s="634"/>
      <c r="BL24" s="634"/>
      <c r="BM24" s="634"/>
      <c r="BN24" s="635"/>
      <c r="BO24" s="636" t="s">
        <v>128</v>
      </c>
      <c r="BP24" s="636"/>
      <c r="BQ24" s="636"/>
      <c r="BR24" s="636"/>
      <c r="BS24" s="637" t="s">
        <v>128</v>
      </c>
      <c r="BT24" s="637"/>
      <c r="BU24" s="637"/>
      <c r="BV24" s="637"/>
      <c r="BW24" s="637"/>
      <c r="BX24" s="637"/>
      <c r="BY24" s="637"/>
      <c r="BZ24" s="637"/>
      <c r="CA24" s="637"/>
      <c r="CB24" s="641"/>
      <c r="CD24" s="619" t="s">
        <v>288</v>
      </c>
      <c r="CE24" s="620"/>
      <c r="CF24" s="620"/>
      <c r="CG24" s="620"/>
      <c r="CH24" s="620"/>
      <c r="CI24" s="620"/>
      <c r="CJ24" s="620"/>
      <c r="CK24" s="620"/>
      <c r="CL24" s="620"/>
      <c r="CM24" s="620"/>
      <c r="CN24" s="620"/>
      <c r="CO24" s="620"/>
      <c r="CP24" s="620"/>
      <c r="CQ24" s="621"/>
      <c r="CR24" s="622">
        <v>825494</v>
      </c>
      <c r="CS24" s="623"/>
      <c r="CT24" s="623"/>
      <c r="CU24" s="623"/>
      <c r="CV24" s="623"/>
      <c r="CW24" s="623"/>
      <c r="CX24" s="623"/>
      <c r="CY24" s="624"/>
      <c r="CZ24" s="627">
        <v>25.6</v>
      </c>
      <c r="DA24" s="628"/>
      <c r="DB24" s="628"/>
      <c r="DC24" s="644"/>
      <c r="DD24" s="663">
        <v>713722</v>
      </c>
      <c r="DE24" s="623"/>
      <c r="DF24" s="623"/>
      <c r="DG24" s="623"/>
      <c r="DH24" s="623"/>
      <c r="DI24" s="623"/>
      <c r="DJ24" s="623"/>
      <c r="DK24" s="624"/>
      <c r="DL24" s="663">
        <v>697757</v>
      </c>
      <c r="DM24" s="623"/>
      <c r="DN24" s="623"/>
      <c r="DO24" s="623"/>
      <c r="DP24" s="623"/>
      <c r="DQ24" s="623"/>
      <c r="DR24" s="623"/>
      <c r="DS24" s="623"/>
      <c r="DT24" s="623"/>
      <c r="DU24" s="623"/>
      <c r="DV24" s="624"/>
      <c r="DW24" s="627">
        <v>49.5</v>
      </c>
      <c r="DX24" s="628"/>
      <c r="DY24" s="628"/>
      <c r="DZ24" s="628"/>
      <c r="EA24" s="628"/>
      <c r="EB24" s="628"/>
      <c r="EC24" s="629"/>
    </row>
    <row r="25" spans="2:133" ht="11.25" customHeight="1" x14ac:dyDescent="0.2">
      <c r="B25" s="630" t="s">
        <v>289</v>
      </c>
      <c r="C25" s="631"/>
      <c r="D25" s="631"/>
      <c r="E25" s="631"/>
      <c r="F25" s="631"/>
      <c r="G25" s="631"/>
      <c r="H25" s="631"/>
      <c r="I25" s="631"/>
      <c r="J25" s="631"/>
      <c r="K25" s="631"/>
      <c r="L25" s="631"/>
      <c r="M25" s="631"/>
      <c r="N25" s="631"/>
      <c r="O25" s="631"/>
      <c r="P25" s="631"/>
      <c r="Q25" s="632"/>
      <c r="R25" s="633">
        <v>348752</v>
      </c>
      <c r="S25" s="634"/>
      <c r="T25" s="634"/>
      <c r="U25" s="634"/>
      <c r="V25" s="634"/>
      <c r="W25" s="634"/>
      <c r="X25" s="634"/>
      <c r="Y25" s="635"/>
      <c r="Z25" s="636">
        <v>10</v>
      </c>
      <c r="AA25" s="636"/>
      <c r="AB25" s="636"/>
      <c r="AC25" s="636"/>
      <c r="AD25" s="637" t="s">
        <v>128</v>
      </c>
      <c r="AE25" s="637"/>
      <c r="AF25" s="637"/>
      <c r="AG25" s="637"/>
      <c r="AH25" s="637"/>
      <c r="AI25" s="637"/>
      <c r="AJ25" s="637"/>
      <c r="AK25" s="637"/>
      <c r="AL25" s="638" t="s">
        <v>128</v>
      </c>
      <c r="AM25" s="639"/>
      <c r="AN25" s="639"/>
      <c r="AO25" s="640"/>
      <c r="AP25" s="630" t="s">
        <v>290</v>
      </c>
      <c r="AQ25" s="646"/>
      <c r="AR25" s="646"/>
      <c r="AS25" s="646"/>
      <c r="AT25" s="646"/>
      <c r="AU25" s="646"/>
      <c r="AV25" s="646"/>
      <c r="AW25" s="646"/>
      <c r="AX25" s="646"/>
      <c r="AY25" s="646"/>
      <c r="AZ25" s="646"/>
      <c r="BA25" s="646"/>
      <c r="BB25" s="646"/>
      <c r="BC25" s="646"/>
      <c r="BD25" s="646"/>
      <c r="BE25" s="646"/>
      <c r="BF25" s="647"/>
      <c r="BG25" s="633" t="s">
        <v>128</v>
      </c>
      <c r="BH25" s="634"/>
      <c r="BI25" s="634"/>
      <c r="BJ25" s="634"/>
      <c r="BK25" s="634"/>
      <c r="BL25" s="634"/>
      <c r="BM25" s="634"/>
      <c r="BN25" s="635"/>
      <c r="BO25" s="636" t="s">
        <v>128</v>
      </c>
      <c r="BP25" s="636"/>
      <c r="BQ25" s="636"/>
      <c r="BR25" s="636"/>
      <c r="BS25" s="637" t="s">
        <v>128</v>
      </c>
      <c r="BT25" s="637"/>
      <c r="BU25" s="637"/>
      <c r="BV25" s="637"/>
      <c r="BW25" s="637"/>
      <c r="BX25" s="637"/>
      <c r="BY25" s="637"/>
      <c r="BZ25" s="637"/>
      <c r="CA25" s="637"/>
      <c r="CB25" s="641"/>
      <c r="CD25" s="630" t="s">
        <v>291</v>
      </c>
      <c r="CE25" s="631"/>
      <c r="CF25" s="631"/>
      <c r="CG25" s="631"/>
      <c r="CH25" s="631"/>
      <c r="CI25" s="631"/>
      <c r="CJ25" s="631"/>
      <c r="CK25" s="631"/>
      <c r="CL25" s="631"/>
      <c r="CM25" s="631"/>
      <c r="CN25" s="631"/>
      <c r="CO25" s="631"/>
      <c r="CP25" s="631"/>
      <c r="CQ25" s="632"/>
      <c r="CR25" s="633">
        <v>479789</v>
      </c>
      <c r="CS25" s="664"/>
      <c r="CT25" s="664"/>
      <c r="CU25" s="664"/>
      <c r="CV25" s="664"/>
      <c r="CW25" s="664"/>
      <c r="CX25" s="664"/>
      <c r="CY25" s="665"/>
      <c r="CZ25" s="638">
        <v>14.9</v>
      </c>
      <c r="DA25" s="666"/>
      <c r="DB25" s="666"/>
      <c r="DC25" s="668"/>
      <c r="DD25" s="642">
        <v>458374</v>
      </c>
      <c r="DE25" s="664"/>
      <c r="DF25" s="664"/>
      <c r="DG25" s="664"/>
      <c r="DH25" s="664"/>
      <c r="DI25" s="664"/>
      <c r="DJ25" s="664"/>
      <c r="DK25" s="665"/>
      <c r="DL25" s="642">
        <v>444313</v>
      </c>
      <c r="DM25" s="664"/>
      <c r="DN25" s="664"/>
      <c r="DO25" s="664"/>
      <c r="DP25" s="664"/>
      <c r="DQ25" s="664"/>
      <c r="DR25" s="664"/>
      <c r="DS25" s="664"/>
      <c r="DT25" s="664"/>
      <c r="DU25" s="664"/>
      <c r="DV25" s="665"/>
      <c r="DW25" s="638">
        <v>31.5</v>
      </c>
      <c r="DX25" s="666"/>
      <c r="DY25" s="666"/>
      <c r="DZ25" s="666"/>
      <c r="EA25" s="666"/>
      <c r="EB25" s="666"/>
      <c r="EC25" s="667"/>
    </row>
    <row r="26" spans="2:133" ht="11.25" customHeight="1" x14ac:dyDescent="0.2">
      <c r="B26" s="630" t="s">
        <v>292</v>
      </c>
      <c r="C26" s="631"/>
      <c r="D26" s="631"/>
      <c r="E26" s="631"/>
      <c r="F26" s="631"/>
      <c r="G26" s="631"/>
      <c r="H26" s="631"/>
      <c r="I26" s="631"/>
      <c r="J26" s="631"/>
      <c r="K26" s="631"/>
      <c r="L26" s="631"/>
      <c r="M26" s="631"/>
      <c r="N26" s="631"/>
      <c r="O26" s="631"/>
      <c r="P26" s="631"/>
      <c r="Q26" s="632"/>
      <c r="R26" s="633" t="s">
        <v>128</v>
      </c>
      <c r="S26" s="634"/>
      <c r="T26" s="634"/>
      <c r="U26" s="634"/>
      <c r="V26" s="634"/>
      <c r="W26" s="634"/>
      <c r="X26" s="634"/>
      <c r="Y26" s="635"/>
      <c r="Z26" s="636" t="s">
        <v>128</v>
      </c>
      <c r="AA26" s="636"/>
      <c r="AB26" s="636"/>
      <c r="AC26" s="636"/>
      <c r="AD26" s="637" t="s">
        <v>128</v>
      </c>
      <c r="AE26" s="637"/>
      <c r="AF26" s="637"/>
      <c r="AG26" s="637"/>
      <c r="AH26" s="637"/>
      <c r="AI26" s="637"/>
      <c r="AJ26" s="637"/>
      <c r="AK26" s="637"/>
      <c r="AL26" s="638" t="s">
        <v>128</v>
      </c>
      <c r="AM26" s="639"/>
      <c r="AN26" s="639"/>
      <c r="AO26" s="640"/>
      <c r="AP26" s="630" t="s">
        <v>293</v>
      </c>
      <c r="AQ26" s="646"/>
      <c r="AR26" s="646"/>
      <c r="AS26" s="646"/>
      <c r="AT26" s="646"/>
      <c r="AU26" s="646"/>
      <c r="AV26" s="646"/>
      <c r="AW26" s="646"/>
      <c r="AX26" s="646"/>
      <c r="AY26" s="646"/>
      <c r="AZ26" s="646"/>
      <c r="BA26" s="646"/>
      <c r="BB26" s="646"/>
      <c r="BC26" s="646"/>
      <c r="BD26" s="646"/>
      <c r="BE26" s="646"/>
      <c r="BF26" s="647"/>
      <c r="BG26" s="633" t="s">
        <v>128</v>
      </c>
      <c r="BH26" s="634"/>
      <c r="BI26" s="634"/>
      <c r="BJ26" s="634"/>
      <c r="BK26" s="634"/>
      <c r="BL26" s="634"/>
      <c r="BM26" s="634"/>
      <c r="BN26" s="635"/>
      <c r="BO26" s="636" t="s">
        <v>128</v>
      </c>
      <c r="BP26" s="636"/>
      <c r="BQ26" s="636"/>
      <c r="BR26" s="636"/>
      <c r="BS26" s="637" t="s">
        <v>128</v>
      </c>
      <c r="BT26" s="637"/>
      <c r="BU26" s="637"/>
      <c r="BV26" s="637"/>
      <c r="BW26" s="637"/>
      <c r="BX26" s="637"/>
      <c r="BY26" s="637"/>
      <c r="BZ26" s="637"/>
      <c r="CA26" s="637"/>
      <c r="CB26" s="641"/>
      <c r="CD26" s="630" t="s">
        <v>294</v>
      </c>
      <c r="CE26" s="631"/>
      <c r="CF26" s="631"/>
      <c r="CG26" s="631"/>
      <c r="CH26" s="631"/>
      <c r="CI26" s="631"/>
      <c r="CJ26" s="631"/>
      <c r="CK26" s="631"/>
      <c r="CL26" s="631"/>
      <c r="CM26" s="631"/>
      <c r="CN26" s="631"/>
      <c r="CO26" s="631"/>
      <c r="CP26" s="631"/>
      <c r="CQ26" s="632"/>
      <c r="CR26" s="633">
        <v>274262</v>
      </c>
      <c r="CS26" s="634"/>
      <c r="CT26" s="634"/>
      <c r="CU26" s="634"/>
      <c r="CV26" s="634"/>
      <c r="CW26" s="634"/>
      <c r="CX26" s="634"/>
      <c r="CY26" s="635"/>
      <c r="CZ26" s="638">
        <v>8.5</v>
      </c>
      <c r="DA26" s="666"/>
      <c r="DB26" s="666"/>
      <c r="DC26" s="668"/>
      <c r="DD26" s="642">
        <v>257892</v>
      </c>
      <c r="DE26" s="634"/>
      <c r="DF26" s="634"/>
      <c r="DG26" s="634"/>
      <c r="DH26" s="634"/>
      <c r="DI26" s="634"/>
      <c r="DJ26" s="634"/>
      <c r="DK26" s="635"/>
      <c r="DL26" s="642" t="s">
        <v>128</v>
      </c>
      <c r="DM26" s="634"/>
      <c r="DN26" s="634"/>
      <c r="DO26" s="634"/>
      <c r="DP26" s="634"/>
      <c r="DQ26" s="634"/>
      <c r="DR26" s="634"/>
      <c r="DS26" s="634"/>
      <c r="DT26" s="634"/>
      <c r="DU26" s="634"/>
      <c r="DV26" s="635"/>
      <c r="DW26" s="638" t="s">
        <v>128</v>
      </c>
      <c r="DX26" s="666"/>
      <c r="DY26" s="666"/>
      <c r="DZ26" s="666"/>
      <c r="EA26" s="666"/>
      <c r="EB26" s="666"/>
      <c r="EC26" s="667"/>
    </row>
    <row r="27" spans="2:133" ht="11.25" customHeight="1" x14ac:dyDescent="0.2">
      <c r="B27" s="630" t="s">
        <v>295</v>
      </c>
      <c r="C27" s="631"/>
      <c r="D27" s="631"/>
      <c r="E27" s="631"/>
      <c r="F27" s="631"/>
      <c r="G27" s="631"/>
      <c r="H27" s="631"/>
      <c r="I27" s="631"/>
      <c r="J27" s="631"/>
      <c r="K27" s="631"/>
      <c r="L27" s="631"/>
      <c r="M27" s="631"/>
      <c r="N27" s="631"/>
      <c r="O27" s="631"/>
      <c r="P27" s="631"/>
      <c r="Q27" s="632"/>
      <c r="R27" s="633">
        <v>1721528</v>
      </c>
      <c r="S27" s="634"/>
      <c r="T27" s="634"/>
      <c r="U27" s="634"/>
      <c r="V27" s="634"/>
      <c r="W27" s="634"/>
      <c r="X27" s="634"/>
      <c r="Y27" s="635"/>
      <c r="Z27" s="636">
        <v>49.3</v>
      </c>
      <c r="AA27" s="636"/>
      <c r="AB27" s="636"/>
      <c r="AC27" s="636"/>
      <c r="AD27" s="637">
        <v>1372776</v>
      </c>
      <c r="AE27" s="637"/>
      <c r="AF27" s="637"/>
      <c r="AG27" s="637"/>
      <c r="AH27" s="637"/>
      <c r="AI27" s="637"/>
      <c r="AJ27" s="637"/>
      <c r="AK27" s="637"/>
      <c r="AL27" s="638">
        <v>99.5</v>
      </c>
      <c r="AM27" s="639"/>
      <c r="AN27" s="639"/>
      <c r="AO27" s="640"/>
      <c r="AP27" s="630" t="s">
        <v>296</v>
      </c>
      <c r="AQ27" s="631"/>
      <c r="AR27" s="631"/>
      <c r="AS27" s="631"/>
      <c r="AT27" s="631"/>
      <c r="AU27" s="631"/>
      <c r="AV27" s="631"/>
      <c r="AW27" s="631"/>
      <c r="AX27" s="631"/>
      <c r="AY27" s="631"/>
      <c r="AZ27" s="631"/>
      <c r="BA27" s="631"/>
      <c r="BB27" s="631"/>
      <c r="BC27" s="631"/>
      <c r="BD27" s="631"/>
      <c r="BE27" s="631"/>
      <c r="BF27" s="632"/>
      <c r="BG27" s="633">
        <v>128601</v>
      </c>
      <c r="BH27" s="634"/>
      <c r="BI27" s="634"/>
      <c r="BJ27" s="634"/>
      <c r="BK27" s="634"/>
      <c r="BL27" s="634"/>
      <c r="BM27" s="634"/>
      <c r="BN27" s="635"/>
      <c r="BO27" s="636">
        <v>100</v>
      </c>
      <c r="BP27" s="636"/>
      <c r="BQ27" s="636"/>
      <c r="BR27" s="636"/>
      <c r="BS27" s="637">
        <v>1430</v>
      </c>
      <c r="BT27" s="637"/>
      <c r="BU27" s="637"/>
      <c r="BV27" s="637"/>
      <c r="BW27" s="637"/>
      <c r="BX27" s="637"/>
      <c r="BY27" s="637"/>
      <c r="BZ27" s="637"/>
      <c r="CA27" s="637"/>
      <c r="CB27" s="641"/>
      <c r="CD27" s="630" t="s">
        <v>297</v>
      </c>
      <c r="CE27" s="631"/>
      <c r="CF27" s="631"/>
      <c r="CG27" s="631"/>
      <c r="CH27" s="631"/>
      <c r="CI27" s="631"/>
      <c r="CJ27" s="631"/>
      <c r="CK27" s="631"/>
      <c r="CL27" s="631"/>
      <c r="CM27" s="631"/>
      <c r="CN27" s="631"/>
      <c r="CO27" s="631"/>
      <c r="CP27" s="631"/>
      <c r="CQ27" s="632"/>
      <c r="CR27" s="633">
        <v>123289</v>
      </c>
      <c r="CS27" s="664"/>
      <c r="CT27" s="664"/>
      <c r="CU27" s="664"/>
      <c r="CV27" s="664"/>
      <c r="CW27" s="664"/>
      <c r="CX27" s="664"/>
      <c r="CY27" s="665"/>
      <c r="CZ27" s="638">
        <v>3.8</v>
      </c>
      <c r="DA27" s="666"/>
      <c r="DB27" s="666"/>
      <c r="DC27" s="668"/>
      <c r="DD27" s="642">
        <v>32932</v>
      </c>
      <c r="DE27" s="664"/>
      <c r="DF27" s="664"/>
      <c r="DG27" s="664"/>
      <c r="DH27" s="664"/>
      <c r="DI27" s="664"/>
      <c r="DJ27" s="664"/>
      <c r="DK27" s="665"/>
      <c r="DL27" s="642">
        <v>31028</v>
      </c>
      <c r="DM27" s="664"/>
      <c r="DN27" s="664"/>
      <c r="DO27" s="664"/>
      <c r="DP27" s="664"/>
      <c r="DQ27" s="664"/>
      <c r="DR27" s="664"/>
      <c r="DS27" s="664"/>
      <c r="DT27" s="664"/>
      <c r="DU27" s="664"/>
      <c r="DV27" s="665"/>
      <c r="DW27" s="638">
        <v>2.2000000000000002</v>
      </c>
      <c r="DX27" s="666"/>
      <c r="DY27" s="666"/>
      <c r="DZ27" s="666"/>
      <c r="EA27" s="666"/>
      <c r="EB27" s="666"/>
      <c r="EC27" s="667"/>
    </row>
    <row r="28" spans="2:133" ht="11.25" customHeight="1" x14ac:dyDescent="0.2">
      <c r="B28" s="630" t="s">
        <v>298</v>
      </c>
      <c r="C28" s="631"/>
      <c r="D28" s="631"/>
      <c r="E28" s="631"/>
      <c r="F28" s="631"/>
      <c r="G28" s="631"/>
      <c r="H28" s="631"/>
      <c r="I28" s="631"/>
      <c r="J28" s="631"/>
      <c r="K28" s="631"/>
      <c r="L28" s="631"/>
      <c r="M28" s="631"/>
      <c r="N28" s="631"/>
      <c r="O28" s="631"/>
      <c r="P28" s="631"/>
      <c r="Q28" s="632"/>
      <c r="R28" s="633" t="s">
        <v>128</v>
      </c>
      <c r="S28" s="634"/>
      <c r="T28" s="634"/>
      <c r="U28" s="634"/>
      <c r="V28" s="634"/>
      <c r="W28" s="634"/>
      <c r="X28" s="634"/>
      <c r="Y28" s="635"/>
      <c r="Z28" s="636" t="s">
        <v>128</v>
      </c>
      <c r="AA28" s="636"/>
      <c r="AB28" s="636"/>
      <c r="AC28" s="636"/>
      <c r="AD28" s="637" t="s">
        <v>128</v>
      </c>
      <c r="AE28" s="637"/>
      <c r="AF28" s="637"/>
      <c r="AG28" s="637"/>
      <c r="AH28" s="637"/>
      <c r="AI28" s="637"/>
      <c r="AJ28" s="637"/>
      <c r="AK28" s="637"/>
      <c r="AL28" s="638" t="s">
        <v>128</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299</v>
      </c>
      <c r="CE28" s="631"/>
      <c r="CF28" s="631"/>
      <c r="CG28" s="631"/>
      <c r="CH28" s="631"/>
      <c r="CI28" s="631"/>
      <c r="CJ28" s="631"/>
      <c r="CK28" s="631"/>
      <c r="CL28" s="631"/>
      <c r="CM28" s="631"/>
      <c r="CN28" s="631"/>
      <c r="CO28" s="631"/>
      <c r="CP28" s="631"/>
      <c r="CQ28" s="632"/>
      <c r="CR28" s="633">
        <v>222416</v>
      </c>
      <c r="CS28" s="634"/>
      <c r="CT28" s="634"/>
      <c r="CU28" s="634"/>
      <c r="CV28" s="634"/>
      <c r="CW28" s="634"/>
      <c r="CX28" s="634"/>
      <c r="CY28" s="635"/>
      <c r="CZ28" s="638">
        <v>6.9</v>
      </c>
      <c r="DA28" s="666"/>
      <c r="DB28" s="666"/>
      <c r="DC28" s="668"/>
      <c r="DD28" s="642">
        <v>222416</v>
      </c>
      <c r="DE28" s="634"/>
      <c r="DF28" s="634"/>
      <c r="DG28" s="634"/>
      <c r="DH28" s="634"/>
      <c r="DI28" s="634"/>
      <c r="DJ28" s="634"/>
      <c r="DK28" s="635"/>
      <c r="DL28" s="642">
        <v>222416</v>
      </c>
      <c r="DM28" s="634"/>
      <c r="DN28" s="634"/>
      <c r="DO28" s="634"/>
      <c r="DP28" s="634"/>
      <c r="DQ28" s="634"/>
      <c r="DR28" s="634"/>
      <c r="DS28" s="634"/>
      <c r="DT28" s="634"/>
      <c r="DU28" s="634"/>
      <c r="DV28" s="635"/>
      <c r="DW28" s="638">
        <v>15.8</v>
      </c>
      <c r="DX28" s="666"/>
      <c r="DY28" s="666"/>
      <c r="DZ28" s="666"/>
      <c r="EA28" s="666"/>
      <c r="EB28" s="666"/>
      <c r="EC28" s="667"/>
    </row>
    <row r="29" spans="2:133" ht="11.25" customHeight="1" x14ac:dyDescent="0.2">
      <c r="B29" s="630" t="s">
        <v>300</v>
      </c>
      <c r="C29" s="631"/>
      <c r="D29" s="631"/>
      <c r="E29" s="631"/>
      <c r="F29" s="631"/>
      <c r="G29" s="631"/>
      <c r="H29" s="631"/>
      <c r="I29" s="631"/>
      <c r="J29" s="631"/>
      <c r="K29" s="631"/>
      <c r="L29" s="631"/>
      <c r="M29" s="631"/>
      <c r="N29" s="631"/>
      <c r="O29" s="631"/>
      <c r="P29" s="631"/>
      <c r="Q29" s="632"/>
      <c r="R29" s="633">
        <v>11713</v>
      </c>
      <c r="S29" s="634"/>
      <c r="T29" s="634"/>
      <c r="U29" s="634"/>
      <c r="V29" s="634"/>
      <c r="W29" s="634"/>
      <c r="X29" s="634"/>
      <c r="Y29" s="635"/>
      <c r="Z29" s="636">
        <v>0.3</v>
      </c>
      <c r="AA29" s="636"/>
      <c r="AB29" s="636"/>
      <c r="AC29" s="636"/>
      <c r="AD29" s="637" t="s">
        <v>128</v>
      </c>
      <c r="AE29" s="637"/>
      <c r="AF29" s="637"/>
      <c r="AG29" s="637"/>
      <c r="AH29" s="637"/>
      <c r="AI29" s="637"/>
      <c r="AJ29" s="637"/>
      <c r="AK29" s="637"/>
      <c r="AL29" s="638" t="s">
        <v>128</v>
      </c>
      <c r="AM29" s="639"/>
      <c r="AN29" s="639"/>
      <c r="AO29" s="640"/>
      <c r="AP29" s="654"/>
      <c r="AQ29" s="655"/>
      <c r="AR29" s="655"/>
      <c r="AS29" s="655"/>
      <c r="AT29" s="655"/>
      <c r="AU29" s="655"/>
      <c r="AV29" s="655"/>
      <c r="AW29" s="655"/>
      <c r="AX29" s="655"/>
      <c r="AY29" s="655"/>
      <c r="AZ29" s="655"/>
      <c r="BA29" s="655"/>
      <c r="BB29" s="655"/>
      <c r="BC29" s="655"/>
      <c r="BD29" s="655"/>
      <c r="BE29" s="655"/>
      <c r="BF29" s="656"/>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301</v>
      </c>
      <c r="CE29" s="672"/>
      <c r="CF29" s="630" t="s">
        <v>70</v>
      </c>
      <c r="CG29" s="631"/>
      <c r="CH29" s="631"/>
      <c r="CI29" s="631"/>
      <c r="CJ29" s="631"/>
      <c r="CK29" s="631"/>
      <c r="CL29" s="631"/>
      <c r="CM29" s="631"/>
      <c r="CN29" s="631"/>
      <c r="CO29" s="631"/>
      <c r="CP29" s="631"/>
      <c r="CQ29" s="632"/>
      <c r="CR29" s="633">
        <v>222416</v>
      </c>
      <c r="CS29" s="664"/>
      <c r="CT29" s="664"/>
      <c r="CU29" s="664"/>
      <c r="CV29" s="664"/>
      <c r="CW29" s="664"/>
      <c r="CX29" s="664"/>
      <c r="CY29" s="665"/>
      <c r="CZ29" s="638">
        <v>6.9</v>
      </c>
      <c r="DA29" s="666"/>
      <c r="DB29" s="666"/>
      <c r="DC29" s="668"/>
      <c r="DD29" s="642">
        <v>222416</v>
      </c>
      <c r="DE29" s="664"/>
      <c r="DF29" s="664"/>
      <c r="DG29" s="664"/>
      <c r="DH29" s="664"/>
      <c r="DI29" s="664"/>
      <c r="DJ29" s="664"/>
      <c r="DK29" s="665"/>
      <c r="DL29" s="642">
        <v>222416</v>
      </c>
      <c r="DM29" s="664"/>
      <c r="DN29" s="664"/>
      <c r="DO29" s="664"/>
      <c r="DP29" s="664"/>
      <c r="DQ29" s="664"/>
      <c r="DR29" s="664"/>
      <c r="DS29" s="664"/>
      <c r="DT29" s="664"/>
      <c r="DU29" s="664"/>
      <c r="DV29" s="665"/>
      <c r="DW29" s="638">
        <v>15.8</v>
      </c>
      <c r="DX29" s="666"/>
      <c r="DY29" s="666"/>
      <c r="DZ29" s="666"/>
      <c r="EA29" s="666"/>
      <c r="EB29" s="666"/>
      <c r="EC29" s="667"/>
    </row>
    <row r="30" spans="2:133" ht="11.25" customHeight="1" x14ac:dyDescent="0.2">
      <c r="B30" s="630" t="s">
        <v>302</v>
      </c>
      <c r="C30" s="631"/>
      <c r="D30" s="631"/>
      <c r="E30" s="631"/>
      <c r="F30" s="631"/>
      <c r="G30" s="631"/>
      <c r="H30" s="631"/>
      <c r="I30" s="631"/>
      <c r="J30" s="631"/>
      <c r="K30" s="631"/>
      <c r="L30" s="631"/>
      <c r="M30" s="631"/>
      <c r="N30" s="631"/>
      <c r="O30" s="631"/>
      <c r="P30" s="631"/>
      <c r="Q30" s="632"/>
      <c r="R30" s="633">
        <v>37502</v>
      </c>
      <c r="S30" s="634"/>
      <c r="T30" s="634"/>
      <c r="U30" s="634"/>
      <c r="V30" s="634"/>
      <c r="W30" s="634"/>
      <c r="X30" s="634"/>
      <c r="Y30" s="635"/>
      <c r="Z30" s="636">
        <v>1.1000000000000001</v>
      </c>
      <c r="AA30" s="636"/>
      <c r="AB30" s="636"/>
      <c r="AC30" s="636"/>
      <c r="AD30" s="637" t="s">
        <v>128</v>
      </c>
      <c r="AE30" s="637"/>
      <c r="AF30" s="637"/>
      <c r="AG30" s="637"/>
      <c r="AH30" s="637"/>
      <c r="AI30" s="637"/>
      <c r="AJ30" s="637"/>
      <c r="AK30" s="637"/>
      <c r="AL30" s="638" t="s">
        <v>128</v>
      </c>
      <c r="AM30" s="639"/>
      <c r="AN30" s="639"/>
      <c r="AO30" s="640"/>
      <c r="AP30" s="615" t="s">
        <v>220</v>
      </c>
      <c r="AQ30" s="616"/>
      <c r="AR30" s="616"/>
      <c r="AS30" s="616"/>
      <c r="AT30" s="616"/>
      <c r="AU30" s="616"/>
      <c r="AV30" s="616"/>
      <c r="AW30" s="616"/>
      <c r="AX30" s="616"/>
      <c r="AY30" s="616"/>
      <c r="AZ30" s="616"/>
      <c r="BA30" s="616"/>
      <c r="BB30" s="616"/>
      <c r="BC30" s="616"/>
      <c r="BD30" s="616"/>
      <c r="BE30" s="616"/>
      <c r="BF30" s="617"/>
      <c r="BG30" s="615" t="s">
        <v>303</v>
      </c>
      <c r="BH30" s="669"/>
      <c r="BI30" s="669"/>
      <c r="BJ30" s="669"/>
      <c r="BK30" s="669"/>
      <c r="BL30" s="669"/>
      <c r="BM30" s="669"/>
      <c r="BN30" s="669"/>
      <c r="BO30" s="669"/>
      <c r="BP30" s="669"/>
      <c r="BQ30" s="670"/>
      <c r="BR30" s="615" t="s">
        <v>304</v>
      </c>
      <c r="BS30" s="669"/>
      <c r="BT30" s="669"/>
      <c r="BU30" s="669"/>
      <c r="BV30" s="669"/>
      <c r="BW30" s="669"/>
      <c r="BX30" s="669"/>
      <c r="BY30" s="669"/>
      <c r="BZ30" s="669"/>
      <c r="CA30" s="669"/>
      <c r="CB30" s="670"/>
      <c r="CD30" s="673"/>
      <c r="CE30" s="674"/>
      <c r="CF30" s="630" t="s">
        <v>305</v>
      </c>
      <c r="CG30" s="631"/>
      <c r="CH30" s="631"/>
      <c r="CI30" s="631"/>
      <c r="CJ30" s="631"/>
      <c r="CK30" s="631"/>
      <c r="CL30" s="631"/>
      <c r="CM30" s="631"/>
      <c r="CN30" s="631"/>
      <c r="CO30" s="631"/>
      <c r="CP30" s="631"/>
      <c r="CQ30" s="632"/>
      <c r="CR30" s="633">
        <v>215155</v>
      </c>
      <c r="CS30" s="634"/>
      <c r="CT30" s="634"/>
      <c r="CU30" s="634"/>
      <c r="CV30" s="634"/>
      <c r="CW30" s="634"/>
      <c r="CX30" s="634"/>
      <c r="CY30" s="635"/>
      <c r="CZ30" s="638">
        <v>6.7</v>
      </c>
      <c r="DA30" s="666"/>
      <c r="DB30" s="666"/>
      <c r="DC30" s="668"/>
      <c r="DD30" s="642">
        <v>215155</v>
      </c>
      <c r="DE30" s="634"/>
      <c r="DF30" s="634"/>
      <c r="DG30" s="634"/>
      <c r="DH30" s="634"/>
      <c r="DI30" s="634"/>
      <c r="DJ30" s="634"/>
      <c r="DK30" s="635"/>
      <c r="DL30" s="642">
        <v>215155</v>
      </c>
      <c r="DM30" s="634"/>
      <c r="DN30" s="634"/>
      <c r="DO30" s="634"/>
      <c r="DP30" s="634"/>
      <c r="DQ30" s="634"/>
      <c r="DR30" s="634"/>
      <c r="DS30" s="634"/>
      <c r="DT30" s="634"/>
      <c r="DU30" s="634"/>
      <c r="DV30" s="635"/>
      <c r="DW30" s="638">
        <v>15.3</v>
      </c>
      <c r="DX30" s="666"/>
      <c r="DY30" s="666"/>
      <c r="DZ30" s="666"/>
      <c r="EA30" s="666"/>
      <c r="EB30" s="666"/>
      <c r="EC30" s="667"/>
    </row>
    <row r="31" spans="2:133" ht="11.25" customHeight="1" x14ac:dyDescent="0.2">
      <c r="B31" s="630" t="s">
        <v>306</v>
      </c>
      <c r="C31" s="631"/>
      <c r="D31" s="631"/>
      <c r="E31" s="631"/>
      <c r="F31" s="631"/>
      <c r="G31" s="631"/>
      <c r="H31" s="631"/>
      <c r="I31" s="631"/>
      <c r="J31" s="631"/>
      <c r="K31" s="631"/>
      <c r="L31" s="631"/>
      <c r="M31" s="631"/>
      <c r="N31" s="631"/>
      <c r="O31" s="631"/>
      <c r="P31" s="631"/>
      <c r="Q31" s="632"/>
      <c r="R31" s="633">
        <v>2943</v>
      </c>
      <c r="S31" s="634"/>
      <c r="T31" s="634"/>
      <c r="U31" s="634"/>
      <c r="V31" s="634"/>
      <c r="W31" s="634"/>
      <c r="X31" s="634"/>
      <c r="Y31" s="635"/>
      <c r="Z31" s="636">
        <v>0.1</v>
      </c>
      <c r="AA31" s="636"/>
      <c r="AB31" s="636"/>
      <c r="AC31" s="636"/>
      <c r="AD31" s="637" t="s">
        <v>128</v>
      </c>
      <c r="AE31" s="637"/>
      <c r="AF31" s="637"/>
      <c r="AG31" s="637"/>
      <c r="AH31" s="637"/>
      <c r="AI31" s="637"/>
      <c r="AJ31" s="637"/>
      <c r="AK31" s="637"/>
      <c r="AL31" s="638" t="s">
        <v>128</v>
      </c>
      <c r="AM31" s="639"/>
      <c r="AN31" s="639"/>
      <c r="AO31" s="640"/>
      <c r="AP31" s="677" t="s">
        <v>307</v>
      </c>
      <c r="AQ31" s="678"/>
      <c r="AR31" s="678"/>
      <c r="AS31" s="678"/>
      <c r="AT31" s="683" t="s">
        <v>308</v>
      </c>
      <c r="AU31" s="209"/>
      <c r="AV31" s="209"/>
      <c r="AW31" s="209"/>
      <c r="AX31" s="619" t="s">
        <v>186</v>
      </c>
      <c r="AY31" s="620"/>
      <c r="AZ31" s="620"/>
      <c r="BA31" s="620"/>
      <c r="BB31" s="620"/>
      <c r="BC31" s="620"/>
      <c r="BD31" s="620"/>
      <c r="BE31" s="620"/>
      <c r="BF31" s="621"/>
      <c r="BG31" s="686">
        <v>100</v>
      </c>
      <c r="BH31" s="687"/>
      <c r="BI31" s="687"/>
      <c r="BJ31" s="687"/>
      <c r="BK31" s="687"/>
      <c r="BL31" s="687"/>
      <c r="BM31" s="628">
        <v>100</v>
      </c>
      <c r="BN31" s="687"/>
      <c r="BO31" s="687"/>
      <c r="BP31" s="687"/>
      <c r="BQ31" s="688"/>
      <c r="BR31" s="686">
        <v>100</v>
      </c>
      <c r="BS31" s="687"/>
      <c r="BT31" s="687"/>
      <c r="BU31" s="687"/>
      <c r="BV31" s="687"/>
      <c r="BW31" s="687"/>
      <c r="BX31" s="628">
        <v>100</v>
      </c>
      <c r="BY31" s="687"/>
      <c r="BZ31" s="687"/>
      <c r="CA31" s="687"/>
      <c r="CB31" s="688"/>
      <c r="CD31" s="673"/>
      <c r="CE31" s="674"/>
      <c r="CF31" s="630" t="s">
        <v>309</v>
      </c>
      <c r="CG31" s="631"/>
      <c r="CH31" s="631"/>
      <c r="CI31" s="631"/>
      <c r="CJ31" s="631"/>
      <c r="CK31" s="631"/>
      <c r="CL31" s="631"/>
      <c r="CM31" s="631"/>
      <c r="CN31" s="631"/>
      <c r="CO31" s="631"/>
      <c r="CP31" s="631"/>
      <c r="CQ31" s="632"/>
      <c r="CR31" s="633">
        <v>7261</v>
      </c>
      <c r="CS31" s="664"/>
      <c r="CT31" s="664"/>
      <c r="CU31" s="664"/>
      <c r="CV31" s="664"/>
      <c r="CW31" s="664"/>
      <c r="CX31" s="664"/>
      <c r="CY31" s="665"/>
      <c r="CZ31" s="638">
        <v>0.2</v>
      </c>
      <c r="DA31" s="666"/>
      <c r="DB31" s="666"/>
      <c r="DC31" s="668"/>
      <c r="DD31" s="642">
        <v>7261</v>
      </c>
      <c r="DE31" s="664"/>
      <c r="DF31" s="664"/>
      <c r="DG31" s="664"/>
      <c r="DH31" s="664"/>
      <c r="DI31" s="664"/>
      <c r="DJ31" s="664"/>
      <c r="DK31" s="665"/>
      <c r="DL31" s="642">
        <v>7261</v>
      </c>
      <c r="DM31" s="664"/>
      <c r="DN31" s="664"/>
      <c r="DO31" s="664"/>
      <c r="DP31" s="664"/>
      <c r="DQ31" s="664"/>
      <c r="DR31" s="664"/>
      <c r="DS31" s="664"/>
      <c r="DT31" s="664"/>
      <c r="DU31" s="664"/>
      <c r="DV31" s="665"/>
      <c r="DW31" s="638">
        <v>0.5</v>
      </c>
      <c r="DX31" s="666"/>
      <c r="DY31" s="666"/>
      <c r="DZ31" s="666"/>
      <c r="EA31" s="666"/>
      <c r="EB31" s="666"/>
      <c r="EC31" s="667"/>
    </row>
    <row r="32" spans="2:133" ht="11.25" customHeight="1" x14ac:dyDescent="0.2">
      <c r="B32" s="630" t="s">
        <v>310</v>
      </c>
      <c r="C32" s="631"/>
      <c r="D32" s="631"/>
      <c r="E32" s="631"/>
      <c r="F32" s="631"/>
      <c r="G32" s="631"/>
      <c r="H32" s="631"/>
      <c r="I32" s="631"/>
      <c r="J32" s="631"/>
      <c r="K32" s="631"/>
      <c r="L32" s="631"/>
      <c r="M32" s="631"/>
      <c r="N32" s="631"/>
      <c r="O32" s="631"/>
      <c r="P32" s="631"/>
      <c r="Q32" s="632"/>
      <c r="R32" s="633">
        <v>252922</v>
      </c>
      <c r="S32" s="634"/>
      <c r="T32" s="634"/>
      <c r="U32" s="634"/>
      <c r="V32" s="634"/>
      <c r="W32" s="634"/>
      <c r="X32" s="634"/>
      <c r="Y32" s="635"/>
      <c r="Z32" s="636">
        <v>7.2</v>
      </c>
      <c r="AA32" s="636"/>
      <c r="AB32" s="636"/>
      <c r="AC32" s="636"/>
      <c r="AD32" s="637" t="s">
        <v>128</v>
      </c>
      <c r="AE32" s="637"/>
      <c r="AF32" s="637"/>
      <c r="AG32" s="637"/>
      <c r="AH32" s="637"/>
      <c r="AI32" s="637"/>
      <c r="AJ32" s="637"/>
      <c r="AK32" s="637"/>
      <c r="AL32" s="638" t="s">
        <v>128</v>
      </c>
      <c r="AM32" s="639"/>
      <c r="AN32" s="639"/>
      <c r="AO32" s="640"/>
      <c r="AP32" s="679"/>
      <c r="AQ32" s="680"/>
      <c r="AR32" s="680"/>
      <c r="AS32" s="680"/>
      <c r="AT32" s="684"/>
      <c r="AU32" s="205" t="s">
        <v>311</v>
      </c>
      <c r="AX32" s="630" t="s">
        <v>312</v>
      </c>
      <c r="AY32" s="631"/>
      <c r="AZ32" s="631"/>
      <c r="BA32" s="631"/>
      <c r="BB32" s="631"/>
      <c r="BC32" s="631"/>
      <c r="BD32" s="631"/>
      <c r="BE32" s="631"/>
      <c r="BF32" s="632"/>
      <c r="BG32" s="689">
        <v>100</v>
      </c>
      <c r="BH32" s="664"/>
      <c r="BI32" s="664"/>
      <c r="BJ32" s="664"/>
      <c r="BK32" s="664"/>
      <c r="BL32" s="664"/>
      <c r="BM32" s="639">
        <v>100</v>
      </c>
      <c r="BN32" s="664"/>
      <c r="BO32" s="664"/>
      <c r="BP32" s="664"/>
      <c r="BQ32" s="690"/>
      <c r="BR32" s="689">
        <v>100</v>
      </c>
      <c r="BS32" s="664"/>
      <c r="BT32" s="664"/>
      <c r="BU32" s="664"/>
      <c r="BV32" s="664"/>
      <c r="BW32" s="664"/>
      <c r="BX32" s="639">
        <v>100</v>
      </c>
      <c r="BY32" s="664"/>
      <c r="BZ32" s="664"/>
      <c r="CA32" s="664"/>
      <c r="CB32" s="690"/>
      <c r="CD32" s="675"/>
      <c r="CE32" s="676"/>
      <c r="CF32" s="630" t="s">
        <v>313</v>
      </c>
      <c r="CG32" s="631"/>
      <c r="CH32" s="631"/>
      <c r="CI32" s="631"/>
      <c r="CJ32" s="631"/>
      <c r="CK32" s="631"/>
      <c r="CL32" s="631"/>
      <c r="CM32" s="631"/>
      <c r="CN32" s="631"/>
      <c r="CO32" s="631"/>
      <c r="CP32" s="631"/>
      <c r="CQ32" s="632"/>
      <c r="CR32" s="633" t="s">
        <v>128</v>
      </c>
      <c r="CS32" s="634"/>
      <c r="CT32" s="634"/>
      <c r="CU32" s="634"/>
      <c r="CV32" s="634"/>
      <c r="CW32" s="634"/>
      <c r="CX32" s="634"/>
      <c r="CY32" s="635"/>
      <c r="CZ32" s="638" t="s">
        <v>128</v>
      </c>
      <c r="DA32" s="666"/>
      <c r="DB32" s="666"/>
      <c r="DC32" s="668"/>
      <c r="DD32" s="642" t="s">
        <v>128</v>
      </c>
      <c r="DE32" s="634"/>
      <c r="DF32" s="634"/>
      <c r="DG32" s="634"/>
      <c r="DH32" s="634"/>
      <c r="DI32" s="634"/>
      <c r="DJ32" s="634"/>
      <c r="DK32" s="635"/>
      <c r="DL32" s="642" t="s">
        <v>128</v>
      </c>
      <c r="DM32" s="634"/>
      <c r="DN32" s="634"/>
      <c r="DO32" s="634"/>
      <c r="DP32" s="634"/>
      <c r="DQ32" s="634"/>
      <c r="DR32" s="634"/>
      <c r="DS32" s="634"/>
      <c r="DT32" s="634"/>
      <c r="DU32" s="634"/>
      <c r="DV32" s="635"/>
      <c r="DW32" s="638" t="s">
        <v>128</v>
      </c>
      <c r="DX32" s="666"/>
      <c r="DY32" s="666"/>
      <c r="DZ32" s="666"/>
      <c r="EA32" s="666"/>
      <c r="EB32" s="666"/>
      <c r="EC32" s="667"/>
    </row>
    <row r="33" spans="2:133" ht="11.25" customHeight="1" x14ac:dyDescent="0.2">
      <c r="B33" s="651" t="s">
        <v>314</v>
      </c>
      <c r="C33" s="652"/>
      <c r="D33" s="652"/>
      <c r="E33" s="652"/>
      <c r="F33" s="652"/>
      <c r="G33" s="652"/>
      <c r="H33" s="652"/>
      <c r="I33" s="652"/>
      <c r="J33" s="652"/>
      <c r="K33" s="652"/>
      <c r="L33" s="652"/>
      <c r="M33" s="652"/>
      <c r="N33" s="652"/>
      <c r="O33" s="652"/>
      <c r="P33" s="652"/>
      <c r="Q33" s="653"/>
      <c r="R33" s="633" t="s">
        <v>128</v>
      </c>
      <c r="S33" s="634"/>
      <c r="T33" s="634"/>
      <c r="U33" s="634"/>
      <c r="V33" s="634"/>
      <c r="W33" s="634"/>
      <c r="X33" s="634"/>
      <c r="Y33" s="635"/>
      <c r="Z33" s="636" t="s">
        <v>128</v>
      </c>
      <c r="AA33" s="636"/>
      <c r="AB33" s="636"/>
      <c r="AC33" s="636"/>
      <c r="AD33" s="637" t="s">
        <v>128</v>
      </c>
      <c r="AE33" s="637"/>
      <c r="AF33" s="637"/>
      <c r="AG33" s="637"/>
      <c r="AH33" s="637"/>
      <c r="AI33" s="637"/>
      <c r="AJ33" s="637"/>
      <c r="AK33" s="637"/>
      <c r="AL33" s="638" t="s">
        <v>128</v>
      </c>
      <c r="AM33" s="639"/>
      <c r="AN33" s="639"/>
      <c r="AO33" s="640"/>
      <c r="AP33" s="681"/>
      <c r="AQ33" s="682"/>
      <c r="AR33" s="682"/>
      <c r="AS33" s="682"/>
      <c r="AT33" s="685"/>
      <c r="AU33" s="210"/>
      <c r="AV33" s="210"/>
      <c r="AW33" s="210"/>
      <c r="AX33" s="654" t="s">
        <v>315</v>
      </c>
      <c r="AY33" s="655"/>
      <c r="AZ33" s="655"/>
      <c r="BA33" s="655"/>
      <c r="BB33" s="655"/>
      <c r="BC33" s="655"/>
      <c r="BD33" s="655"/>
      <c r="BE33" s="655"/>
      <c r="BF33" s="656"/>
      <c r="BG33" s="691">
        <v>100</v>
      </c>
      <c r="BH33" s="692"/>
      <c r="BI33" s="692"/>
      <c r="BJ33" s="692"/>
      <c r="BK33" s="692"/>
      <c r="BL33" s="692"/>
      <c r="BM33" s="693">
        <v>100</v>
      </c>
      <c r="BN33" s="692"/>
      <c r="BO33" s="692"/>
      <c r="BP33" s="692"/>
      <c r="BQ33" s="694"/>
      <c r="BR33" s="691">
        <v>100</v>
      </c>
      <c r="BS33" s="692"/>
      <c r="BT33" s="692"/>
      <c r="BU33" s="692"/>
      <c r="BV33" s="692"/>
      <c r="BW33" s="692"/>
      <c r="BX33" s="693">
        <v>100</v>
      </c>
      <c r="BY33" s="692"/>
      <c r="BZ33" s="692"/>
      <c r="CA33" s="692"/>
      <c r="CB33" s="694"/>
      <c r="CD33" s="630" t="s">
        <v>316</v>
      </c>
      <c r="CE33" s="631"/>
      <c r="CF33" s="631"/>
      <c r="CG33" s="631"/>
      <c r="CH33" s="631"/>
      <c r="CI33" s="631"/>
      <c r="CJ33" s="631"/>
      <c r="CK33" s="631"/>
      <c r="CL33" s="631"/>
      <c r="CM33" s="631"/>
      <c r="CN33" s="631"/>
      <c r="CO33" s="631"/>
      <c r="CP33" s="631"/>
      <c r="CQ33" s="632"/>
      <c r="CR33" s="633">
        <v>1556140</v>
      </c>
      <c r="CS33" s="664"/>
      <c r="CT33" s="664"/>
      <c r="CU33" s="664"/>
      <c r="CV33" s="664"/>
      <c r="CW33" s="664"/>
      <c r="CX33" s="664"/>
      <c r="CY33" s="665"/>
      <c r="CZ33" s="638">
        <v>48.3</v>
      </c>
      <c r="DA33" s="666"/>
      <c r="DB33" s="666"/>
      <c r="DC33" s="668"/>
      <c r="DD33" s="642">
        <v>1188235</v>
      </c>
      <c r="DE33" s="664"/>
      <c r="DF33" s="664"/>
      <c r="DG33" s="664"/>
      <c r="DH33" s="664"/>
      <c r="DI33" s="664"/>
      <c r="DJ33" s="664"/>
      <c r="DK33" s="665"/>
      <c r="DL33" s="642">
        <v>428818</v>
      </c>
      <c r="DM33" s="664"/>
      <c r="DN33" s="664"/>
      <c r="DO33" s="664"/>
      <c r="DP33" s="664"/>
      <c r="DQ33" s="664"/>
      <c r="DR33" s="664"/>
      <c r="DS33" s="664"/>
      <c r="DT33" s="664"/>
      <c r="DU33" s="664"/>
      <c r="DV33" s="665"/>
      <c r="DW33" s="638">
        <v>30.4</v>
      </c>
      <c r="DX33" s="666"/>
      <c r="DY33" s="666"/>
      <c r="DZ33" s="666"/>
      <c r="EA33" s="666"/>
      <c r="EB33" s="666"/>
      <c r="EC33" s="667"/>
    </row>
    <row r="34" spans="2:133" ht="11.25" customHeight="1" x14ac:dyDescent="0.2">
      <c r="B34" s="630" t="s">
        <v>317</v>
      </c>
      <c r="C34" s="631"/>
      <c r="D34" s="631"/>
      <c r="E34" s="631"/>
      <c r="F34" s="631"/>
      <c r="G34" s="631"/>
      <c r="H34" s="631"/>
      <c r="I34" s="631"/>
      <c r="J34" s="631"/>
      <c r="K34" s="631"/>
      <c r="L34" s="631"/>
      <c r="M34" s="631"/>
      <c r="N34" s="631"/>
      <c r="O34" s="631"/>
      <c r="P34" s="631"/>
      <c r="Q34" s="632"/>
      <c r="R34" s="633">
        <v>426851</v>
      </c>
      <c r="S34" s="634"/>
      <c r="T34" s="634"/>
      <c r="U34" s="634"/>
      <c r="V34" s="634"/>
      <c r="W34" s="634"/>
      <c r="X34" s="634"/>
      <c r="Y34" s="635"/>
      <c r="Z34" s="636">
        <v>12.2</v>
      </c>
      <c r="AA34" s="636"/>
      <c r="AB34" s="636"/>
      <c r="AC34" s="636"/>
      <c r="AD34" s="637" t="s">
        <v>128</v>
      </c>
      <c r="AE34" s="637"/>
      <c r="AF34" s="637"/>
      <c r="AG34" s="637"/>
      <c r="AH34" s="637"/>
      <c r="AI34" s="637"/>
      <c r="AJ34" s="637"/>
      <c r="AK34" s="637"/>
      <c r="AL34" s="638" t="s">
        <v>128</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318</v>
      </c>
      <c r="CE34" s="631"/>
      <c r="CF34" s="631"/>
      <c r="CG34" s="631"/>
      <c r="CH34" s="631"/>
      <c r="CI34" s="631"/>
      <c r="CJ34" s="631"/>
      <c r="CK34" s="631"/>
      <c r="CL34" s="631"/>
      <c r="CM34" s="631"/>
      <c r="CN34" s="631"/>
      <c r="CO34" s="631"/>
      <c r="CP34" s="631"/>
      <c r="CQ34" s="632"/>
      <c r="CR34" s="633">
        <v>493285</v>
      </c>
      <c r="CS34" s="634"/>
      <c r="CT34" s="634"/>
      <c r="CU34" s="634"/>
      <c r="CV34" s="634"/>
      <c r="CW34" s="634"/>
      <c r="CX34" s="634"/>
      <c r="CY34" s="635"/>
      <c r="CZ34" s="638">
        <v>15.3</v>
      </c>
      <c r="DA34" s="666"/>
      <c r="DB34" s="666"/>
      <c r="DC34" s="668"/>
      <c r="DD34" s="642">
        <v>284446</v>
      </c>
      <c r="DE34" s="634"/>
      <c r="DF34" s="634"/>
      <c r="DG34" s="634"/>
      <c r="DH34" s="634"/>
      <c r="DI34" s="634"/>
      <c r="DJ34" s="634"/>
      <c r="DK34" s="635"/>
      <c r="DL34" s="642">
        <v>171839</v>
      </c>
      <c r="DM34" s="634"/>
      <c r="DN34" s="634"/>
      <c r="DO34" s="634"/>
      <c r="DP34" s="634"/>
      <c r="DQ34" s="634"/>
      <c r="DR34" s="634"/>
      <c r="DS34" s="634"/>
      <c r="DT34" s="634"/>
      <c r="DU34" s="634"/>
      <c r="DV34" s="635"/>
      <c r="DW34" s="638">
        <v>12.2</v>
      </c>
      <c r="DX34" s="666"/>
      <c r="DY34" s="666"/>
      <c r="DZ34" s="666"/>
      <c r="EA34" s="666"/>
      <c r="EB34" s="666"/>
      <c r="EC34" s="667"/>
    </row>
    <row r="35" spans="2:133" ht="11.25" customHeight="1" x14ac:dyDescent="0.2">
      <c r="B35" s="630" t="s">
        <v>319</v>
      </c>
      <c r="C35" s="631"/>
      <c r="D35" s="631"/>
      <c r="E35" s="631"/>
      <c r="F35" s="631"/>
      <c r="G35" s="631"/>
      <c r="H35" s="631"/>
      <c r="I35" s="631"/>
      <c r="J35" s="631"/>
      <c r="K35" s="631"/>
      <c r="L35" s="631"/>
      <c r="M35" s="631"/>
      <c r="N35" s="631"/>
      <c r="O35" s="631"/>
      <c r="P35" s="631"/>
      <c r="Q35" s="632"/>
      <c r="R35" s="633">
        <v>43171</v>
      </c>
      <c r="S35" s="634"/>
      <c r="T35" s="634"/>
      <c r="U35" s="634"/>
      <c r="V35" s="634"/>
      <c r="W35" s="634"/>
      <c r="X35" s="634"/>
      <c r="Y35" s="635"/>
      <c r="Z35" s="636">
        <v>1.2</v>
      </c>
      <c r="AA35" s="636"/>
      <c r="AB35" s="636"/>
      <c r="AC35" s="636"/>
      <c r="AD35" s="637">
        <v>6538</v>
      </c>
      <c r="AE35" s="637"/>
      <c r="AF35" s="637"/>
      <c r="AG35" s="637"/>
      <c r="AH35" s="637"/>
      <c r="AI35" s="637"/>
      <c r="AJ35" s="637"/>
      <c r="AK35" s="637"/>
      <c r="AL35" s="638">
        <v>0.5</v>
      </c>
      <c r="AM35" s="639"/>
      <c r="AN35" s="639"/>
      <c r="AO35" s="640"/>
      <c r="AP35" s="213"/>
      <c r="AQ35" s="615" t="s">
        <v>320</v>
      </c>
      <c r="AR35" s="616"/>
      <c r="AS35" s="616"/>
      <c r="AT35" s="616"/>
      <c r="AU35" s="616"/>
      <c r="AV35" s="616"/>
      <c r="AW35" s="616"/>
      <c r="AX35" s="616"/>
      <c r="AY35" s="616"/>
      <c r="AZ35" s="616"/>
      <c r="BA35" s="616"/>
      <c r="BB35" s="616"/>
      <c r="BC35" s="616"/>
      <c r="BD35" s="616"/>
      <c r="BE35" s="616"/>
      <c r="BF35" s="617"/>
      <c r="BG35" s="615" t="s">
        <v>321</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322</v>
      </c>
      <c r="CE35" s="631"/>
      <c r="CF35" s="631"/>
      <c r="CG35" s="631"/>
      <c r="CH35" s="631"/>
      <c r="CI35" s="631"/>
      <c r="CJ35" s="631"/>
      <c r="CK35" s="631"/>
      <c r="CL35" s="631"/>
      <c r="CM35" s="631"/>
      <c r="CN35" s="631"/>
      <c r="CO35" s="631"/>
      <c r="CP35" s="631"/>
      <c r="CQ35" s="632"/>
      <c r="CR35" s="633">
        <v>19081</v>
      </c>
      <c r="CS35" s="664"/>
      <c r="CT35" s="664"/>
      <c r="CU35" s="664"/>
      <c r="CV35" s="664"/>
      <c r="CW35" s="664"/>
      <c r="CX35" s="664"/>
      <c r="CY35" s="665"/>
      <c r="CZ35" s="638">
        <v>0.6</v>
      </c>
      <c r="DA35" s="666"/>
      <c r="DB35" s="666"/>
      <c r="DC35" s="668"/>
      <c r="DD35" s="642">
        <v>9812</v>
      </c>
      <c r="DE35" s="664"/>
      <c r="DF35" s="664"/>
      <c r="DG35" s="664"/>
      <c r="DH35" s="664"/>
      <c r="DI35" s="664"/>
      <c r="DJ35" s="664"/>
      <c r="DK35" s="665"/>
      <c r="DL35" s="642">
        <v>1179</v>
      </c>
      <c r="DM35" s="664"/>
      <c r="DN35" s="664"/>
      <c r="DO35" s="664"/>
      <c r="DP35" s="664"/>
      <c r="DQ35" s="664"/>
      <c r="DR35" s="664"/>
      <c r="DS35" s="664"/>
      <c r="DT35" s="664"/>
      <c r="DU35" s="664"/>
      <c r="DV35" s="665"/>
      <c r="DW35" s="638">
        <v>0.1</v>
      </c>
      <c r="DX35" s="666"/>
      <c r="DY35" s="666"/>
      <c r="DZ35" s="666"/>
      <c r="EA35" s="666"/>
      <c r="EB35" s="666"/>
      <c r="EC35" s="667"/>
    </row>
    <row r="36" spans="2:133" ht="11.25" customHeight="1" x14ac:dyDescent="0.2">
      <c r="B36" s="630" t="s">
        <v>323</v>
      </c>
      <c r="C36" s="631"/>
      <c r="D36" s="631"/>
      <c r="E36" s="631"/>
      <c r="F36" s="631"/>
      <c r="G36" s="631"/>
      <c r="H36" s="631"/>
      <c r="I36" s="631"/>
      <c r="J36" s="631"/>
      <c r="K36" s="631"/>
      <c r="L36" s="631"/>
      <c r="M36" s="631"/>
      <c r="N36" s="631"/>
      <c r="O36" s="631"/>
      <c r="P36" s="631"/>
      <c r="Q36" s="632"/>
      <c r="R36" s="633">
        <v>8933</v>
      </c>
      <c r="S36" s="634"/>
      <c r="T36" s="634"/>
      <c r="U36" s="634"/>
      <c r="V36" s="634"/>
      <c r="W36" s="634"/>
      <c r="X36" s="634"/>
      <c r="Y36" s="635"/>
      <c r="Z36" s="636">
        <v>0.3</v>
      </c>
      <c r="AA36" s="636"/>
      <c r="AB36" s="636"/>
      <c r="AC36" s="636"/>
      <c r="AD36" s="637" t="s">
        <v>128</v>
      </c>
      <c r="AE36" s="637"/>
      <c r="AF36" s="637"/>
      <c r="AG36" s="637"/>
      <c r="AH36" s="637"/>
      <c r="AI36" s="637"/>
      <c r="AJ36" s="637"/>
      <c r="AK36" s="637"/>
      <c r="AL36" s="638" t="s">
        <v>128</v>
      </c>
      <c r="AM36" s="639"/>
      <c r="AN36" s="639"/>
      <c r="AO36" s="640"/>
      <c r="AP36" s="213"/>
      <c r="AQ36" s="695" t="s">
        <v>324</v>
      </c>
      <c r="AR36" s="696"/>
      <c r="AS36" s="696"/>
      <c r="AT36" s="696"/>
      <c r="AU36" s="696"/>
      <c r="AV36" s="696"/>
      <c r="AW36" s="696"/>
      <c r="AX36" s="696"/>
      <c r="AY36" s="697"/>
      <c r="AZ36" s="622">
        <v>281196</v>
      </c>
      <c r="BA36" s="623"/>
      <c r="BB36" s="623"/>
      <c r="BC36" s="623"/>
      <c r="BD36" s="623"/>
      <c r="BE36" s="623"/>
      <c r="BF36" s="698"/>
      <c r="BG36" s="619" t="s">
        <v>325</v>
      </c>
      <c r="BH36" s="620"/>
      <c r="BI36" s="620"/>
      <c r="BJ36" s="620"/>
      <c r="BK36" s="620"/>
      <c r="BL36" s="620"/>
      <c r="BM36" s="620"/>
      <c r="BN36" s="620"/>
      <c r="BO36" s="620"/>
      <c r="BP36" s="620"/>
      <c r="BQ36" s="620"/>
      <c r="BR36" s="620"/>
      <c r="BS36" s="620"/>
      <c r="BT36" s="620"/>
      <c r="BU36" s="621"/>
      <c r="BV36" s="622">
        <v>9326</v>
      </c>
      <c r="BW36" s="623"/>
      <c r="BX36" s="623"/>
      <c r="BY36" s="623"/>
      <c r="BZ36" s="623"/>
      <c r="CA36" s="623"/>
      <c r="CB36" s="698"/>
      <c r="CD36" s="630" t="s">
        <v>326</v>
      </c>
      <c r="CE36" s="631"/>
      <c r="CF36" s="631"/>
      <c r="CG36" s="631"/>
      <c r="CH36" s="631"/>
      <c r="CI36" s="631"/>
      <c r="CJ36" s="631"/>
      <c r="CK36" s="631"/>
      <c r="CL36" s="631"/>
      <c r="CM36" s="631"/>
      <c r="CN36" s="631"/>
      <c r="CO36" s="631"/>
      <c r="CP36" s="631"/>
      <c r="CQ36" s="632"/>
      <c r="CR36" s="633">
        <v>287260</v>
      </c>
      <c r="CS36" s="634"/>
      <c r="CT36" s="634"/>
      <c r="CU36" s="634"/>
      <c r="CV36" s="634"/>
      <c r="CW36" s="634"/>
      <c r="CX36" s="634"/>
      <c r="CY36" s="635"/>
      <c r="CZ36" s="638">
        <v>8.9</v>
      </c>
      <c r="DA36" s="666"/>
      <c r="DB36" s="666"/>
      <c r="DC36" s="668"/>
      <c r="DD36" s="642">
        <v>149459</v>
      </c>
      <c r="DE36" s="634"/>
      <c r="DF36" s="634"/>
      <c r="DG36" s="634"/>
      <c r="DH36" s="634"/>
      <c r="DI36" s="634"/>
      <c r="DJ36" s="634"/>
      <c r="DK36" s="635"/>
      <c r="DL36" s="642">
        <v>90951</v>
      </c>
      <c r="DM36" s="634"/>
      <c r="DN36" s="634"/>
      <c r="DO36" s="634"/>
      <c r="DP36" s="634"/>
      <c r="DQ36" s="634"/>
      <c r="DR36" s="634"/>
      <c r="DS36" s="634"/>
      <c r="DT36" s="634"/>
      <c r="DU36" s="634"/>
      <c r="DV36" s="635"/>
      <c r="DW36" s="638">
        <v>6.5</v>
      </c>
      <c r="DX36" s="666"/>
      <c r="DY36" s="666"/>
      <c r="DZ36" s="666"/>
      <c r="EA36" s="666"/>
      <c r="EB36" s="666"/>
      <c r="EC36" s="667"/>
    </row>
    <row r="37" spans="2:133" ht="11.25" customHeight="1" x14ac:dyDescent="0.2">
      <c r="B37" s="630" t="s">
        <v>327</v>
      </c>
      <c r="C37" s="631"/>
      <c r="D37" s="631"/>
      <c r="E37" s="631"/>
      <c r="F37" s="631"/>
      <c r="G37" s="631"/>
      <c r="H37" s="631"/>
      <c r="I37" s="631"/>
      <c r="J37" s="631"/>
      <c r="K37" s="631"/>
      <c r="L37" s="631"/>
      <c r="M37" s="631"/>
      <c r="N37" s="631"/>
      <c r="O37" s="631"/>
      <c r="P37" s="631"/>
      <c r="Q37" s="632"/>
      <c r="R37" s="633">
        <v>258574</v>
      </c>
      <c r="S37" s="634"/>
      <c r="T37" s="634"/>
      <c r="U37" s="634"/>
      <c r="V37" s="634"/>
      <c r="W37" s="634"/>
      <c r="X37" s="634"/>
      <c r="Y37" s="635"/>
      <c r="Z37" s="636">
        <v>7.4</v>
      </c>
      <c r="AA37" s="636"/>
      <c r="AB37" s="636"/>
      <c r="AC37" s="636"/>
      <c r="AD37" s="637" t="s">
        <v>128</v>
      </c>
      <c r="AE37" s="637"/>
      <c r="AF37" s="637"/>
      <c r="AG37" s="637"/>
      <c r="AH37" s="637"/>
      <c r="AI37" s="637"/>
      <c r="AJ37" s="637"/>
      <c r="AK37" s="637"/>
      <c r="AL37" s="638" t="s">
        <v>128</v>
      </c>
      <c r="AM37" s="639"/>
      <c r="AN37" s="639"/>
      <c r="AO37" s="640"/>
      <c r="AQ37" s="699" t="s">
        <v>328</v>
      </c>
      <c r="AR37" s="700"/>
      <c r="AS37" s="700"/>
      <c r="AT37" s="700"/>
      <c r="AU37" s="700"/>
      <c r="AV37" s="700"/>
      <c r="AW37" s="700"/>
      <c r="AX37" s="700"/>
      <c r="AY37" s="701"/>
      <c r="AZ37" s="633">
        <v>61784</v>
      </c>
      <c r="BA37" s="634"/>
      <c r="BB37" s="634"/>
      <c r="BC37" s="634"/>
      <c r="BD37" s="664"/>
      <c r="BE37" s="664"/>
      <c r="BF37" s="690"/>
      <c r="BG37" s="630" t="s">
        <v>329</v>
      </c>
      <c r="BH37" s="631"/>
      <c r="BI37" s="631"/>
      <c r="BJ37" s="631"/>
      <c r="BK37" s="631"/>
      <c r="BL37" s="631"/>
      <c r="BM37" s="631"/>
      <c r="BN37" s="631"/>
      <c r="BO37" s="631"/>
      <c r="BP37" s="631"/>
      <c r="BQ37" s="631"/>
      <c r="BR37" s="631"/>
      <c r="BS37" s="631"/>
      <c r="BT37" s="631"/>
      <c r="BU37" s="632"/>
      <c r="BV37" s="633">
        <v>7326</v>
      </c>
      <c r="BW37" s="634"/>
      <c r="BX37" s="634"/>
      <c r="BY37" s="634"/>
      <c r="BZ37" s="634"/>
      <c r="CA37" s="634"/>
      <c r="CB37" s="643"/>
      <c r="CD37" s="630" t="s">
        <v>330</v>
      </c>
      <c r="CE37" s="631"/>
      <c r="CF37" s="631"/>
      <c r="CG37" s="631"/>
      <c r="CH37" s="631"/>
      <c r="CI37" s="631"/>
      <c r="CJ37" s="631"/>
      <c r="CK37" s="631"/>
      <c r="CL37" s="631"/>
      <c r="CM37" s="631"/>
      <c r="CN37" s="631"/>
      <c r="CO37" s="631"/>
      <c r="CP37" s="631"/>
      <c r="CQ37" s="632"/>
      <c r="CR37" s="633">
        <v>15310</v>
      </c>
      <c r="CS37" s="664"/>
      <c r="CT37" s="664"/>
      <c r="CU37" s="664"/>
      <c r="CV37" s="664"/>
      <c r="CW37" s="664"/>
      <c r="CX37" s="664"/>
      <c r="CY37" s="665"/>
      <c r="CZ37" s="638">
        <v>0.5</v>
      </c>
      <c r="DA37" s="666"/>
      <c r="DB37" s="666"/>
      <c r="DC37" s="668"/>
      <c r="DD37" s="642">
        <v>15310</v>
      </c>
      <c r="DE37" s="664"/>
      <c r="DF37" s="664"/>
      <c r="DG37" s="664"/>
      <c r="DH37" s="664"/>
      <c r="DI37" s="664"/>
      <c r="DJ37" s="664"/>
      <c r="DK37" s="665"/>
      <c r="DL37" s="642">
        <v>15310</v>
      </c>
      <c r="DM37" s="664"/>
      <c r="DN37" s="664"/>
      <c r="DO37" s="664"/>
      <c r="DP37" s="664"/>
      <c r="DQ37" s="664"/>
      <c r="DR37" s="664"/>
      <c r="DS37" s="664"/>
      <c r="DT37" s="664"/>
      <c r="DU37" s="664"/>
      <c r="DV37" s="665"/>
      <c r="DW37" s="638">
        <v>1.1000000000000001</v>
      </c>
      <c r="DX37" s="666"/>
      <c r="DY37" s="666"/>
      <c r="DZ37" s="666"/>
      <c r="EA37" s="666"/>
      <c r="EB37" s="666"/>
      <c r="EC37" s="667"/>
    </row>
    <row r="38" spans="2:133" ht="11.25" customHeight="1" x14ac:dyDescent="0.2">
      <c r="B38" s="630" t="s">
        <v>331</v>
      </c>
      <c r="C38" s="631"/>
      <c r="D38" s="631"/>
      <c r="E38" s="631"/>
      <c r="F38" s="631"/>
      <c r="G38" s="631"/>
      <c r="H38" s="631"/>
      <c r="I38" s="631"/>
      <c r="J38" s="631"/>
      <c r="K38" s="631"/>
      <c r="L38" s="631"/>
      <c r="M38" s="631"/>
      <c r="N38" s="631"/>
      <c r="O38" s="631"/>
      <c r="P38" s="631"/>
      <c r="Q38" s="632"/>
      <c r="R38" s="633">
        <v>469090</v>
      </c>
      <c r="S38" s="634"/>
      <c r="T38" s="634"/>
      <c r="U38" s="634"/>
      <c r="V38" s="634"/>
      <c r="W38" s="634"/>
      <c r="X38" s="634"/>
      <c r="Y38" s="635"/>
      <c r="Z38" s="636">
        <v>13.4</v>
      </c>
      <c r="AA38" s="636"/>
      <c r="AB38" s="636"/>
      <c r="AC38" s="636"/>
      <c r="AD38" s="637" t="s">
        <v>128</v>
      </c>
      <c r="AE38" s="637"/>
      <c r="AF38" s="637"/>
      <c r="AG38" s="637"/>
      <c r="AH38" s="637"/>
      <c r="AI38" s="637"/>
      <c r="AJ38" s="637"/>
      <c r="AK38" s="637"/>
      <c r="AL38" s="638" t="s">
        <v>128</v>
      </c>
      <c r="AM38" s="639"/>
      <c r="AN38" s="639"/>
      <c r="AO38" s="640"/>
      <c r="AQ38" s="699" t="s">
        <v>332</v>
      </c>
      <c r="AR38" s="700"/>
      <c r="AS38" s="700"/>
      <c r="AT38" s="700"/>
      <c r="AU38" s="700"/>
      <c r="AV38" s="700"/>
      <c r="AW38" s="700"/>
      <c r="AX38" s="700"/>
      <c r="AY38" s="701"/>
      <c r="AZ38" s="633">
        <v>15084</v>
      </c>
      <c r="BA38" s="634"/>
      <c r="BB38" s="634"/>
      <c r="BC38" s="634"/>
      <c r="BD38" s="664"/>
      <c r="BE38" s="664"/>
      <c r="BF38" s="690"/>
      <c r="BG38" s="630" t="s">
        <v>333</v>
      </c>
      <c r="BH38" s="631"/>
      <c r="BI38" s="631"/>
      <c r="BJ38" s="631"/>
      <c r="BK38" s="631"/>
      <c r="BL38" s="631"/>
      <c r="BM38" s="631"/>
      <c r="BN38" s="631"/>
      <c r="BO38" s="631"/>
      <c r="BP38" s="631"/>
      <c r="BQ38" s="631"/>
      <c r="BR38" s="631"/>
      <c r="BS38" s="631"/>
      <c r="BT38" s="631"/>
      <c r="BU38" s="632"/>
      <c r="BV38" s="633">
        <v>160</v>
      </c>
      <c r="BW38" s="634"/>
      <c r="BX38" s="634"/>
      <c r="BY38" s="634"/>
      <c r="BZ38" s="634"/>
      <c r="CA38" s="634"/>
      <c r="CB38" s="643"/>
      <c r="CD38" s="630" t="s">
        <v>334</v>
      </c>
      <c r="CE38" s="631"/>
      <c r="CF38" s="631"/>
      <c r="CG38" s="631"/>
      <c r="CH38" s="631"/>
      <c r="CI38" s="631"/>
      <c r="CJ38" s="631"/>
      <c r="CK38" s="631"/>
      <c r="CL38" s="631"/>
      <c r="CM38" s="631"/>
      <c r="CN38" s="631"/>
      <c r="CO38" s="631"/>
      <c r="CP38" s="631"/>
      <c r="CQ38" s="632"/>
      <c r="CR38" s="633">
        <v>281196</v>
      </c>
      <c r="CS38" s="634"/>
      <c r="CT38" s="634"/>
      <c r="CU38" s="634"/>
      <c r="CV38" s="634"/>
      <c r="CW38" s="634"/>
      <c r="CX38" s="634"/>
      <c r="CY38" s="635"/>
      <c r="CZ38" s="638">
        <v>8.6999999999999993</v>
      </c>
      <c r="DA38" s="666"/>
      <c r="DB38" s="666"/>
      <c r="DC38" s="668"/>
      <c r="DD38" s="642">
        <v>269491</v>
      </c>
      <c r="DE38" s="634"/>
      <c r="DF38" s="634"/>
      <c r="DG38" s="634"/>
      <c r="DH38" s="634"/>
      <c r="DI38" s="634"/>
      <c r="DJ38" s="634"/>
      <c r="DK38" s="635"/>
      <c r="DL38" s="642">
        <v>164849</v>
      </c>
      <c r="DM38" s="634"/>
      <c r="DN38" s="634"/>
      <c r="DO38" s="634"/>
      <c r="DP38" s="634"/>
      <c r="DQ38" s="634"/>
      <c r="DR38" s="634"/>
      <c r="DS38" s="634"/>
      <c r="DT38" s="634"/>
      <c r="DU38" s="634"/>
      <c r="DV38" s="635"/>
      <c r="DW38" s="638">
        <v>11.7</v>
      </c>
      <c r="DX38" s="666"/>
      <c r="DY38" s="666"/>
      <c r="DZ38" s="666"/>
      <c r="EA38" s="666"/>
      <c r="EB38" s="666"/>
      <c r="EC38" s="667"/>
    </row>
    <row r="39" spans="2:133" ht="11.25" customHeight="1" x14ac:dyDescent="0.2">
      <c r="B39" s="630" t="s">
        <v>335</v>
      </c>
      <c r="C39" s="631"/>
      <c r="D39" s="631"/>
      <c r="E39" s="631"/>
      <c r="F39" s="631"/>
      <c r="G39" s="631"/>
      <c r="H39" s="631"/>
      <c r="I39" s="631"/>
      <c r="J39" s="631"/>
      <c r="K39" s="631"/>
      <c r="L39" s="631"/>
      <c r="M39" s="631"/>
      <c r="N39" s="631"/>
      <c r="O39" s="631"/>
      <c r="P39" s="631"/>
      <c r="Q39" s="632"/>
      <c r="R39" s="633">
        <v>28214</v>
      </c>
      <c r="S39" s="634"/>
      <c r="T39" s="634"/>
      <c r="U39" s="634"/>
      <c r="V39" s="634"/>
      <c r="W39" s="634"/>
      <c r="X39" s="634"/>
      <c r="Y39" s="635"/>
      <c r="Z39" s="636">
        <v>0.8</v>
      </c>
      <c r="AA39" s="636"/>
      <c r="AB39" s="636"/>
      <c r="AC39" s="636"/>
      <c r="AD39" s="637" t="s">
        <v>128</v>
      </c>
      <c r="AE39" s="637"/>
      <c r="AF39" s="637"/>
      <c r="AG39" s="637"/>
      <c r="AH39" s="637"/>
      <c r="AI39" s="637"/>
      <c r="AJ39" s="637"/>
      <c r="AK39" s="637"/>
      <c r="AL39" s="638" t="s">
        <v>128</v>
      </c>
      <c r="AM39" s="639"/>
      <c r="AN39" s="639"/>
      <c r="AO39" s="640"/>
      <c r="AQ39" s="699" t="s">
        <v>336</v>
      </c>
      <c r="AR39" s="700"/>
      <c r="AS39" s="700"/>
      <c r="AT39" s="700"/>
      <c r="AU39" s="700"/>
      <c r="AV39" s="700"/>
      <c r="AW39" s="700"/>
      <c r="AX39" s="700"/>
      <c r="AY39" s="701"/>
      <c r="AZ39" s="633" t="s">
        <v>128</v>
      </c>
      <c r="BA39" s="634"/>
      <c r="BB39" s="634"/>
      <c r="BC39" s="634"/>
      <c r="BD39" s="664"/>
      <c r="BE39" s="664"/>
      <c r="BF39" s="690"/>
      <c r="BG39" s="630" t="s">
        <v>337</v>
      </c>
      <c r="BH39" s="631"/>
      <c r="BI39" s="631"/>
      <c r="BJ39" s="631"/>
      <c r="BK39" s="631"/>
      <c r="BL39" s="631"/>
      <c r="BM39" s="631"/>
      <c r="BN39" s="631"/>
      <c r="BO39" s="631"/>
      <c r="BP39" s="631"/>
      <c r="BQ39" s="631"/>
      <c r="BR39" s="631"/>
      <c r="BS39" s="631"/>
      <c r="BT39" s="631"/>
      <c r="BU39" s="632"/>
      <c r="BV39" s="633">
        <v>259</v>
      </c>
      <c r="BW39" s="634"/>
      <c r="BX39" s="634"/>
      <c r="BY39" s="634"/>
      <c r="BZ39" s="634"/>
      <c r="CA39" s="634"/>
      <c r="CB39" s="643"/>
      <c r="CD39" s="630" t="s">
        <v>338</v>
      </c>
      <c r="CE39" s="631"/>
      <c r="CF39" s="631"/>
      <c r="CG39" s="631"/>
      <c r="CH39" s="631"/>
      <c r="CI39" s="631"/>
      <c r="CJ39" s="631"/>
      <c r="CK39" s="631"/>
      <c r="CL39" s="631"/>
      <c r="CM39" s="631"/>
      <c r="CN39" s="631"/>
      <c r="CO39" s="631"/>
      <c r="CP39" s="631"/>
      <c r="CQ39" s="632"/>
      <c r="CR39" s="633">
        <v>471378</v>
      </c>
      <c r="CS39" s="664"/>
      <c r="CT39" s="664"/>
      <c r="CU39" s="664"/>
      <c r="CV39" s="664"/>
      <c r="CW39" s="664"/>
      <c r="CX39" s="664"/>
      <c r="CY39" s="665"/>
      <c r="CZ39" s="638">
        <v>14.6</v>
      </c>
      <c r="DA39" s="666"/>
      <c r="DB39" s="666"/>
      <c r="DC39" s="668"/>
      <c r="DD39" s="642">
        <v>471087</v>
      </c>
      <c r="DE39" s="664"/>
      <c r="DF39" s="664"/>
      <c r="DG39" s="664"/>
      <c r="DH39" s="664"/>
      <c r="DI39" s="664"/>
      <c r="DJ39" s="664"/>
      <c r="DK39" s="665"/>
      <c r="DL39" s="642" t="s">
        <v>128</v>
      </c>
      <c r="DM39" s="664"/>
      <c r="DN39" s="664"/>
      <c r="DO39" s="664"/>
      <c r="DP39" s="664"/>
      <c r="DQ39" s="664"/>
      <c r="DR39" s="664"/>
      <c r="DS39" s="664"/>
      <c r="DT39" s="664"/>
      <c r="DU39" s="664"/>
      <c r="DV39" s="665"/>
      <c r="DW39" s="638" t="s">
        <v>128</v>
      </c>
      <c r="DX39" s="666"/>
      <c r="DY39" s="666"/>
      <c r="DZ39" s="666"/>
      <c r="EA39" s="666"/>
      <c r="EB39" s="666"/>
      <c r="EC39" s="667"/>
    </row>
    <row r="40" spans="2:133" ht="11.25" customHeight="1" x14ac:dyDescent="0.2">
      <c r="B40" s="630" t="s">
        <v>339</v>
      </c>
      <c r="C40" s="631"/>
      <c r="D40" s="631"/>
      <c r="E40" s="631"/>
      <c r="F40" s="631"/>
      <c r="G40" s="631"/>
      <c r="H40" s="631"/>
      <c r="I40" s="631"/>
      <c r="J40" s="631"/>
      <c r="K40" s="631"/>
      <c r="L40" s="631"/>
      <c r="M40" s="631"/>
      <c r="N40" s="631"/>
      <c r="O40" s="631"/>
      <c r="P40" s="631"/>
      <c r="Q40" s="632"/>
      <c r="R40" s="633">
        <v>227560</v>
      </c>
      <c r="S40" s="634"/>
      <c r="T40" s="634"/>
      <c r="U40" s="634"/>
      <c r="V40" s="634"/>
      <c r="W40" s="634"/>
      <c r="X40" s="634"/>
      <c r="Y40" s="635"/>
      <c r="Z40" s="636">
        <v>6.5</v>
      </c>
      <c r="AA40" s="636"/>
      <c r="AB40" s="636"/>
      <c r="AC40" s="636"/>
      <c r="AD40" s="637" t="s">
        <v>128</v>
      </c>
      <c r="AE40" s="637"/>
      <c r="AF40" s="637"/>
      <c r="AG40" s="637"/>
      <c r="AH40" s="637"/>
      <c r="AI40" s="637"/>
      <c r="AJ40" s="637"/>
      <c r="AK40" s="637"/>
      <c r="AL40" s="638" t="s">
        <v>128</v>
      </c>
      <c r="AM40" s="639"/>
      <c r="AN40" s="639"/>
      <c r="AO40" s="640"/>
      <c r="AQ40" s="699" t="s">
        <v>340</v>
      </c>
      <c r="AR40" s="700"/>
      <c r="AS40" s="700"/>
      <c r="AT40" s="700"/>
      <c r="AU40" s="700"/>
      <c r="AV40" s="700"/>
      <c r="AW40" s="700"/>
      <c r="AX40" s="700"/>
      <c r="AY40" s="701"/>
      <c r="AZ40" s="633" t="s">
        <v>128</v>
      </c>
      <c r="BA40" s="634"/>
      <c r="BB40" s="634"/>
      <c r="BC40" s="634"/>
      <c r="BD40" s="664"/>
      <c r="BE40" s="664"/>
      <c r="BF40" s="690"/>
      <c r="BG40" s="679" t="s">
        <v>341</v>
      </c>
      <c r="BH40" s="680"/>
      <c r="BI40" s="680"/>
      <c r="BJ40" s="680"/>
      <c r="BK40" s="680"/>
      <c r="BL40" s="214"/>
      <c r="BM40" s="631" t="s">
        <v>342</v>
      </c>
      <c r="BN40" s="631"/>
      <c r="BO40" s="631"/>
      <c r="BP40" s="631"/>
      <c r="BQ40" s="631"/>
      <c r="BR40" s="631"/>
      <c r="BS40" s="631"/>
      <c r="BT40" s="631"/>
      <c r="BU40" s="632"/>
      <c r="BV40" s="633">
        <v>78</v>
      </c>
      <c r="BW40" s="634"/>
      <c r="BX40" s="634"/>
      <c r="BY40" s="634"/>
      <c r="BZ40" s="634"/>
      <c r="CA40" s="634"/>
      <c r="CB40" s="643"/>
      <c r="CD40" s="630" t="s">
        <v>343</v>
      </c>
      <c r="CE40" s="631"/>
      <c r="CF40" s="631"/>
      <c r="CG40" s="631"/>
      <c r="CH40" s="631"/>
      <c r="CI40" s="631"/>
      <c r="CJ40" s="631"/>
      <c r="CK40" s="631"/>
      <c r="CL40" s="631"/>
      <c r="CM40" s="631"/>
      <c r="CN40" s="631"/>
      <c r="CO40" s="631"/>
      <c r="CP40" s="631"/>
      <c r="CQ40" s="632"/>
      <c r="CR40" s="633">
        <v>3940</v>
      </c>
      <c r="CS40" s="634"/>
      <c r="CT40" s="634"/>
      <c r="CU40" s="634"/>
      <c r="CV40" s="634"/>
      <c r="CW40" s="634"/>
      <c r="CX40" s="634"/>
      <c r="CY40" s="635"/>
      <c r="CZ40" s="638">
        <v>0.1</v>
      </c>
      <c r="DA40" s="666"/>
      <c r="DB40" s="666"/>
      <c r="DC40" s="668"/>
      <c r="DD40" s="642">
        <v>3940</v>
      </c>
      <c r="DE40" s="634"/>
      <c r="DF40" s="634"/>
      <c r="DG40" s="634"/>
      <c r="DH40" s="634"/>
      <c r="DI40" s="634"/>
      <c r="DJ40" s="634"/>
      <c r="DK40" s="635"/>
      <c r="DL40" s="642" t="s">
        <v>128</v>
      </c>
      <c r="DM40" s="634"/>
      <c r="DN40" s="634"/>
      <c r="DO40" s="634"/>
      <c r="DP40" s="634"/>
      <c r="DQ40" s="634"/>
      <c r="DR40" s="634"/>
      <c r="DS40" s="634"/>
      <c r="DT40" s="634"/>
      <c r="DU40" s="634"/>
      <c r="DV40" s="635"/>
      <c r="DW40" s="638" t="s">
        <v>128</v>
      </c>
      <c r="DX40" s="666"/>
      <c r="DY40" s="666"/>
      <c r="DZ40" s="666"/>
      <c r="EA40" s="666"/>
      <c r="EB40" s="666"/>
      <c r="EC40" s="667"/>
    </row>
    <row r="41" spans="2:133" ht="11.25" customHeight="1" x14ac:dyDescent="0.2">
      <c r="B41" s="630" t="s">
        <v>344</v>
      </c>
      <c r="C41" s="631"/>
      <c r="D41" s="631"/>
      <c r="E41" s="631"/>
      <c r="F41" s="631"/>
      <c r="G41" s="631"/>
      <c r="H41" s="631"/>
      <c r="I41" s="631"/>
      <c r="J41" s="631"/>
      <c r="K41" s="631"/>
      <c r="L41" s="631"/>
      <c r="M41" s="631"/>
      <c r="N41" s="631"/>
      <c r="O41" s="631"/>
      <c r="P41" s="631"/>
      <c r="Q41" s="632"/>
      <c r="R41" s="633" t="s">
        <v>128</v>
      </c>
      <c r="S41" s="634"/>
      <c r="T41" s="634"/>
      <c r="U41" s="634"/>
      <c r="V41" s="634"/>
      <c r="W41" s="634"/>
      <c r="X41" s="634"/>
      <c r="Y41" s="635"/>
      <c r="Z41" s="636" t="s">
        <v>128</v>
      </c>
      <c r="AA41" s="636"/>
      <c r="AB41" s="636"/>
      <c r="AC41" s="636"/>
      <c r="AD41" s="637" t="s">
        <v>128</v>
      </c>
      <c r="AE41" s="637"/>
      <c r="AF41" s="637"/>
      <c r="AG41" s="637"/>
      <c r="AH41" s="637"/>
      <c r="AI41" s="637"/>
      <c r="AJ41" s="637"/>
      <c r="AK41" s="637"/>
      <c r="AL41" s="638" t="s">
        <v>128</v>
      </c>
      <c r="AM41" s="639"/>
      <c r="AN41" s="639"/>
      <c r="AO41" s="640"/>
      <c r="AQ41" s="699" t="s">
        <v>345</v>
      </c>
      <c r="AR41" s="700"/>
      <c r="AS41" s="700"/>
      <c r="AT41" s="700"/>
      <c r="AU41" s="700"/>
      <c r="AV41" s="700"/>
      <c r="AW41" s="700"/>
      <c r="AX41" s="700"/>
      <c r="AY41" s="701"/>
      <c r="AZ41" s="633">
        <v>141522</v>
      </c>
      <c r="BA41" s="634"/>
      <c r="BB41" s="634"/>
      <c r="BC41" s="634"/>
      <c r="BD41" s="664"/>
      <c r="BE41" s="664"/>
      <c r="BF41" s="690"/>
      <c r="BG41" s="679"/>
      <c r="BH41" s="680"/>
      <c r="BI41" s="680"/>
      <c r="BJ41" s="680"/>
      <c r="BK41" s="680"/>
      <c r="BL41" s="214"/>
      <c r="BM41" s="631" t="s">
        <v>346</v>
      </c>
      <c r="BN41" s="631"/>
      <c r="BO41" s="631"/>
      <c r="BP41" s="631"/>
      <c r="BQ41" s="631"/>
      <c r="BR41" s="631"/>
      <c r="BS41" s="631"/>
      <c r="BT41" s="631"/>
      <c r="BU41" s="632"/>
      <c r="BV41" s="633" t="s">
        <v>128</v>
      </c>
      <c r="BW41" s="634"/>
      <c r="BX41" s="634"/>
      <c r="BY41" s="634"/>
      <c r="BZ41" s="634"/>
      <c r="CA41" s="634"/>
      <c r="CB41" s="643"/>
      <c r="CD41" s="630" t="s">
        <v>347</v>
      </c>
      <c r="CE41" s="631"/>
      <c r="CF41" s="631"/>
      <c r="CG41" s="631"/>
      <c r="CH41" s="631"/>
      <c r="CI41" s="631"/>
      <c r="CJ41" s="631"/>
      <c r="CK41" s="631"/>
      <c r="CL41" s="631"/>
      <c r="CM41" s="631"/>
      <c r="CN41" s="631"/>
      <c r="CO41" s="631"/>
      <c r="CP41" s="631"/>
      <c r="CQ41" s="632"/>
      <c r="CR41" s="633" t="s">
        <v>128</v>
      </c>
      <c r="CS41" s="664"/>
      <c r="CT41" s="664"/>
      <c r="CU41" s="664"/>
      <c r="CV41" s="664"/>
      <c r="CW41" s="664"/>
      <c r="CX41" s="664"/>
      <c r="CY41" s="665"/>
      <c r="CZ41" s="638" t="s">
        <v>128</v>
      </c>
      <c r="DA41" s="666"/>
      <c r="DB41" s="666"/>
      <c r="DC41" s="668"/>
      <c r="DD41" s="642" t="s">
        <v>128</v>
      </c>
      <c r="DE41" s="664"/>
      <c r="DF41" s="664"/>
      <c r="DG41" s="664"/>
      <c r="DH41" s="664"/>
      <c r="DI41" s="664"/>
      <c r="DJ41" s="664"/>
      <c r="DK41" s="665"/>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2">
      <c r="B42" s="630" t="s">
        <v>348</v>
      </c>
      <c r="C42" s="631"/>
      <c r="D42" s="631"/>
      <c r="E42" s="631"/>
      <c r="F42" s="631"/>
      <c r="G42" s="631"/>
      <c r="H42" s="631"/>
      <c r="I42" s="631"/>
      <c r="J42" s="631"/>
      <c r="K42" s="631"/>
      <c r="L42" s="631"/>
      <c r="M42" s="631"/>
      <c r="N42" s="631"/>
      <c r="O42" s="631"/>
      <c r="P42" s="631"/>
      <c r="Q42" s="632"/>
      <c r="R42" s="633" t="s">
        <v>128</v>
      </c>
      <c r="S42" s="634"/>
      <c r="T42" s="634"/>
      <c r="U42" s="634"/>
      <c r="V42" s="634"/>
      <c r="W42" s="634"/>
      <c r="X42" s="634"/>
      <c r="Y42" s="635"/>
      <c r="Z42" s="636" t="s">
        <v>128</v>
      </c>
      <c r="AA42" s="636"/>
      <c r="AB42" s="636"/>
      <c r="AC42" s="636"/>
      <c r="AD42" s="637" t="s">
        <v>128</v>
      </c>
      <c r="AE42" s="637"/>
      <c r="AF42" s="637"/>
      <c r="AG42" s="637"/>
      <c r="AH42" s="637"/>
      <c r="AI42" s="637"/>
      <c r="AJ42" s="637"/>
      <c r="AK42" s="637"/>
      <c r="AL42" s="638" t="s">
        <v>128</v>
      </c>
      <c r="AM42" s="639"/>
      <c r="AN42" s="639"/>
      <c r="AO42" s="640"/>
      <c r="AQ42" s="705" t="s">
        <v>349</v>
      </c>
      <c r="AR42" s="706"/>
      <c r="AS42" s="706"/>
      <c r="AT42" s="706"/>
      <c r="AU42" s="706"/>
      <c r="AV42" s="706"/>
      <c r="AW42" s="706"/>
      <c r="AX42" s="706"/>
      <c r="AY42" s="707"/>
      <c r="AZ42" s="711">
        <v>62806</v>
      </c>
      <c r="BA42" s="712"/>
      <c r="BB42" s="712"/>
      <c r="BC42" s="712"/>
      <c r="BD42" s="692"/>
      <c r="BE42" s="692"/>
      <c r="BF42" s="694"/>
      <c r="BG42" s="681"/>
      <c r="BH42" s="682"/>
      <c r="BI42" s="682"/>
      <c r="BJ42" s="682"/>
      <c r="BK42" s="682"/>
      <c r="BL42" s="215"/>
      <c r="BM42" s="655" t="s">
        <v>350</v>
      </c>
      <c r="BN42" s="655"/>
      <c r="BO42" s="655"/>
      <c r="BP42" s="655"/>
      <c r="BQ42" s="655"/>
      <c r="BR42" s="655"/>
      <c r="BS42" s="655"/>
      <c r="BT42" s="655"/>
      <c r="BU42" s="656"/>
      <c r="BV42" s="711">
        <v>428</v>
      </c>
      <c r="BW42" s="712"/>
      <c r="BX42" s="712"/>
      <c r="BY42" s="712"/>
      <c r="BZ42" s="712"/>
      <c r="CA42" s="712"/>
      <c r="CB42" s="718"/>
      <c r="CD42" s="630" t="s">
        <v>351</v>
      </c>
      <c r="CE42" s="631"/>
      <c r="CF42" s="631"/>
      <c r="CG42" s="631"/>
      <c r="CH42" s="631"/>
      <c r="CI42" s="631"/>
      <c r="CJ42" s="631"/>
      <c r="CK42" s="631"/>
      <c r="CL42" s="631"/>
      <c r="CM42" s="631"/>
      <c r="CN42" s="631"/>
      <c r="CO42" s="631"/>
      <c r="CP42" s="631"/>
      <c r="CQ42" s="632"/>
      <c r="CR42" s="633">
        <v>840984</v>
      </c>
      <c r="CS42" s="664"/>
      <c r="CT42" s="664"/>
      <c r="CU42" s="664"/>
      <c r="CV42" s="664"/>
      <c r="CW42" s="664"/>
      <c r="CX42" s="664"/>
      <c r="CY42" s="665"/>
      <c r="CZ42" s="638">
        <v>26.1</v>
      </c>
      <c r="DA42" s="666"/>
      <c r="DB42" s="666"/>
      <c r="DC42" s="668"/>
      <c r="DD42" s="642">
        <v>156758</v>
      </c>
      <c r="DE42" s="664"/>
      <c r="DF42" s="664"/>
      <c r="DG42" s="664"/>
      <c r="DH42" s="664"/>
      <c r="DI42" s="664"/>
      <c r="DJ42" s="664"/>
      <c r="DK42" s="665"/>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2">
      <c r="B43" s="630" t="s">
        <v>352</v>
      </c>
      <c r="C43" s="631"/>
      <c r="D43" s="631"/>
      <c r="E43" s="631"/>
      <c r="F43" s="631"/>
      <c r="G43" s="631"/>
      <c r="H43" s="631"/>
      <c r="I43" s="631"/>
      <c r="J43" s="631"/>
      <c r="K43" s="631"/>
      <c r="L43" s="631"/>
      <c r="M43" s="631"/>
      <c r="N43" s="631"/>
      <c r="O43" s="631"/>
      <c r="P43" s="631"/>
      <c r="Q43" s="632"/>
      <c r="R43" s="633">
        <v>30060</v>
      </c>
      <c r="S43" s="634"/>
      <c r="T43" s="634"/>
      <c r="U43" s="634"/>
      <c r="V43" s="634"/>
      <c r="W43" s="634"/>
      <c r="X43" s="634"/>
      <c r="Y43" s="635"/>
      <c r="Z43" s="636">
        <v>0.9</v>
      </c>
      <c r="AA43" s="636"/>
      <c r="AB43" s="636"/>
      <c r="AC43" s="636"/>
      <c r="AD43" s="637" t="s">
        <v>128</v>
      </c>
      <c r="AE43" s="637"/>
      <c r="AF43" s="637"/>
      <c r="AG43" s="637"/>
      <c r="AH43" s="637"/>
      <c r="AI43" s="637"/>
      <c r="AJ43" s="637"/>
      <c r="AK43" s="637"/>
      <c r="AL43" s="638" t="s">
        <v>128</v>
      </c>
      <c r="AM43" s="639"/>
      <c r="AN43" s="639"/>
      <c r="AO43" s="640"/>
      <c r="CD43" s="630" t="s">
        <v>353</v>
      </c>
      <c r="CE43" s="631"/>
      <c r="CF43" s="631"/>
      <c r="CG43" s="631"/>
      <c r="CH43" s="631"/>
      <c r="CI43" s="631"/>
      <c r="CJ43" s="631"/>
      <c r="CK43" s="631"/>
      <c r="CL43" s="631"/>
      <c r="CM43" s="631"/>
      <c r="CN43" s="631"/>
      <c r="CO43" s="631"/>
      <c r="CP43" s="631"/>
      <c r="CQ43" s="632"/>
      <c r="CR43" s="633">
        <v>20902</v>
      </c>
      <c r="CS43" s="664"/>
      <c r="CT43" s="664"/>
      <c r="CU43" s="664"/>
      <c r="CV43" s="664"/>
      <c r="CW43" s="664"/>
      <c r="CX43" s="664"/>
      <c r="CY43" s="665"/>
      <c r="CZ43" s="638">
        <v>0.6</v>
      </c>
      <c r="DA43" s="666"/>
      <c r="DB43" s="666"/>
      <c r="DC43" s="668"/>
      <c r="DD43" s="642">
        <v>20902</v>
      </c>
      <c r="DE43" s="664"/>
      <c r="DF43" s="664"/>
      <c r="DG43" s="664"/>
      <c r="DH43" s="664"/>
      <c r="DI43" s="664"/>
      <c r="DJ43" s="664"/>
      <c r="DK43" s="665"/>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2">
      <c r="B44" s="654" t="s">
        <v>354</v>
      </c>
      <c r="C44" s="655"/>
      <c r="D44" s="655"/>
      <c r="E44" s="655"/>
      <c r="F44" s="655"/>
      <c r="G44" s="655"/>
      <c r="H44" s="655"/>
      <c r="I44" s="655"/>
      <c r="J44" s="655"/>
      <c r="K44" s="655"/>
      <c r="L44" s="655"/>
      <c r="M44" s="655"/>
      <c r="N44" s="655"/>
      <c r="O44" s="655"/>
      <c r="P44" s="655"/>
      <c r="Q44" s="656"/>
      <c r="R44" s="711">
        <v>3489001</v>
      </c>
      <c r="S44" s="712"/>
      <c r="T44" s="712"/>
      <c r="U44" s="712"/>
      <c r="V44" s="712"/>
      <c r="W44" s="712"/>
      <c r="X44" s="712"/>
      <c r="Y44" s="713"/>
      <c r="Z44" s="714">
        <v>100</v>
      </c>
      <c r="AA44" s="714"/>
      <c r="AB44" s="714"/>
      <c r="AC44" s="714"/>
      <c r="AD44" s="715">
        <v>1379314</v>
      </c>
      <c r="AE44" s="715"/>
      <c r="AF44" s="715"/>
      <c r="AG44" s="715"/>
      <c r="AH44" s="715"/>
      <c r="AI44" s="715"/>
      <c r="AJ44" s="715"/>
      <c r="AK44" s="715"/>
      <c r="AL44" s="716">
        <v>100</v>
      </c>
      <c r="AM44" s="693"/>
      <c r="AN44" s="693"/>
      <c r="AO44" s="717"/>
      <c r="CD44" s="671" t="s">
        <v>301</v>
      </c>
      <c r="CE44" s="672"/>
      <c r="CF44" s="630" t="s">
        <v>355</v>
      </c>
      <c r="CG44" s="631"/>
      <c r="CH44" s="631"/>
      <c r="CI44" s="631"/>
      <c r="CJ44" s="631"/>
      <c r="CK44" s="631"/>
      <c r="CL44" s="631"/>
      <c r="CM44" s="631"/>
      <c r="CN44" s="631"/>
      <c r="CO44" s="631"/>
      <c r="CP44" s="631"/>
      <c r="CQ44" s="632"/>
      <c r="CR44" s="633">
        <v>475477</v>
      </c>
      <c r="CS44" s="634"/>
      <c r="CT44" s="634"/>
      <c r="CU44" s="634"/>
      <c r="CV44" s="634"/>
      <c r="CW44" s="634"/>
      <c r="CX44" s="634"/>
      <c r="CY44" s="635"/>
      <c r="CZ44" s="638">
        <v>14.8</v>
      </c>
      <c r="DA44" s="639"/>
      <c r="DB44" s="639"/>
      <c r="DC44" s="645"/>
      <c r="DD44" s="642">
        <v>115362</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2">
      <c r="CD45" s="673"/>
      <c r="CE45" s="674"/>
      <c r="CF45" s="630" t="s">
        <v>356</v>
      </c>
      <c r="CG45" s="631"/>
      <c r="CH45" s="631"/>
      <c r="CI45" s="631"/>
      <c r="CJ45" s="631"/>
      <c r="CK45" s="631"/>
      <c r="CL45" s="631"/>
      <c r="CM45" s="631"/>
      <c r="CN45" s="631"/>
      <c r="CO45" s="631"/>
      <c r="CP45" s="631"/>
      <c r="CQ45" s="632"/>
      <c r="CR45" s="633">
        <v>134520</v>
      </c>
      <c r="CS45" s="664"/>
      <c r="CT45" s="664"/>
      <c r="CU45" s="664"/>
      <c r="CV45" s="664"/>
      <c r="CW45" s="664"/>
      <c r="CX45" s="664"/>
      <c r="CY45" s="665"/>
      <c r="CZ45" s="638">
        <v>4.2</v>
      </c>
      <c r="DA45" s="666"/>
      <c r="DB45" s="666"/>
      <c r="DC45" s="668"/>
      <c r="DD45" s="642">
        <v>4993</v>
      </c>
      <c r="DE45" s="664"/>
      <c r="DF45" s="664"/>
      <c r="DG45" s="664"/>
      <c r="DH45" s="664"/>
      <c r="DI45" s="664"/>
      <c r="DJ45" s="664"/>
      <c r="DK45" s="665"/>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2">
      <c r="B46" s="205" t="s">
        <v>357</v>
      </c>
      <c r="CD46" s="673"/>
      <c r="CE46" s="674"/>
      <c r="CF46" s="630" t="s">
        <v>358</v>
      </c>
      <c r="CG46" s="631"/>
      <c r="CH46" s="631"/>
      <c r="CI46" s="631"/>
      <c r="CJ46" s="631"/>
      <c r="CK46" s="631"/>
      <c r="CL46" s="631"/>
      <c r="CM46" s="631"/>
      <c r="CN46" s="631"/>
      <c r="CO46" s="631"/>
      <c r="CP46" s="631"/>
      <c r="CQ46" s="632"/>
      <c r="CR46" s="633">
        <v>300182</v>
      </c>
      <c r="CS46" s="634"/>
      <c r="CT46" s="634"/>
      <c r="CU46" s="634"/>
      <c r="CV46" s="634"/>
      <c r="CW46" s="634"/>
      <c r="CX46" s="634"/>
      <c r="CY46" s="635"/>
      <c r="CZ46" s="638">
        <v>9.3000000000000007</v>
      </c>
      <c r="DA46" s="639"/>
      <c r="DB46" s="639"/>
      <c r="DC46" s="645"/>
      <c r="DD46" s="642">
        <v>108594</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2">
      <c r="B47" s="729" t="s">
        <v>359</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360</v>
      </c>
      <c r="CG47" s="631"/>
      <c r="CH47" s="631"/>
      <c r="CI47" s="631"/>
      <c r="CJ47" s="631"/>
      <c r="CK47" s="631"/>
      <c r="CL47" s="631"/>
      <c r="CM47" s="631"/>
      <c r="CN47" s="631"/>
      <c r="CO47" s="631"/>
      <c r="CP47" s="631"/>
      <c r="CQ47" s="632"/>
      <c r="CR47" s="633">
        <v>365507</v>
      </c>
      <c r="CS47" s="664"/>
      <c r="CT47" s="664"/>
      <c r="CU47" s="664"/>
      <c r="CV47" s="664"/>
      <c r="CW47" s="664"/>
      <c r="CX47" s="664"/>
      <c r="CY47" s="665"/>
      <c r="CZ47" s="638">
        <v>11.3</v>
      </c>
      <c r="DA47" s="666"/>
      <c r="DB47" s="666"/>
      <c r="DC47" s="668"/>
      <c r="DD47" s="642">
        <v>41396</v>
      </c>
      <c r="DE47" s="664"/>
      <c r="DF47" s="664"/>
      <c r="DG47" s="664"/>
      <c r="DH47" s="664"/>
      <c r="DI47" s="664"/>
      <c r="DJ47" s="664"/>
      <c r="DK47" s="665"/>
      <c r="DL47" s="708"/>
      <c r="DM47" s="709"/>
      <c r="DN47" s="709"/>
      <c r="DO47" s="709"/>
      <c r="DP47" s="709"/>
      <c r="DQ47" s="709"/>
      <c r="DR47" s="709"/>
      <c r="DS47" s="709"/>
      <c r="DT47" s="709"/>
      <c r="DU47" s="709"/>
      <c r="DV47" s="710"/>
      <c r="DW47" s="702"/>
      <c r="DX47" s="703"/>
      <c r="DY47" s="703"/>
      <c r="DZ47" s="703"/>
      <c r="EA47" s="703"/>
      <c r="EB47" s="703"/>
      <c r="EC47" s="704"/>
    </row>
    <row r="48" spans="2:133" ht="10.8" x14ac:dyDescent="0.2">
      <c r="B48" s="729" t="s">
        <v>361</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362</v>
      </c>
      <c r="CG48" s="631"/>
      <c r="CH48" s="631"/>
      <c r="CI48" s="631"/>
      <c r="CJ48" s="631"/>
      <c r="CK48" s="631"/>
      <c r="CL48" s="631"/>
      <c r="CM48" s="631"/>
      <c r="CN48" s="631"/>
      <c r="CO48" s="631"/>
      <c r="CP48" s="631"/>
      <c r="CQ48" s="632"/>
      <c r="CR48" s="633" t="s">
        <v>128</v>
      </c>
      <c r="CS48" s="634"/>
      <c r="CT48" s="634"/>
      <c r="CU48" s="634"/>
      <c r="CV48" s="634"/>
      <c r="CW48" s="634"/>
      <c r="CX48" s="634"/>
      <c r="CY48" s="635"/>
      <c r="CZ48" s="638" t="s">
        <v>128</v>
      </c>
      <c r="DA48" s="639"/>
      <c r="DB48" s="639"/>
      <c r="DC48" s="645"/>
      <c r="DD48" s="642" t="s">
        <v>128</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2">
      <c r="B49" s="216"/>
      <c r="CD49" s="654" t="s">
        <v>363</v>
      </c>
      <c r="CE49" s="655"/>
      <c r="CF49" s="655"/>
      <c r="CG49" s="655"/>
      <c r="CH49" s="655"/>
      <c r="CI49" s="655"/>
      <c r="CJ49" s="655"/>
      <c r="CK49" s="655"/>
      <c r="CL49" s="655"/>
      <c r="CM49" s="655"/>
      <c r="CN49" s="655"/>
      <c r="CO49" s="655"/>
      <c r="CP49" s="655"/>
      <c r="CQ49" s="656"/>
      <c r="CR49" s="711">
        <v>3222618</v>
      </c>
      <c r="CS49" s="692"/>
      <c r="CT49" s="692"/>
      <c r="CU49" s="692"/>
      <c r="CV49" s="692"/>
      <c r="CW49" s="692"/>
      <c r="CX49" s="692"/>
      <c r="CY49" s="719"/>
      <c r="CZ49" s="716">
        <v>100</v>
      </c>
      <c r="DA49" s="720"/>
      <c r="DB49" s="720"/>
      <c r="DC49" s="721"/>
      <c r="DD49" s="722">
        <v>2058715</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8" hidden="1" x14ac:dyDescent="0.2">
      <c r="B50" s="216"/>
    </row>
  </sheetData>
  <sheetProtection algorithmName="SHA-512" hashValue="eq6kO21dZVcRLw2GSTWKzQLwHEFZtRDY8GIoD6AYdLQ3J0F4TsqGsuQlFCEzcenRYNFnyHJXuNhuyuRjdSyjkw==" saltValue="jtlhaNTWelfiORIsnaV38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0" t="s">
        <v>364</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365</v>
      </c>
      <c r="DK2" s="732"/>
      <c r="DL2" s="732"/>
      <c r="DM2" s="732"/>
      <c r="DN2" s="732"/>
      <c r="DO2" s="733"/>
      <c r="DP2" s="219"/>
      <c r="DQ2" s="731" t="s">
        <v>366</v>
      </c>
      <c r="DR2" s="732"/>
      <c r="DS2" s="732"/>
      <c r="DT2" s="732"/>
      <c r="DU2" s="732"/>
      <c r="DV2" s="732"/>
      <c r="DW2" s="732"/>
      <c r="DX2" s="732"/>
      <c r="DY2" s="732"/>
      <c r="DZ2" s="73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34" t="s">
        <v>367</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368</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5"/>
    </row>
    <row r="5" spans="1:131" s="226" customFormat="1" ht="26.25" customHeight="1" x14ac:dyDescent="0.2">
      <c r="A5" s="736" t="s">
        <v>369</v>
      </c>
      <c r="B5" s="737"/>
      <c r="C5" s="737"/>
      <c r="D5" s="737"/>
      <c r="E5" s="737"/>
      <c r="F5" s="737"/>
      <c r="G5" s="737"/>
      <c r="H5" s="737"/>
      <c r="I5" s="737"/>
      <c r="J5" s="737"/>
      <c r="K5" s="737"/>
      <c r="L5" s="737"/>
      <c r="M5" s="737"/>
      <c r="N5" s="737"/>
      <c r="O5" s="737"/>
      <c r="P5" s="738"/>
      <c r="Q5" s="742" t="s">
        <v>370</v>
      </c>
      <c r="R5" s="743"/>
      <c r="S5" s="743"/>
      <c r="T5" s="743"/>
      <c r="U5" s="744"/>
      <c r="V5" s="742" t="s">
        <v>371</v>
      </c>
      <c r="W5" s="743"/>
      <c r="X5" s="743"/>
      <c r="Y5" s="743"/>
      <c r="Z5" s="744"/>
      <c r="AA5" s="742" t="s">
        <v>372</v>
      </c>
      <c r="AB5" s="743"/>
      <c r="AC5" s="743"/>
      <c r="AD5" s="743"/>
      <c r="AE5" s="743"/>
      <c r="AF5" s="748" t="s">
        <v>373</v>
      </c>
      <c r="AG5" s="743"/>
      <c r="AH5" s="743"/>
      <c r="AI5" s="743"/>
      <c r="AJ5" s="749"/>
      <c r="AK5" s="743" t="s">
        <v>374</v>
      </c>
      <c r="AL5" s="743"/>
      <c r="AM5" s="743"/>
      <c r="AN5" s="743"/>
      <c r="AO5" s="744"/>
      <c r="AP5" s="742" t="s">
        <v>375</v>
      </c>
      <c r="AQ5" s="743"/>
      <c r="AR5" s="743"/>
      <c r="AS5" s="743"/>
      <c r="AT5" s="744"/>
      <c r="AU5" s="742" t="s">
        <v>376</v>
      </c>
      <c r="AV5" s="743"/>
      <c r="AW5" s="743"/>
      <c r="AX5" s="743"/>
      <c r="AY5" s="749"/>
      <c r="AZ5" s="223"/>
      <c r="BA5" s="223"/>
      <c r="BB5" s="223"/>
      <c r="BC5" s="223"/>
      <c r="BD5" s="223"/>
      <c r="BE5" s="224"/>
      <c r="BF5" s="224"/>
      <c r="BG5" s="224"/>
      <c r="BH5" s="224"/>
      <c r="BI5" s="224"/>
      <c r="BJ5" s="224"/>
      <c r="BK5" s="224"/>
      <c r="BL5" s="224"/>
      <c r="BM5" s="224"/>
      <c r="BN5" s="224"/>
      <c r="BO5" s="224"/>
      <c r="BP5" s="224"/>
      <c r="BQ5" s="736" t="s">
        <v>377</v>
      </c>
      <c r="BR5" s="737"/>
      <c r="BS5" s="737"/>
      <c r="BT5" s="737"/>
      <c r="BU5" s="737"/>
      <c r="BV5" s="737"/>
      <c r="BW5" s="737"/>
      <c r="BX5" s="737"/>
      <c r="BY5" s="737"/>
      <c r="BZ5" s="737"/>
      <c r="CA5" s="737"/>
      <c r="CB5" s="737"/>
      <c r="CC5" s="737"/>
      <c r="CD5" s="737"/>
      <c r="CE5" s="737"/>
      <c r="CF5" s="737"/>
      <c r="CG5" s="738"/>
      <c r="CH5" s="742" t="s">
        <v>378</v>
      </c>
      <c r="CI5" s="743"/>
      <c r="CJ5" s="743"/>
      <c r="CK5" s="743"/>
      <c r="CL5" s="744"/>
      <c r="CM5" s="742" t="s">
        <v>379</v>
      </c>
      <c r="CN5" s="743"/>
      <c r="CO5" s="743"/>
      <c r="CP5" s="743"/>
      <c r="CQ5" s="744"/>
      <c r="CR5" s="742" t="s">
        <v>380</v>
      </c>
      <c r="CS5" s="743"/>
      <c r="CT5" s="743"/>
      <c r="CU5" s="743"/>
      <c r="CV5" s="744"/>
      <c r="CW5" s="742" t="s">
        <v>381</v>
      </c>
      <c r="CX5" s="743"/>
      <c r="CY5" s="743"/>
      <c r="CZ5" s="743"/>
      <c r="DA5" s="744"/>
      <c r="DB5" s="742" t="s">
        <v>382</v>
      </c>
      <c r="DC5" s="743"/>
      <c r="DD5" s="743"/>
      <c r="DE5" s="743"/>
      <c r="DF5" s="744"/>
      <c r="DG5" s="774" t="s">
        <v>383</v>
      </c>
      <c r="DH5" s="775"/>
      <c r="DI5" s="775"/>
      <c r="DJ5" s="775"/>
      <c r="DK5" s="776"/>
      <c r="DL5" s="774" t="s">
        <v>384</v>
      </c>
      <c r="DM5" s="775"/>
      <c r="DN5" s="775"/>
      <c r="DO5" s="775"/>
      <c r="DP5" s="776"/>
      <c r="DQ5" s="742" t="s">
        <v>385</v>
      </c>
      <c r="DR5" s="743"/>
      <c r="DS5" s="743"/>
      <c r="DT5" s="743"/>
      <c r="DU5" s="744"/>
      <c r="DV5" s="742" t="s">
        <v>376</v>
      </c>
      <c r="DW5" s="743"/>
      <c r="DX5" s="743"/>
      <c r="DY5" s="743"/>
      <c r="DZ5" s="749"/>
      <c r="EA5" s="225"/>
    </row>
    <row r="6" spans="1:131" s="226"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7"/>
      <c r="DH6" s="778"/>
      <c r="DI6" s="778"/>
      <c r="DJ6" s="778"/>
      <c r="DK6" s="779"/>
      <c r="DL6" s="777"/>
      <c r="DM6" s="778"/>
      <c r="DN6" s="778"/>
      <c r="DO6" s="778"/>
      <c r="DP6" s="779"/>
      <c r="DQ6" s="745"/>
      <c r="DR6" s="746"/>
      <c r="DS6" s="746"/>
      <c r="DT6" s="746"/>
      <c r="DU6" s="747"/>
      <c r="DV6" s="745"/>
      <c r="DW6" s="746"/>
      <c r="DX6" s="746"/>
      <c r="DY6" s="746"/>
      <c r="DZ6" s="751"/>
      <c r="EA6" s="225"/>
    </row>
    <row r="7" spans="1:131" s="226" customFormat="1" ht="26.25" customHeight="1" thickTop="1" x14ac:dyDescent="0.2">
      <c r="A7" s="227">
        <v>1</v>
      </c>
      <c r="B7" s="758" t="s">
        <v>386</v>
      </c>
      <c r="C7" s="759"/>
      <c r="D7" s="759"/>
      <c r="E7" s="759"/>
      <c r="F7" s="759"/>
      <c r="G7" s="759"/>
      <c r="H7" s="759"/>
      <c r="I7" s="759"/>
      <c r="J7" s="759"/>
      <c r="K7" s="759"/>
      <c r="L7" s="759"/>
      <c r="M7" s="759"/>
      <c r="N7" s="759"/>
      <c r="O7" s="759"/>
      <c r="P7" s="760"/>
      <c r="Q7" s="761">
        <v>3489</v>
      </c>
      <c r="R7" s="762"/>
      <c r="S7" s="762"/>
      <c r="T7" s="762"/>
      <c r="U7" s="762"/>
      <c r="V7" s="762">
        <v>3223</v>
      </c>
      <c r="W7" s="762"/>
      <c r="X7" s="762"/>
      <c r="Y7" s="762"/>
      <c r="Z7" s="762"/>
      <c r="AA7" s="762">
        <v>266</v>
      </c>
      <c r="AB7" s="762"/>
      <c r="AC7" s="762"/>
      <c r="AD7" s="762"/>
      <c r="AE7" s="763"/>
      <c r="AF7" s="764">
        <v>94</v>
      </c>
      <c r="AG7" s="765"/>
      <c r="AH7" s="765"/>
      <c r="AI7" s="765"/>
      <c r="AJ7" s="766"/>
      <c r="AK7" s="767">
        <v>259</v>
      </c>
      <c r="AL7" s="768"/>
      <c r="AM7" s="768"/>
      <c r="AN7" s="768"/>
      <c r="AO7" s="768"/>
      <c r="AP7" s="768">
        <v>2215</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7">
        <v>1</v>
      </c>
      <c r="BR7" s="228"/>
      <c r="BS7" s="771" t="s">
        <v>579</v>
      </c>
      <c r="BT7" s="772"/>
      <c r="BU7" s="772"/>
      <c r="BV7" s="772"/>
      <c r="BW7" s="772"/>
      <c r="BX7" s="772"/>
      <c r="BY7" s="772"/>
      <c r="BZ7" s="772"/>
      <c r="CA7" s="772"/>
      <c r="CB7" s="772"/>
      <c r="CC7" s="772"/>
      <c r="CD7" s="772"/>
      <c r="CE7" s="772"/>
      <c r="CF7" s="772"/>
      <c r="CG7" s="773"/>
      <c r="CH7" s="752">
        <v>7</v>
      </c>
      <c r="CI7" s="753"/>
      <c r="CJ7" s="753"/>
      <c r="CK7" s="753"/>
      <c r="CL7" s="754"/>
      <c r="CM7" s="752">
        <v>16</v>
      </c>
      <c r="CN7" s="753"/>
      <c r="CO7" s="753"/>
      <c r="CP7" s="753"/>
      <c r="CQ7" s="754"/>
      <c r="CR7" s="752">
        <v>10</v>
      </c>
      <c r="CS7" s="753"/>
      <c r="CT7" s="753"/>
      <c r="CU7" s="753"/>
      <c r="CV7" s="754"/>
      <c r="CW7" s="752">
        <v>37</v>
      </c>
      <c r="CX7" s="753"/>
      <c r="CY7" s="753"/>
      <c r="CZ7" s="753"/>
      <c r="DA7" s="754"/>
      <c r="DB7" s="752" t="s">
        <v>580</v>
      </c>
      <c r="DC7" s="753"/>
      <c r="DD7" s="753"/>
      <c r="DE7" s="753"/>
      <c r="DF7" s="754"/>
      <c r="DG7" s="752" t="s">
        <v>580</v>
      </c>
      <c r="DH7" s="753"/>
      <c r="DI7" s="753"/>
      <c r="DJ7" s="753"/>
      <c r="DK7" s="754"/>
      <c r="DL7" s="752" t="s">
        <v>580</v>
      </c>
      <c r="DM7" s="753"/>
      <c r="DN7" s="753"/>
      <c r="DO7" s="753"/>
      <c r="DP7" s="754"/>
      <c r="DQ7" s="752" t="s">
        <v>580</v>
      </c>
      <c r="DR7" s="753"/>
      <c r="DS7" s="753"/>
      <c r="DT7" s="753"/>
      <c r="DU7" s="754"/>
      <c r="DV7" s="755"/>
      <c r="DW7" s="756"/>
      <c r="DX7" s="756"/>
      <c r="DY7" s="756"/>
      <c r="DZ7" s="757"/>
      <c r="EA7" s="225"/>
    </row>
    <row r="8" spans="1:131" s="226" customFormat="1" ht="26.25" customHeight="1" x14ac:dyDescent="0.2">
      <c r="A8" s="229">
        <v>2</v>
      </c>
      <c r="B8" s="785"/>
      <c r="C8" s="786"/>
      <c r="D8" s="786"/>
      <c r="E8" s="786"/>
      <c r="F8" s="786"/>
      <c r="G8" s="786"/>
      <c r="H8" s="786"/>
      <c r="I8" s="786"/>
      <c r="J8" s="786"/>
      <c r="K8" s="786"/>
      <c r="L8" s="786"/>
      <c r="M8" s="786"/>
      <c r="N8" s="786"/>
      <c r="O8" s="786"/>
      <c r="P8" s="787"/>
      <c r="Q8" s="788"/>
      <c r="R8" s="789"/>
      <c r="S8" s="789"/>
      <c r="T8" s="789"/>
      <c r="U8" s="789"/>
      <c r="V8" s="789"/>
      <c r="W8" s="789"/>
      <c r="X8" s="789"/>
      <c r="Y8" s="789"/>
      <c r="Z8" s="789"/>
      <c r="AA8" s="789"/>
      <c r="AB8" s="789"/>
      <c r="AC8" s="789"/>
      <c r="AD8" s="789"/>
      <c r="AE8" s="790"/>
      <c r="AF8" s="791"/>
      <c r="AG8" s="792"/>
      <c r="AH8" s="792"/>
      <c r="AI8" s="792"/>
      <c r="AJ8" s="793"/>
      <c r="AK8" s="780"/>
      <c r="AL8" s="781"/>
      <c r="AM8" s="781"/>
      <c r="AN8" s="781"/>
      <c r="AO8" s="781"/>
      <c r="AP8" s="781"/>
      <c r="AQ8" s="781"/>
      <c r="AR8" s="781"/>
      <c r="AS8" s="781"/>
      <c r="AT8" s="781"/>
      <c r="AU8" s="782"/>
      <c r="AV8" s="782"/>
      <c r="AW8" s="782"/>
      <c r="AX8" s="782"/>
      <c r="AY8" s="783"/>
      <c r="AZ8" s="223"/>
      <c r="BA8" s="223"/>
      <c r="BB8" s="223"/>
      <c r="BC8" s="223"/>
      <c r="BD8" s="223"/>
      <c r="BE8" s="224"/>
      <c r="BF8" s="224"/>
      <c r="BG8" s="224"/>
      <c r="BH8" s="224"/>
      <c r="BI8" s="224"/>
      <c r="BJ8" s="224"/>
      <c r="BK8" s="224"/>
      <c r="BL8" s="224"/>
      <c r="BM8" s="224"/>
      <c r="BN8" s="224"/>
      <c r="BO8" s="224"/>
      <c r="BP8" s="224"/>
      <c r="BQ8" s="229">
        <v>2</v>
      </c>
      <c r="BR8" s="230"/>
      <c r="BS8" s="771"/>
      <c r="BT8" s="772"/>
      <c r="BU8" s="772"/>
      <c r="BV8" s="772"/>
      <c r="BW8" s="772"/>
      <c r="BX8" s="772"/>
      <c r="BY8" s="772"/>
      <c r="BZ8" s="772"/>
      <c r="CA8" s="772"/>
      <c r="CB8" s="772"/>
      <c r="CC8" s="772"/>
      <c r="CD8" s="772"/>
      <c r="CE8" s="772"/>
      <c r="CF8" s="772"/>
      <c r="CG8" s="773"/>
      <c r="CH8" s="752"/>
      <c r="CI8" s="753"/>
      <c r="CJ8" s="753"/>
      <c r="CK8" s="753"/>
      <c r="CL8" s="754"/>
      <c r="CM8" s="752"/>
      <c r="CN8" s="753"/>
      <c r="CO8" s="753"/>
      <c r="CP8" s="753"/>
      <c r="CQ8" s="754"/>
      <c r="CR8" s="752" t="s">
        <v>584</v>
      </c>
      <c r="CS8" s="753"/>
      <c r="CT8" s="753"/>
      <c r="CU8" s="753"/>
      <c r="CV8" s="754"/>
      <c r="CW8" s="752"/>
      <c r="CX8" s="753"/>
      <c r="CY8" s="753"/>
      <c r="CZ8" s="753"/>
      <c r="DA8" s="754"/>
      <c r="DB8" s="752"/>
      <c r="DC8" s="753"/>
      <c r="DD8" s="753"/>
      <c r="DE8" s="753"/>
      <c r="DF8" s="754"/>
      <c r="DG8" s="752"/>
      <c r="DH8" s="753"/>
      <c r="DI8" s="753"/>
      <c r="DJ8" s="753"/>
      <c r="DK8" s="754"/>
      <c r="DL8" s="752"/>
      <c r="DM8" s="753"/>
      <c r="DN8" s="753"/>
      <c r="DO8" s="753"/>
      <c r="DP8" s="754"/>
      <c r="DQ8" s="752"/>
      <c r="DR8" s="753"/>
      <c r="DS8" s="753"/>
      <c r="DT8" s="753"/>
      <c r="DU8" s="754"/>
      <c r="DV8" s="771"/>
      <c r="DW8" s="772"/>
      <c r="DX8" s="772"/>
      <c r="DY8" s="772"/>
      <c r="DZ8" s="784"/>
      <c r="EA8" s="225"/>
    </row>
    <row r="9" spans="1:131" s="226" customFormat="1" ht="26.25" customHeight="1" x14ac:dyDescent="0.2">
      <c r="A9" s="229">
        <v>3</v>
      </c>
      <c r="B9" s="785"/>
      <c r="C9" s="786"/>
      <c r="D9" s="786"/>
      <c r="E9" s="786"/>
      <c r="F9" s="786"/>
      <c r="G9" s="786"/>
      <c r="H9" s="786"/>
      <c r="I9" s="786"/>
      <c r="J9" s="786"/>
      <c r="K9" s="786"/>
      <c r="L9" s="786"/>
      <c r="M9" s="786"/>
      <c r="N9" s="786"/>
      <c r="O9" s="786"/>
      <c r="P9" s="787"/>
      <c r="Q9" s="788"/>
      <c r="R9" s="789"/>
      <c r="S9" s="789"/>
      <c r="T9" s="789"/>
      <c r="U9" s="789"/>
      <c r="V9" s="789"/>
      <c r="W9" s="789"/>
      <c r="X9" s="789"/>
      <c r="Y9" s="789"/>
      <c r="Z9" s="789"/>
      <c r="AA9" s="789"/>
      <c r="AB9" s="789"/>
      <c r="AC9" s="789"/>
      <c r="AD9" s="789"/>
      <c r="AE9" s="790"/>
      <c r="AF9" s="791"/>
      <c r="AG9" s="792"/>
      <c r="AH9" s="792"/>
      <c r="AI9" s="792"/>
      <c r="AJ9" s="793"/>
      <c r="AK9" s="780"/>
      <c r="AL9" s="781"/>
      <c r="AM9" s="781"/>
      <c r="AN9" s="781"/>
      <c r="AO9" s="781"/>
      <c r="AP9" s="781"/>
      <c r="AQ9" s="781"/>
      <c r="AR9" s="781"/>
      <c r="AS9" s="781"/>
      <c r="AT9" s="781"/>
      <c r="AU9" s="782"/>
      <c r="AV9" s="782"/>
      <c r="AW9" s="782"/>
      <c r="AX9" s="782"/>
      <c r="AY9" s="783"/>
      <c r="AZ9" s="223"/>
      <c r="BA9" s="223"/>
      <c r="BB9" s="223"/>
      <c r="BC9" s="223"/>
      <c r="BD9" s="223"/>
      <c r="BE9" s="224"/>
      <c r="BF9" s="224"/>
      <c r="BG9" s="224"/>
      <c r="BH9" s="224"/>
      <c r="BI9" s="224"/>
      <c r="BJ9" s="224"/>
      <c r="BK9" s="224"/>
      <c r="BL9" s="224"/>
      <c r="BM9" s="224"/>
      <c r="BN9" s="224"/>
      <c r="BO9" s="224"/>
      <c r="BP9" s="224"/>
      <c r="BQ9" s="229">
        <v>3</v>
      </c>
      <c r="BR9" s="230"/>
      <c r="BS9" s="771"/>
      <c r="BT9" s="772"/>
      <c r="BU9" s="772"/>
      <c r="BV9" s="772"/>
      <c r="BW9" s="772"/>
      <c r="BX9" s="772"/>
      <c r="BY9" s="772"/>
      <c r="BZ9" s="772"/>
      <c r="CA9" s="772"/>
      <c r="CB9" s="772"/>
      <c r="CC9" s="772"/>
      <c r="CD9" s="772"/>
      <c r="CE9" s="772"/>
      <c r="CF9" s="772"/>
      <c r="CG9" s="773"/>
      <c r="CH9" s="752"/>
      <c r="CI9" s="753"/>
      <c r="CJ9" s="753"/>
      <c r="CK9" s="753"/>
      <c r="CL9" s="754"/>
      <c r="CM9" s="752"/>
      <c r="CN9" s="753"/>
      <c r="CO9" s="753"/>
      <c r="CP9" s="753"/>
      <c r="CQ9" s="754"/>
      <c r="CR9" s="752"/>
      <c r="CS9" s="753"/>
      <c r="CT9" s="753"/>
      <c r="CU9" s="753"/>
      <c r="CV9" s="754"/>
      <c r="CW9" s="752"/>
      <c r="CX9" s="753"/>
      <c r="CY9" s="753"/>
      <c r="CZ9" s="753"/>
      <c r="DA9" s="754"/>
      <c r="DB9" s="752"/>
      <c r="DC9" s="753"/>
      <c r="DD9" s="753"/>
      <c r="DE9" s="753"/>
      <c r="DF9" s="754"/>
      <c r="DG9" s="752"/>
      <c r="DH9" s="753"/>
      <c r="DI9" s="753"/>
      <c r="DJ9" s="753"/>
      <c r="DK9" s="754"/>
      <c r="DL9" s="752"/>
      <c r="DM9" s="753"/>
      <c r="DN9" s="753"/>
      <c r="DO9" s="753"/>
      <c r="DP9" s="754"/>
      <c r="DQ9" s="752"/>
      <c r="DR9" s="753"/>
      <c r="DS9" s="753"/>
      <c r="DT9" s="753"/>
      <c r="DU9" s="754"/>
      <c r="DV9" s="771"/>
      <c r="DW9" s="772"/>
      <c r="DX9" s="772"/>
      <c r="DY9" s="772"/>
      <c r="DZ9" s="784"/>
      <c r="EA9" s="225"/>
    </row>
    <row r="10" spans="1:131" s="226" customFormat="1" ht="26.25" customHeight="1" x14ac:dyDescent="0.2">
      <c r="A10" s="229">
        <v>4</v>
      </c>
      <c r="B10" s="785"/>
      <c r="C10" s="786"/>
      <c r="D10" s="786"/>
      <c r="E10" s="786"/>
      <c r="F10" s="786"/>
      <c r="G10" s="786"/>
      <c r="H10" s="786"/>
      <c r="I10" s="786"/>
      <c r="J10" s="786"/>
      <c r="K10" s="786"/>
      <c r="L10" s="786"/>
      <c r="M10" s="786"/>
      <c r="N10" s="786"/>
      <c r="O10" s="786"/>
      <c r="P10" s="787"/>
      <c r="Q10" s="788"/>
      <c r="R10" s="789"/>
      <c r="S10" s="789"/>
      <c r="T10" s="789"/>
      <c r="U10" s="789"/>
      <c r="V10" s="789"/>
      <c r="W10" s="789"/>
      <c r="X10" s="789"/>
      <c r="Y10" s="789"/>
      <c r="Z10" s="789"/>
      <c r="AA10" s="789"/>
      <c r="AB10" s="789"/>
      <c r="AC10" s="789"/>
      <c r="AD10" s="789"/>
      <c r="AE10" s="790"/>
      <c r="AF10" s="791"/>
      <c r="AG10" s="792"/>
      <c r="AH10" s="792"/>
      <c r="AI10" s="792"/>
      <c r="AJ10" s="793"/>
      <c r="AK10" s="780"/>
      <c r="AL10" s="781"/>
      <c r="AM10" s="781"/>
      <c r="AN10" s="781"/>
      <c r="AO10" s="781"/>
      <c r="AP10" s="781"/>
      <c r="AQ10" s="781"/>
      <c r="AR10" s="781"/>
      <c r="AS10" s="781"/>
      <c r="AT10" s="781"/>
      <c r="AU10" s="782"/>
      <c r="AV10" s="782"/>
      <c r="AW10" s="782"/>
      <c r="AX10" s="782"/>
      <c r="AY10" s="783"/>
      <c r="AZ10" s="223"/>
      <c r="BA10" s="223"/>
      <c r="BB10" s="223"/>
      <c r="BC10" s="223"/>
      <c r="BD10" s="223"/>
      <c r="BE10" s="224"/>
      <c r="BF10" s="224"/>
      <c r="BG10" s="224"/>
      <c r="BH10" s="224"/>
      <c r="BI10" s="224"/>
      <c r="BJ10" s="224"/>
      <c r="BK10" s="224"/>
      <c r="BL10" s="224"/>
      <c r="BM10" s="224"/>
      <c r="BN10" s="224"/>
      <c r="BO10" s="224"/>
      <c r="BP10" s="224"/>
      <c r="BQ10" s="229">
        <v>4</v>
      </c>
      <c r="BR10" s="230"/>
      <c r="BS10" s="771"/>
      <c r="BT10" s="772"/>
      <c r="BU10" s="772"/>
      <c r="BV10" s="772"/>
      <c r="BW10" s="772"/>
      <c r="BX10" s="772"/>
      <c r="BY10" s="772"/>
      <c r="BZ10" s="772"/>
      <c r="CA10" s="772"/>
      <c r="CB10" s="772"/>
      <c r="CC10" s="772"/>
      <c r="CD10" s="772"/>
      <c r="CE10" s="772"/>
      <c r="CF10" s="772"/>
      <c r="CG10" s="773"/>
      <c r="CH10" s="752"/>
      <c r="CI10" s="753"/>
      <c r="CJ10" s="753"/>
      <c r="CK10" s="753"/>
      <c r="CL10" s="754"/>
      <c r="CM10" s="752"/>
      <c r="CN10" s="753"/>
      <c r="CO10" s="753"/>
      <c r="CP10" s="753"/>
      <c r="CQ10" s="754"/>
      <c r="CR10" s="752"/>
      <c r="CS10" s="753"/>
      <c r="CT10" s="753"/>
      <c r="CU10" s="753"/>
      <c r="CV10" s="754"/>
      <c r="CW10" s="752"/>
      <c r="CX10" s="753"/>
      <c r="CY10" s="753"/>
      <c r="CZ10" s="753"/>
      <c r="DA10" s="754"/>
      <c r="DB10" s="752"/>
      <c r="DC10" s="753"/>
      <c r="DD10" s="753"/>
      <c r="DE10" s="753"/>
      <c r="DF10" s="754"/>
      <c r="DG10" s="752"/>
      <c r="DH10" s="753"/>
      <c r="DI10" s="753"/>
      <c r="DJ10" s="753"/>
      <c r="DK10" s="754"/>
      <c r="DL10" s="752"/>
      <c r="DM10" s="753"/>
      <c r="DN10" s="753"/>
      <c r="DO10" s="753"/>
      <c r="DP10" s="754"/>
      <c r="DQ10" s="752"/>
      <c r="DR10" s="753"/>
      <c r="DS10" s="753"/>
      <c r="DT10" s="753"/>
      <c r="DU10" s="754"/>
      <c r="DV10" s="771"/>
      <c r="DW10" s="772"/>
      <c r="DX10" s="772"/>
      <c r="DY10" s="772"/>
      <c r="DZ10" s="784"/>
      <c r="EA10" s="225"/>
    </row>
    <row r="11" spans="1:131" s="226" customFormat="1" ht="26.25" customHeight="1" x14ac:dyDescent="0.2">
      <c r="A11" s="229">
        <v>5</v>
      </c>
      <c r="B11" s="785"/>
      <c r="C11" s="786"/>
      <c r="D11" s="786"/>
      <c r="E11" s="786"/>
      <c r="F11" s="786"/>
      <c r="G11" s="786"/>
      <c r="H11" s="786"/>
      <c r="I11" s="786"/>
      <c r="J11" s="786"/>
      <c r="K11" s="786"/>
      <c r="L11" s="786"/>
      <c r="M11" s="786"/>
      <c r="N11" s="786"/>
      <c r="O11" s="786"/>
      <c r="P11" s="787"/>
      <c r="Q11" s="788"/>
      <c r="R11" s="789"/>
      <c r="S11" s="789"/>
      <c r="T11" s="789"/>
      <c r="U11" s="789"/>
      <c r="V11" s="789"/>
      <c r="W11" s="789"/>
      <c r="X11" s="789"/>
      <c r="Y11" s="789"/>
      <c r="Z11" s="789"/>
      <c r="AA11" s="789"/>
      <c r="AB11" s="789"/>
      <c r="AC11" s="789"/>
      <c r="AD11" s="789"/>
      <c r="AE11" s="790"/>
      <c r="AF11" s="791"/>
      <c r="AG11" s="792"/>
      <c r="AH11" s="792"/>
      <c r="AI11" s="792"/>
      <c r="AJ11" s="793"/>
      <c r="AK11" s="780"/>
      <c r="AL11" s="781"/>
      <c r="AM11" s="781"/>
      <c r="AN11" s="781"/>
      <c r="AO11" s="781"/>
      <c r="AP11" s="781"/>
      <c r="AQ11" s="781"/>
      <c r="AR11" s="781"/>
      <c r="AS11" s="781"/>
      <c r="AT11" s="781"/>
      <c r="AU11" s="782"/>
      <c r="AV11" s="782"/>
      <c r="AW11" s="782"/>
      <c r="AX11" s="782"/>
      <c r="AY11" s="783"/>
      <c r="AZ11" s="223"/>
      <c r="BA11" s="223"/>
      <c r="BB11" s="223"/>
      <c r="BC11" s="223"/>
      <c r="BD11" s="223"/>
      <c r="BE11" s="224"/>
      <c r="BF11" s="224"/>
      <c r="BG11" s="224"/>
      <c r="BH11" s="224"/>
      <c r="BI11" s="224"/>
      <c r="BJ11" s="224"/>
      <c r="BK11" s="224"/>
      <c r="BL11" s="224"/>
      <c r="BM11" s="224"/>
      <c r="BN11" s="224"/>
      <c r="BO11" s="224"/>
      <c r="BP11" s="224"/>
      <c r="BQ11" s="229">
        <v>5</v>
      </c>
      <c r="BR11" s="230"/>
      <c r="BS11" s="771"/>
      <c r="BT11" s="772"/>
      <c r="BU11" s="772"/>
      <c r="BV11" s="772"/>
      <c r="BW11" s="772"/>
      <c r="BX11" s="772"/>
      <c r="BY11" s="772"/>
      <c r="BZ11" s="772"/>
      <c r="CA11" s="772"/>
      <c r="CB11" s="772"/>
      <c r="CC11" s="772"/>
      <c r="CD11" s="772"/>
      <c r="CE11" s="772"/>
      <c r="CF11" s="772"/>
      <c r="CG11" s="773"/>
      <c r="CH11" s="752"/>
      <c r="CI11" s="753"/>
      <c r="CJ11" s="753"/>
      <c r="CK11" s="753"/>
      <c r="CL11" s="754"/>
      <c r="CM11" s="752"/>
      <c r="CN11" s="753"/>
      <c r="CO11" s="753"/>
      <c r="CP11" s="753"/>
      <c r="CQ11" s="754"/>
      <c r="CR11" s="752"/>
      <c r="CS11" s="753"/>
      <c r="CT11" s="753"/>
      <c r="CU11" s="753"/>
      <c r="CV11" s="754"/>
      <c r="CW11" s="752"/>
      <c r="CX11" s="753"/>
      <c r="CY11" s="753"/>
      <c r="CZ11" s="753"/>
      <c r="DA11" s="754"/>
      <c r="DB11" s="752"/>
      <c r="DC11" s="753"/>
      <c r="DD11" s="753"/>
      <c r="DE11" s="753"/>
      <c r="DF11" s="754"/>
      <c r="DG11" s="752"/>
      <c r="DH11" s="753"/>
      <c r="DI11" s="753"/>
      <c r="DJ11" s="753"/>
      <c r="DK11" s="754"/>
      <c r="DL11" s="752"/>
      <c r="DM11" s="753"/>
      <c r="DN11" s="753"/>
      <c r="DO11" s="753"/>
      <c r="DP11" s="754"/>
      <c r="DQ11" s="752"/>
      <c r="DR11" s="753"/>
      <c r="DS11" s="753"/>
      <c r="DT11" s="753"/>
      <c r="DU11" s="754"/>
      <c r="DV11" s="771"/>
      <c r="DW11" s="772"/>
      <c r="DX11" s="772"/>
      <c r="DY11" s="772"/>
      <c r="DZ11" s="784"/>
      <c r="EA11" s="225"/>
    </row>
    <row r="12" spans="1:131" s="226" customFormat="1" ht="26.25" customHeight="1" x14ac:dyDescent="0.2">
      <c r="A12" s="229">
        <v>6</v>
      </c>
      <c r="B12" s="785"/>
      <c r="C12" s="786"/>
      <c r="D12" s="786"/>
      <c r="E12" s="786"/>
      <c r="F12" s="786"/>
      <c r="G12" s="786"/>
      <c r="H12" s="786"/>
      <c r="I12" s="786"/>
      <c r="J12" s="786"/>
      <c r="K12" s="786"/>
      <c r="L12" s="786"/>
      <c r="M12" s="786"/>
      <c r="N12" s="786"/>
      <c r="O12" s="786"/>
      <c r="P12" s="787"/>
      <c r="Q12" s="788"/>
      <c r="R12" s="789"/>
      <c r="S12" s="789"/>
      <c r="T12" s="789"/>
      <c r="U12" s="789"/>
      <c r="V12" s="789"/>
      <c r="W12" s="789"/>
      <c r="X12" s="789"/>
      <c r="Y12" s="789"/>
      <c r="Z12" s="789"/>
      <c r="AA12" s="789"/>
      <c r="AB12" s="789"/>
      <c r="AC12" s="789"/>
      <c r="AD12" s="789"/>
      <c r="AE12" s="790"/>
      <c r="AF12" s="791"/>
      <c r="AG12" s="792"/>
      <c r="AH12" s="792"/>
      <c r="AI12" s="792"/>
      <c r="AJ12" s="793"/>
      <c r="AK12" s="780"/>
      <c r="AL12" s="781"/>
      <c r="AM12" s="781"/>
      <c r="AN12" s="781"/>
      <c r="AO12" s="781"/>
      <c r="AP12" s="781"/>
      <c r="AQ12" s="781"/>
      <c r="AR12" s="781"/>
      <c r="AS12" s="781"/>
      <c r="AT12" s="781"/>
      <c r="AU12" s="782"/>
      <c r="AV12" s="782"/>
      <c r="AW12" s="782"/>
      <c r="AX12" s="782"/>
      <c r="AY12" s="783"/>
      <c r="AZ12" s="223"/>
      <c r="BA12" s="223"/>
      <c r="BB12" s="223"/>
      <c r="BC12" s="223"/>
      <c r="BD12" s="223"/>
      <c r="BE12" s="224"/>
      <c r="BF12" s="224"/>
      <c r="BG12" s="224"/>
      <c r="BH12" s="224"/>
      <c r="BI12" s="224"/>
      <c r="BJ12" s="224"/>
      <c r="BK12" s="224"/>
      <c r="BL12" s="224"/>
      <c r="BM12" s="224"/>
      <c r="BN12" s="224"/>
      <c r="BO12" s="224"/>
      <c r="BP12" s="224"/>
      <c r="BQ12" s="229">
        <v>6</v>
      </c>
      <c r="BR12" s="230"/>
      <c r="BS12" s="771"/>
      <c r="BT12" s="772"/>
      <c r="BU12" s="772"/>
      <c r="BV12" s="772"/>
      <c r="BW12" s="772"/>
      <c r="BX12" s="772"/>
      <c r="BY12" s="772"/>
      <c r="BZ12" s="772"/>
      <c r="CA12" s="772"/>
      <c r="CB12" s="772"/>
      <c r="CC12" s="772"/>
      <c r="CD12" s="772"/>
      <c r="CE12" s="772"/>
      <c r="CF12" s="772"/>
      <c r="CG12" s="773"/>
      <c r="CH12" s="752"/>
      <c r="CI12" s="753"/>
      <c r="CJ12" s="753"/>
      <c r="CK12" s="753"/>
      <c r="CL12" s="754"/>
      <c r="CM12" s="752"/>
      <c r="CN12" s="753"/>
      <c r="CO12" s="753"/>
      <c r="CP12" s="753"/>
      <c r="CQ12" s="754"/>
      <c r="CR12" s="752"/>
      <c r="CS12" s="753"/>
      <c r="CT12" s="753"/>
      <c r="CU12" s="753"/>
      <c r="CV12" s="754"/>
      <c r="CW12" s="752"/>
      <c r="CX12" s="753"/>
      <c r="CY12" s="753"/>
      <c r="CZ12" s="753"/>
      <c r="DA12" s="754"/>
      <c r="DB12" s="752"/>
      <c r="DC12" s="753"/>
      <c r="DD12" s="753"/>
      <c r="DE12" s="753"/>
      <c r="DF12" s="754"/>
      <c r="DG12" s="752"/>
      <c r="DH12" s="753"/>
      <c r="DI12" s="753"/>
      <c r="DJ12" s="753"/>
      <c r="DK12" s="754"/>
      <c r="DL12" s="752"/>
      <c r="DM12" s="753"/>
      <c r="DN12" s="753"/>
      <c r="DO12" s="753"/>
      <c r="DP12" s="754"/>
      <c r="DQ12" s="752"/>
      <c r="DR12" s="753"/>
      <c r="DS12" s="753"/>
      <c r="DT12" s="753"/>
      <c r="DU12" s="754"/>
      <c r="DV12" s="771"/>
      <c r="DW12" s="772"/>
      <c r="DX12" s="772"/>
      <c r="DY12" s="772"/>
      <c r="DZ12" s="784"/>
      <c r="EA12" s="225"/>
    </row>
    <row r="13" spans="1:131" s="226" customFormat="1" ht="26.25" customHeight="1" x14ac:dyDescent="0.2">
      <c r="A13" s="229">
        <v>7</v>
      </c>
      <c r="B13" s="785"/>
      <c r="C13" s="786"/>
      <c r="D13" s="786"/>
      <c r="E13" s="786"/>
      <c r="F13" s="786"/>
      <c r="G13" s="786"/>
      <c r="H13" s="786"/>
      <c r="I13" s="786"/>
      <c r="J13" s="786"/>
      <c r="K13" s="786"/>
      <c r="L13" s="786"/>
      <c r="M13" s="786"/>
      <c r="N13" s="786"/>
      <c r="O13" s="786"/>
      <c r="P13" s="787"/>
      <c r="Q13" s="788"/>
      <c r="R13" s="789"/>
      <c r="S13" s="789"/>
      <c r="T13" s="789"/>
      <c r="U13" s="789"/>
      <c r="V13" s="789"/>
      <c r="W13" s="789"/>
      <c r="X13" s="789"/>
      <c r="Y13" s="789"/>
      <c r="Z13" s="789"/>
      <c r="AA13" s="789"/>
      <c r="AB13" s="789"/>
      <c r="AC13" s="789"/>
      <c r="AD13" s="789"/>
      <c r="AE13" s="790"/>
      <c r="AF13" s="791"/>
      <c r="AG13" s="792"/>
      <c r="AH13" s="792"/>
      <c r="AI13" s="792"/>
      <c r="AJ13" s="793"/>
      <c r="AK13" s="780"/>
      <c r="AL13" s="781"/>
      <c r="AM13" s="781"/>
      <c r="AN13" s="781"/>
      <c r="AO13" s="781"/>
      <c r="AP13" s="781"/>
      <c r="AQ13" s="781"/>
      <c r="AR13" s="781"/>
      <c r="AS13" s="781"/>
      <c r="AT13" s="781"/>
      <c r="AU13" s="782"/>
      <c r="AV13" s="782"/>
      <c r="AW13" s="782"/>
      <c r="AX13" s="782"/>
      <c r="AY13" s="783"/>
      <c r="AZ13" s="223"/>
      <c r="BA13" s="223"/>
      <c r="BB13" s="223"/>
      <c r="BC13" s="223"/>
      <c r="BD13" s="223"/>
      <c r="BE13" s="224"/>
      <c r="BF13" s="224"/>
      <c r="BG13" s="224"/>
      <c r="BH13" s="224"/>
      <c r="BI13" s="224"/>
      <c r="BJ13" s="224"/>
      <c r="BK13" s="224"/>
      <c r="BL13" s="224"/>
      <c r="BM13" s="224"/>
      <c r="BN13" s="224"/>
      <c r="BO13" s="224"/>
      <c r="BP13" s="224"/>
      <c r="BQ13" s="229">
        <v>7</v>
      </c>
      <c r="BR13" s="230"/>
      <c r="BS13" s="771"/>
      <c r="BT13" s="772"/>
      <c r="BU13" s="772"/>
      <c r="BV13" s="772"/>
      <c r="BW13" s="772"/>
      <c r="BX13" s="772"/>
      <c r="BY13" s="772"/>
      <c r="BZ13" s="772"/>
      <c r="CA13" s="772"/>
      <c r="CB13" s="772"/>
      <c r="CC13" s="772"/>
      <c r="CD13" s="772"/>
      <c r="CE13" s="772"/>
      <c r="CF13" s="772"/>
      <c r="CG13" s="773"/>
      <c r="CH13" s="752"/>
      <c r="CI13" s="753"/>
      <c r="CJ13" s="753"/>
      <c r="CK13" s="753"/>
      <c r="CL13" s="754"/>
      <c r="CM13" s="752"/>
      <c r="CN13" s="753"/>
      <c r="CO13" s="753"/>
      <c r="CP13" s="753"/>
      <c r="CQ13" s="754"/>
      <c r="CR13" s="752"/>
      <c r="CS13" s="753"/>
      <c r="CT13" s="753"/>
      <c r="CU13" s="753"/>
      <c r="CV13" s="754"/>
      <c r="CW13" s="752"/>
      <c r="CX13" s="753"/>
      <c r="CY13" s="753"/>
      <c r="CZ13" s="753"/>
      <c r="DA13" s="754"/>
      <c r="DB13" s="752"/>
      <c r="DC13" s="753"/>
      <c r="DD13" s="753"/>
      <c r="DE13" s="753"/>
      <c r="DF13" s="754"/>
      <c r="DG13" s="752"/>
      <c r="DH13" s="753"/>
      <c r="DI13" s="753"/>
      <c r="DJ13" s="753"/>
      <c r="DK13" s="754"/>
      <c r="DL13" s="752"/>
      <c r="DM13" s="753"/>
      <c r="DN13" s="753"/>
      <c r="DO13" s="753"/>
      <c r="DP13" s="754"/>
      <c r="DQ13" s="752"/>
      <c r="DR13" s="753"/>
      <c r="DS13" s="753"/>
      <c r="DT13" s="753"/>
      <c r="DU13" s="754"/>
      <c r="DV13" s="771"/>
      <c r="DW13" s="772"/>
      <c r="DX13" s="772"/>
      <c r="DY13" s="772"/>
      <c r="DZ13" s="784"/>
      <c r="EA13" s="225"/>
    </row>
    <row r="14" spans="1:131" s="226" customFormat="1" ht="26.25" customHeight="1" x14ac:dyDescent="0.2">
      <c r="A14" s="229">
        <v>8</v>
      </c>
      <c r="B14" s="785"/>
      <c r="C14" s="786"/>
      <c r="D14" s="786"/>
      <c r="E14" s="786"/>
      <c r="F14" s="786"/>
      <c r="G14" s="786"/>
      <c r="H14" s="786"/>
      <c r="I14" s="786"/>
      <c r="J14" s="786"/>
      <c r="K14" s="786"/>
      <c r="L14" s="786"/>
      <c r="M14" s="786"/>
      <c r="N14" s="786"/>
      <c r="O14" s="786"/>
      <c r="P14" s="787"/>
      <c r="Q14" s="788"/>
      <c r="R14" s="789"/>
      <c r="S14" s="789"/>
      <c r="T14" s="789"/>
      <c r="U14" s="789"/>
      <c r="V14" s="789"/>
      <c r="W14" s="789"/>
      <c r="X14" s="789"/>
      <c r="Y14" s="789"/>
      <c r="Z14" s="789"/>
      <c r="AA14" s="789"/>
      <c r="AB14" s="789"/>
      <c r="AC14" s="789"/>
      <c r="AD14" s="789"/>
      <c r="AE14" s="790"/>
      <c r="AF14" s="791"/>
      <c r="AG14" s="792"/>
      <c r="AH14" s="792"/>
      <c r="AI14" s="792"/>
      <c r="AJ14" s="793"/>
      <c r="AK14" s="780"/>
      <c r="AL14" s="781"/>
      <c r="AM14" s="781"/>
      <c r="AN14" s="781"/>
      <c r="AO14" s="781"/>
      <c r="AP14" s="781"/>
      <c r="AQ14" s="781"/>
      <c r="AR14" s="781"/>
      <c r="AS14" s="781"/>
      <c r="AT14" s="781"/>
      <c r="AU14" s="782"/>
      <c r="AV14" s="782"/>
      <c r="AW14" s="782"/>
      <c r="AX14" s="782"/>
      <c r="AY14" s="783"/>
      <c r="AZ14" s="223"/>
      <c r="BA14" s="223"/>
      <c r="BB14" s="223"/>
      <c r="BC14" s="223"/>
      <c r="BD14" s="223"/>
      <c r="BE14" s="224"/>
      <c r="BF14" s="224"/>
      <c r="BG14" s="224"/>
      <c r="BH14" s="224"/>
      <c r="BI14" s="224"/>
      <c r="BJ14" s="224"/>
      <c r="BK14" s="224"/>
      <c r="BL14" s="224"/>
      <c r="BM14" s="224"/>
      <c r="BN14" s="224"/>
      <c r="BO14" s="224"/>
      <c r="BP14" s="224"/>
      <c r="BQ14" s="229">
        <v>8</v>
      </c>
      <c r="BR14" s="230"/>
      <c r="BS14" s="771"/>
      <c r="BT14" s="772"/>
      <c r="BU14" s="772"/>
      <c r="BV14" s="772"/>
      <c r="BW14" s="772"/>
      <c r="BX14" s="772"/>
      <c r="BY14" s="772"/>
      <c r="BZ14" s="772"/>
      <c r="CA14" s="772"/>
      <c r="CB14" s="772"/>
      <c r="CC14" s="772"/>
      <c r="CD14" s="772"/>
      <c r="CE14" s="772"/>
      <c r="CF14" s="772"/>
      <c r="CG14" s="773"/>
      <c r="CH14" s="752"/>
      <c r="CI14" s="753"/>
      <c r="CJ14" s="753"/>
      <c r="CK14" s="753"/>
      <c r="CL14" s="754"/>
      <c r="CM14" s="752"/>
      <c r="CN14" s="753"/>
      <c r="CO14" s="753"/>
      <c r="CP14" s="753"/>
      <c r="CQ14" s="754"/>
      <c r="CR14" s="752"/>
      <c r="CS14" s="753"/>
      <c r="CT14" s="753"/>
      <c r="CU14" s="753"/>
      <c r="CV14" s="754"/>
      <c r="CW14" s="752"/>
      <c r="CX14" s="753"/>
      <c r="CY14" s="753"/>
      <c r="CZ14" s="753"/>
      <c r="DA14" s="754"/>
      <c r="DB14" s="752"/>
      <c r="DC14" s="753"/>
      <c r="DD14" s="753"/>
      <c r="DE14" s="753"/>
      <c r="DF14" s="754"/>
      <c r="DG14" s="752"/>
      <c r="DH14" s="753"/>
      <c r="DI14" s="753"/>
      <c r="DJ14" s="753"/>
      <c r="DK14" s="754"/>
      <c r="DL14" s="752"/>
      <c r="DM14" s="753"/>
      <c r="DN14" s="753"/>
      <c r="DO14" s="753"/>
      <c r="DP14" s="754"/>
      <c r="DQ14" s="752"/>
      <c r="DR14" s="753"/>
      <c r="DS14" s="753"/>
      <c r="DT14" s="753"/>
      <c r="DU14" s="754"/>
      <c r="DV14" s="771"/>
      <c r="DW14" s="772"/>
      <c r="DX14" s="772"/>
      <c r="DY14" s="772"/>
      <c r="DZ14" s="784"/>
      <c r="EA14" s="225"/>
    </row>
    <row r="15" spans="1:131" s="226" customFormat="1" ht="26.25" customHeight="1" x14ac:dyDescent="0.2">
      <c r="A15" s="229">
        <v>9</v>
      </c>
      <c r="B15" s="785"/>
      <c r="C15" s="786"/>
      <c r="D15" s="786"/>
      <c r="E15" s="786"/>
      <c r="F15" s="786"/>
      <c r="G15" s="786"/>
      <c r="H15" s="786"/>
      <c r="I15" s="786"/>
      <c r="J15" s="786"/>
      <c r="K15" s="786"/>
      <c r="L15" s="786"/>
      <c r="M15" s="786"/>
      <c r="N15" s="786"/>
      <c r="O15" s="786"/>
      <c r="P15" s="787"/>
      <c r="Q15" s="788"/>
      <c r="R15" s="789"/>
      <c r="S15" s="789"/>
      <c r="T15" s="789"/>
      <c r="U15" s="789"/>
      <c r="V15" s="789"/>
      <c r="W15" s="789"/>
      <c r="X15" s="789"/>
      <c r="Y15" s="789"/>
      <c r="Z15" s="789"/>
      <c r="AA15" s="789"/>
      <c r="AB15" s="789"/>
      <c r="AC15" s="789"/>
      <c r="AD15" s="789"/>
      <c r="AE15" s="790"/>
      <c r="AF15" s="791"/>
      <c r="AG15" s="792"/>
      <c r="AH15" s="792"/>
      <c r="AI15" s="792"/>
      <c r="AJ15" s="793"/>
      <c r="AK15" s="780"/>
      <c r="AL15" s="781"/>
      <c r="AM15" s="781"/>
      <c r="AN15" s="781"/>
      <c r="AO15" s="781"/>
      <c r="AP15" s="781"/>
      <c r="AQ15" s="781"/>
      <c r="AR15" s="781"/>
      <c r="AS15" s="781"/>
      <c r="AT15" s="781"/>
      <c r="AU15" s="782"/>
      <c r="AV15" s="782"/>
      <c r="AW15" s="782"/>
      <c r="AX15" s="782"/>
      <c r="AY15" s="783"/>
      <c r="AZ15" s="223"/>
      <c r="BA15" s="223"/>
      <c r="BB15" s="223"/>
      <c r="BC15" s="223"/>
      <c r="BD15" s="223"/>
      <c r="BE15" s="224"/>
      <c r="BF15" s="224"/>
      <c r="BG15" s="224"/>
      <c r="BH15" s="224"/>
      <c r="BI15" s="224"/>
      <c r="BJ15" s="224"/>
      <c r="BK15" s="224"/>
      <c r="BL15" s="224"/>
      <c r="BM15" s="224"/>
      <c r="BN15" s="224"/>
      <c r="BO15" s="224"/>
      <c r="BP15" s="224"/>
      <c r="BQ15" s="229">
        <v>9</v>
      </c>
      <c r="BR15" s="230"/>
      <c r="BS15" s="771"/>
      <c r="BT15" s="772"/>
      <c r="BU15" s="772"/>
      <c r="BV15" s="772"/>
      <c r="BW15" s="772"/>
      <c r="BX15" s="772"/>
      <c r="BY15" s="772"/>
      <c r="BZ15" s="772"/>
      <c r="CA15" s="772"/>
      <c r="CB15" s="772"/>
      <c r="CC15" s="772"/>
      <c r="CD15" s="772"/>
      <c r="CE15" s="772"/>
      <c r="CF15" s="772"/>
      <c r="CG15" s="773"/>
      <c r="CH15" s="752"/>
      <c r="CI15" s="753"/>
      <c r="CJ15" s="753"/>
      <c r="CK15" s="753"/>
      <c r="CL15" s="754"/>
      <c r="CM15" s="752"/>
      <c r="CN15" s="753"/>
      <c r="CO15" s="753"/>
      <c r="CP15" s="753"/>
      <c r="CQ15" s="754"/>
      <c r="CR15" s="752"/>
      <c r="CS15" s="753"/>
      <c r="CT15" s="753"/>
      <c r="CU15" s="753"/>
      <c r="CV15" s="754"/>
      <c r="CW15" s="752"/>
      <c r="CX15" s="753"/>
      <c r="CY15" s="753"/>
      <c r="CZ15" s="753"/>
      <c r="DA15" s="754"/>
      <c r="DB15" s="752"/>
      <c r="DC15" s="753"/>
      <c r="DD15" s="753"/>
      <c r="DE15" s="753"/>
      <c r="DF15" s="754"/>
      <c r="DG15" s="752"/>
      <c r="DH15" s="753"/>
      <c r="DI15" s="753"/>
      <c r="DJ15" s="753"/>
      <c r="DK15" s="754"/>
      <c r="DL15" s="752"/>
      <c r="DM15" s="753"/>
      <c r="DN15" s="753"/>
      <c r="DO15" s="753"/>
      <c r="DP15" s="754"/>
      <c r="DQ15" s="752"/>
      <c r="DR15" s="753"/>
      <c r="DS15" s="753"/>
      <c r="DT15" s="753"/>
      <c r="DU15" s="754"/>
      <c r="DV15" s="771"/>
      <c r="DW15" s="772"/>
      <c r="DX15" s="772"/>
      <c r="DY15" s="772"/>
      <c r="DZ15" s="784"/>
      <c r="EA15" s="225"/>
    </row>
    <row r="16" spans="1:131" s="226" customFormat="1" ht="26.25" customHeight="1" x14ac:dyDescent="0.2">
      <c r="A16" s="229">
        <v>10</v>
      </c>
      <c r="B16" s="785"/>
      <c r="C16" s="786"/>
      <c r="D16" s="786"/>
      <c r="E16" s="786"/>
      <c r="F16" s="786"/>
      <c r="G16" s="786"/>
      <c r="H16" s="786"/>
      <c r="I16" s="786"/>
      <c r="J16" s="786"/>
      <c r="K16" s="786"/>
      <c r="L16" s="786"/>
      <c r="M16" s="786"/>
      <c r="N16" s="786"/>
      <c r="O16" s="786"/>
      <c r="P16" s="787"/>
      <c r="Q16" s="788"/>
      <c r="R16" s="789"/>
      <c r="S16" s="789"/>
      <c r="T16" s="789"/>
      <c r="U16" s="789"/>
      <c r="V16" s="789"/>
      <c r="W16" s="789"/>
      <c r="X16" s="789"/>
      <c r="Y16" s="789"/>
      <c r="Z16" s="789"/>
      <c r="AA16" s="789"/>
      <c r="AB16" s="789"/>
      <c r="AC16" s="789"/>
      <c r="AD16" s="789"/>
      <c r="AE16" s="790"/>
      <c r="AF16" s="791"/>
      <c r="AG16" s="792"/>
      <c r="AH16" s="792"/>
      <c r="AI16" s="792"/>
      <c r="AJ16" s="793"/>
      <c r="AK16" s="780"/>
      <c r="AL16" s="781"/>
      <c r="AM16" s="781"/>
      <c r="AN16" s="781"/>
      <c r="AO16" s="781"/>
      <c r="AP16" s="781"/>
      <c r="AQ16" s="781"/>
      <c r="AR16" s="781"/>
      <c r="AS16" s="781"/>
      <c r="AT16" s="781"/>
      <c r="AU16" s="782"/>
      <c r="AV16" s="782"/>
      <c r="AW16" s="782"/>
      <c r="AX16" s="782"/>
      <c r="AY16" s="783"/>
      <c r="AZ16" s="223"/>
      <c r="BA16" s="223"/>
      <c r="BB16" s="223"/>
      <c r="BC16" s="223"/>
      <c r="BD16" s="223"/>
      <c r="BE16" s="224"/>
      <c r="BF16" s="224"/>
      <c r="BG16" s="224"/>
      <c r="BH16" s="224"/>
      <c r="BI16" s="224"/>
      <c r="BJ16" s="224"/>
      <c r="BK16" s="224"/>
      <c r="BL16" s="224"/>
      <c r="BM16" s="224"/>
      <c r="BN16" s="224"/>
      <c r="BO16" s="224"/>
      <c r="BP16" s="224"/>
      <c r="BQ16" s="229">
        <v>10</v>
      </c>
      <c r="BR16" s="230"/>
      <c r="BS16" s="771"/>
      <c r="BT16" s="772"/>
      <c r="BU16" s="772"/>
      <c r="BV16" s="772"/>
      <c r="BW16" s="772"/>
      <c r="BX16" s="772"/>
      <c r="BY16" s="772"/>
      <c r="BZ16" s="772"/>
      <c r="CA16" s="772"/>
      <c r="CB16" s="772"/>
      <c r="CC16" s="772"/>
      <c r="CD16" s="772"/>
      <c r="CE16" s="772"/>
      <c r="CF16" s="772"/>
      <c r="CG16" s="773"/>
      <c r="CH16" s="752"/>
      <c r="CI16" s="753"/>
      <c r="CJ16" s="753"/>
      <c r="CK16" s="753"/>
      <c r="CL16" s="754"/>
      <c r="CM16" s="752"/>
      <c r="CN16" s="753"/>
      <c r="CO16" s="753"/>
      <c r="CP16" s="753"/>
      <c r="CQ16" s="754"/>
      <c r="CR16" s="752"/>
      <c r="CS16" s="753"/>
      <c r="CT16" s="753"/>
      <c r="CU16" s="753"/>
      <c r="CV16" s="754"/>
      <c r="CW16" s="752"/>
      <c r="CX16" s="753"/>
      <c r="CY16" s="753"/>
      <c r="CZ16" s="753"/>
      <c r="DA16" s="754"/>
      <c r="DB16" s="752"/>
      <c r="DC16" s="753"/>
      <c r="DD16" s="753"/>
      <c r="DE16" s="753"/>
      <c r="DF16" s="754"/>
      <c r="DG16" s="752"/>
      <c r="DH16" s="753"/>
      <c r="DI16" s="753"/>
      <c r="DJ16" s="753"/>
      <c r="DK16" s="754"/>
      <c r="DL16" s="752"/>
      <c r="DM16" s="753"/>
      <c r="DN16" s="753"/>
      <c r="DO16" s="753"/>
      <c r="DP16" s="754"/>
      <c r="DQ16" s="752"/>
      <c r="DR16" s="753"/>
      <c r="DS16" s="753"/>
      <c r="DT16" s="753"/>
      <c r="DU16" s="754"/>
      <c r="DV16" s="771"/>
      <c r="DW16" s="772"/>
      <c r="DX16" s="772"/>
      <c r="DY16" s="772"/>
      <c r="DZ16" s="784"/>
      <c r="EA16" s="225"/>
    </row>
    <row r="17" spans="1:131" s="226" customFormat="1" ht="26.25" customHeight="1" x14ac:dyDescent="0.2">
      <c r="A17" s="229">
        <v>11</v>
      </c>
      <c r="B17" s="785"/>
      <c r="C17" s="786"/>
      <c r="D17" s="786"/>
      <c r="E17" s="786"/>
      <c r="F17" s="786"/>
      <c r="G17" s="786"/>
      <c r="H17" s="786"/>
      <c r="I17" s="786"/>
      <c r="J17" s="786"/>
      <c r="K17" s="786"/>
      <c r="L17" s="786"/>
      <c r="M17" s="786"/>
      <c r="N17" s="786"/>
      <c r="O17" s="786"/>
      <c r="P17" s="787"/>
      <c r="Q17" s="788"/>
      <c r="R17" s="789"/>
      <c r="S17" s="789"/>
      <c r="T17" s="789"/>
      <c r="U17" s="789"/>
      <c r="V17" s="789"/>
      <c r="W17" s="789"/>
      <c r="X17" s="789"/>
      <c r="Y17" s="789"/>
      <c r="Z17" s="789"/>
      <c r="AA17" s="789"/>
      <c r="AB17" s="789"/>
      <c r="AC17" s="789"/>
      <c r="AD17" s="789"/>
      <c r="AE17" s="790"/>
      <c r="AF17" s="791"/>
      <c r="AG17" s="792"/>
      <c r="AH17" s="792"/>
      <c r="AI17" s="792"/>
      <c r="AJ17" s="793"/>
      <c r="AK17" s="780"/>
      <c r="AL17" s="781"/>
      <c r="AM17" s="781"/>
      <c r="AN17" s="781"/>
      <c r="AO17" s="781"/>
      <c r="AP17" s="781"/>
      <c r="AQ17" s="781"/>
      <c r="AR17" s="781"/>
      <c r="AS17" s="781"/>
      <c r="AT17" s="781"/>
      <c r="AU17" s="782"/>
      <c r="AV17" s="782"/>
      <c r="AW17" s="782"/>
      <c r="AX17" s="782"/>
      <c r="AY17" s="783"/>
      <c r="AZ17" s="223"/>
      <c r="BA17" s="223"/>
      <c r="BB17" s="223"/>
      <c r="BC17" s="223"/>
      <c r="BD17" s="223"/>
      <c r="BE17" s="224"/>
      <c r="BF17" s="224"/>
      <c r="BG17" s="224"/>
      <c r="BH17" s="224"/>
      <c r="BI17" s="224"/>
      <c r="BJ17" s="224"/>
      <c r="BK17" s="224"/>
      <c r="BL17" s="224"/>
      <c r="BM17" s="224"/>
      <c r="BN17" s="224"/>
      <c r="BO17" s="224"/>
      <c r="BP17" s="224"/>
      <c r="BQ17" s="229">
        <v>11</v>
      </c>
      <c r="BR17" s="230"/>
      <c r="BS17" s="771"/>
      <c r="BT17" s="772"/>
      <c r="BU17" s="772"/>
      <c r="BV17" s="772"/>
      <c r="BW17" s="772"/>
      <c r="BX17" s="772"/>
      <c r="BY17" s="772"/>
      <c r="BZ17" s="772"/>
      <c r="CA17" s="772"/>
      <c r="CB17" s="772"/>
      <c r="CC17" s="772"/>
      <c r="CD17" s="772"/>
      <c r="CE17" s="772"/>
      <c r="CF17" s="772"/>
      <c r="CG17" s="773"/>
      <c r="CH17" s="752"/>
      <c r="CI17" s="753"/>
      <c r="CJ17" s="753"/>
      <c r="CK17" s="753"/>
      <c r="CL17" s="754"/>
      <c r="CM17" s="752"/>
      <c r="CN17" s="753"/>
      <c r="CO17" s="753"/>
      <c r="CP17" s="753"/>
      <c r="CQ17" s="754"/>
      <c r="CR17" s="752"/>
      <c r="CS17" s="753"/>
      <c r="CT17" s="753"/>
      <c r="CU17" s="753"/>
      <c r="CV17" s="754"/>
      <c r="CW17" s="752"/>
      <c r="CX17" s="753"/>
      <c r="CY17" s="753"/>
      <c r="CZ17" s="753"/>
      <c r="DA17" s="754"/>
      <c r="DB17" s="752"/>
      <c r="DC17" s="753"/>
      <c r="DD17" s="753"/>
      <c r="DE17" s="753"/>
      <c r="DF17" s="754"/>
      <c r="DG17" s="752"/>
      <c r="DH17" s="753"/>
      <c r="DI17" s="753"/>
      <c r="DJ17" s="753"/>
      <c r="DK17" s="754"/>
      <c r="DL17" s="752"/>
      <c r="DM17" s="753"/>
      <c r="DN17" s="753"/>
      <c r="DO17" s="753"/>
      <c r="DP17" s="754"/>
      <c r="DQ17" s="752"/>
      <c r="DR17" s="753"/>
      <c r="DS17" s="753"/>
      <c r="DT17" s="753"/>
      <c r="DU17" s="754"/>
      <c r="DV17" s="771"/>
      <c r="DW17" s="772"/>
      <c r="DX17" s="772"/>
      <c r="DY17" s="772"/>
      <c r="DZ17" s="784"/>
      <c r="EA17" s="225"/>
    </row>
    <row r="18" spans="1:131" s="226" customFormat="1" ht="26.25" customHeight="1" x14ac:dyDescent="0.2">
      <c r="A18" s="229">
        <v>12</v>
      </c>
      <c r="B18" s="785"/>
      <c r="C18" s="786"/>
      <c r="D18" s="786"/>
      <c r="E18" s="786"/>
      <c r="F18" s="786"/>
      <c r="G18" s="786"/>
      <c r="H18" s="786"/>
      <c r="I18" s="786"/>
      <c r="J18" s="786"/>
      <c r="K18" s="786"/>
      <c r="L18" s="786"/>
      <c r="M18" s="786"/>
      <c r="N18" s="786"/>
      <c r="O18" s="786"/>
      <c r="P18" s="787"/>
      <c r="Q18" s="788"/>
      <c r="R18" s="789"/>
      <c r="S18" s="789"/>
      <c r="T18" s="789"/>
      <c r="U18" s="789"/>
      <c r="V18" s="789"/>
      <c r="W18" s="789"/>
      <c r="X18" s="789"/>
      <c r="Y18" s="789"/>
      <c r="Z18" s="789"/>
      <c r="AA18" s="789"/>
      <c r="AB18" s="789"/>
      <c r="AC18" s="789"/>
      <c r="AD18" s="789"/>
      <c r="AE18" s="790"/>
      <c r="AF18" s="791"/>
      <c r="AG18" s="792"/>
      <c r="AH18" s="792"/>
      <c r="AI18" s="792"/>
      <c r="AJ18" s="793"/>
      <c r="AK18" s="780"/>
      <c r="AL18" s="781"/>
      <c r="AM18" s="781"/>
      <c r="AN18" s="781"/>
      <c r="AO18" s="781"/>
      <c r="AP18" s="781"/>
      <c r="AQ18" s="781"/>
      <c r="AR18" s="781"/>
      <c r="AS18" s="781"/>
      <c r="AT18" s="781"/>
      <c r="AU18" s="782"/>
      <c r="AV18" s="782"/>
      <c r="AW18" s="782"/>
      <c r="AX18" s="782"/>
      <c r="AY18" s="783"/>
      <c r="AZ18" s="223"/>
      <c r="BA18" s="223"/>
      <c r="BB18" s="223"/>
      <c r="BC18" s="223"/>
      <c r="BD18" s="223"/>
      <c r="BE18" s="224"/>
      <c r="BF18" s="224"/>
      <c r="BG18" s="224"/>
      <c r="BH18" s="224"/>
      <c r="BI18" s="224"/>
      <c r="BJ18" s="224"/>
      <c r="BK18" s="224"/>
      <c r="BL18" s="224"/>
      <c r="BM18" s="224"/>
      <c r="BN18" s="224"/>
      <c r="BO18" s="224"/>
      <c r="BP18" s="224"/>
      <c r="BQ18" s="229">
        <v>12</v>
      </c>
      <c r="BR18" s="230"/>
      <c r="BS18" s="771"/>
      <c r="BT18" s="772"/>
      <c r="BU18" s="772"/>
      <c r="BV18" s="772"/>
      <c r="BW18" s="772"/>
      <c r="BX18" s="772"/>
      <c r="BY18" s="772"/>
      <c r="BZ18" s="772"/>
      <c r="CA18" s="772"/>
      <c r="CB18" s="772"/>
      <c r="CC18" s="772"/>
      <c r="CD18" s="772"/>
      <c r="CE18" s="772"/>
      <c r="CF18" s="772"/>
      <c r="CG18" s="773"/>
      <c r="CH18" s="752"/>
      <c r="CI18" s="753"/>
      <c r="CJ18" s="753"/>
      <c r="CK18" s="753"/>
      <c r="CL18" s="754"/>
      <c r="CM18" s="752"/>
      <c r="CN18" s="753"/>
      <c r="CO18" s="753"/>
      <c r="CP18" s="753"/>
      <c r="CQ18" s="754"/>
      <c r="CR18" s="752"/>
      <c r="CS18" s="753"/>
      <c r="CT18" s="753"/>
      <c r="CU18" s="753"/>
      <c r="CV18" s="754"/>
      <c r="CW18" s="752"/>
      <c r="CX18" s="753"/>
      <c r="CY18" s="753"/>
      <c r="CZ18" s="753"/>
      <c r="DA18" s="754"/>
      <c r="DB18" s="752"/>
      <c r="DC18" s="753"/>
      <c r="DD18" s="753"/>
      <c r="DE18" s="753"/>
      <c r="DF18" s="754"/>
      <c r="DG18" s="752"/>
      <c r="DH18" s="753"/>
      <c r="DI18" s="753"/>
      <c r="DJ18" s="753"/>
      <c r="DK18" s="754"/>
      <c r="DL18" s="752"/>
      <c r="DM18" s="753"/>
      <c r="DN18" s="753"/>
      <c r="DO18" s="753"/>
      <c r="DP18" s="754"/>
      <c r="DQ18" s="752"/>
      <c r="DR18" s="753"/>
      <c r="DS18" s="753"/>
      <c r="DT18" s="753"/>
      <c r="DU18" s="754"/>
      <c r="DV18" s="771"/>
      <c r="DW18" s="772"/>
      <c r="DX18" s="772"/>
      <c r="DY18" s="772"/>
      <c r="DZ18" s="784"/>
      <c r="EA18" s="225"/>
    </row>
    <row r="19" spans="1:131" s="226" customFormat="1" ht="26.25" customHeight="1" x14ac:dyDescent="0.2">
      <c r="A19" s="229">
        <v>13</v>
      </c>
      <c r="B19" s="785"/>
      <c r="C19" s="786"/>
      <c r="D19" s="786"/>
      <c r="E19" s="786"/>
      <c r="F19" s="786"/>
      <c r="G19" s="786"/>
      <c r="H19" s="786"/>
      <c r="I19" s="786"/>
      <c r="J19" s="786"/>
      <c r="K19" s="786"/>
      <c r="L19" s="786"/>
      <c r="M19" s="786"/>
      <c r="N19" s="786"/>
      <c r="O19" s="786"/>
      <c r="P19" s="787"/>
      <c r="Q19" s="788"/>
      <c r="R19" s="789"/>
      <c r="S19" s="789"/>
      <c r="T19" s="789"/>
      <c r="U19" s="789"/>
      <c r="V19" s="789"/>
      <c r="W19" s="789"/>
      <c r="X19" s="789"/>
      <c r="Y19" s="789"/>
      <c r="Z19" s="789"/>
      <c r="AA19" s="789"/>
      <c r="AB19" s="789"/>
      <c r="AC19" s="789"/>
      <c r="AD19" s="789"/>
      <c r="AE19" s="790"/>
      <c r="AF19" s="791"/>
      <c r="AG19" s="792"/>
      <c r="AH19" s="792"/>
      <c r="AI19" s="792"/>
      <c r="AJ19" s="793"/>
      <c r="AK19" s="780"/>
      <c r="AL19" s="781"/>
      <c r="AM19" s="781"/>
      <c r="AN19" s="781"/>
      <c r="AO19" s="781"/>
      <c r="AP19" s="781"/>
      <c r="AQ19" s="781"/>
      <c r="AR19" s="781"/>
      <c r="AS19" s="781"/>
      <c r="AT19" s="781"/>
      <c r="AU19" s="782"/>
      <c r="AV19" s="782"/>
      <c r="AW19" s="782"/>
      <c r="AX19" s="782"/>
      <c r="AY19" s="783"/>
      <c r="AZ19" s="223"/>
      <c r="BA19" s="223"/>
      <c r="BB19" s="223"/>
      <c r="BC19" s="223"/>
      <c r="BD19" s="223"/>
      <c r="BE19" s="224"/>
      <c r="BF19" s="224"/>
      <c r="BG19" s="224"/>
      <c r="BH19" s="224"/>
      <c r="BI19" s="224"/>
      <c r="BJ19" s="224"/>
      <c r="BK19" s="224"/>
      <c r="BL19" s="224"/>
      <c r="BM19" s="224"/>
      <c r="BN19" s="224"/>
      <c r="BO19" s="224"/>
      <c r="BP19" s="224"/>
      <c r="BQ19" s="229">
        <v>13</v>
      </c>
      <c r="BR19" s="230"/>
      <c r="BS19" s="771"/>
      <c r="BT19" s="772"/>
      <c r="BU19" s="772"/>
      <c r="BV19" s="772"/>
      <c r="BW19" s="772"/>
      <c r="BX19" s="772"/>
      <c r="BY19" s="772"/>
      <c r="BZ19" s="772"/>
      <c r="CA19" s="772"/>
      <c r="CB19" s="772"/>
      <c r="CC19" s="772"/>
      <c r="CD19" s="772"/>
      <c r="CE19" s="772"/>
      <c r="CF19" s="772"/>
      <c r="CG19" s="773"/>
      <c r="CH19" s="752"/>
      <c r="CI19" s="753"/>
      <c r="CJ19" s="753"/>
      <c r="CK19" s="753"/>
      <c r="CL19" s="754"/>
      <c r="CM19" s="752"/>
      <c r="CN19" s="753"/>
      <c r="CO19" s="753"/>
      <c r="CP19" s="753"/>
      <c r="CQ19" s="754"/>
      <c r="CR19" s="752"/>
      <c r="CS19" s="753"/>
      <c r="CT19" s="753"/>
      <c r="CU19" s="753"/>
      <c r="CV19" s="754"/>
      <c r="CW19" s="752"/>
      <c r="CX19" s="753"/>
      <c r="CY19" s="753"/>
      <c r="CZ19" s="753"/>
      <c r="DA19" s="754"/>
      <c r="DB19" s="752"/>
      <c r="DC19" s="753"/>
      <c r="DD19" s="753"/>
      <c r="DE19" s="753"/>
      <c r="DF19" s="754"/>
      <c r="DG19" s="752"/>
      <c r="DH19" s="753"/>
      <c r="DI19" s="753"/>
      <c r="DJ19" s="753"/>
      <c r="DK19" s="754"/>
      <c r="DL19" s="752"/>
      <c r="DM19" s="753"/>
      <c r="DN19" s="753"/>
      <c r="DO19" s="753"/>
      <c r="DP19" s="754"/>
      <c r="DQ19" s="752"/>
      <c r="DR19" s="753"/>
      <c r="DS19" s="753"/>
      <c r="DT19" s="753"/>
      <c r="DU19" s="754"/>
      <c r="DV19" s="771"/>
      <c r="DW19" s="772"/>
      <c r="DX19" s="772"/>
      <c r="DY19" s="772"/>
      <c r="DZ19" s="784"/>
      <c r="EA19" s="225"/>
    </row>
    <row r="20" spans="1:131" s="226" customFormat="1" ht="26.25" customHeight="1" x14ac:dyDescent="0.2">
      <c r="A20" s="229">
        <v>14</v>
      </c>
      <c r="B20" s="785"/>
      <c r="C20" s="786"/>
      <c r="D20" s="786"/>
      <c r="E20" s="786"/>
      <c r="F20" s="786"/>
      <c r="G20" s="786"/>
      <c r="H20" s="786"/>
      <c r="I20" s="786"/>
      <c r="J20" s="786"/>
      <c r="K20" s="786"/>
      <c r="L20" s="786"/>
      <c r="M20" s="786"/>
      <c r="N20" s="786"/>
      <c r="O20" s="786"/>
      <c r="P20" s="787"/>
      <c r="Q20" s="788"/>
      <c r="R20" s="789"/>
      <c r="S20" s="789"/>
      <c r="T20" s="789"/>
      <c r="U20" s="789"/>
      <c r="V20" s="789"/>
      <c r="W20" s="789"/>
      <c r="X20" s="789"/>
      <c r="Y20" s="789"/>
      <c r="Z20" s="789"/>
      <c r="AA20" s="789"/>
      <c r="AB20" s="789"/>
      <c r="AC20" s="789"/>
      <c r="AD20" s="789"/>
      <c r="AE20" s="790"/>
      <c r="AF20" s="791"/>
      <c r="AG20" s="792"/>
      <c r="AH20" s="792"/>
      <c r="AI20" s="792"/>
      <c r="AJ20" s="793"/>
      <c r="AK20" s="780"/>
      <c r="AL20" s="781"/>
      <c r="AM20" s="781"/>
      <c r="AN20" s="781"/>
      <c r="AO20" s="781"/>
      <c r="AP20" s="781"/>
      <c r="AQ20" s="781"/>
      <c r="AR20" s="781"/>
      <c r="AS20" s="781"/>
      <c r="AT20" s="781"/>
      <c r="AU20" s="782"/>
      <c r="AV20" s="782"/>
      <c r="AW20" s="782"/>
      <c r="AX20" s="782"/>
      <c r="AY20" s="783"/>
      <c r="AZ20" s="223"/>
      <c r="BA20" s="223"/>
      <c r="BB20" s="223"/>
      <c r="BC20" s="223"/>
      <c r="BD20" s="223"/>
      <c r="BE20" s="224"/>
      <c r="BF20" s="224"/>
      <c r="BG20" s="224"/>
      <c r="BH20" s="224"/>
      <c r="BI20" s="224"/>
      <c r="BJ20" s="224"/>
      <c r="BK20" s="224"/>
      <c r="BL20" s="224"/>
      <c r="BM20" s="224"/>
      <c r="BN20" s="224"/>
      <c r="BO20" s="224"/>
      <c r="BP20" s="224"/>
      <c r="BQ20" s="229">
        <v>14</v>
      </c>
      <c r="BR20" s="230"/>
      <c r="BS20" s="771"/>
      <c r="BT20" s="772"/>
      <c r="BU20" s="772"/>
      <c r="BV20" s="772"/>
      <c r="BW20" s="772"/>
      <c r="BX20" s="772"/>
      <c r="BY20" s="772"/>
      <c r="BZ20" s="772"/>
      <c r="CA20" s="772"/>
      <c r="CB20" s="772"/>
      <c r="CC20" s="772"/>
      <c r="CD20" s="772"/>
      <c r="CE20" s="772"/>
      <c r="CF20" s="772"/>
      <c r="CG20" s="773"/>
      <c r="CH20" s="752"/>
      <c r="CI20" s="753"/>
      <c r="CJ20" s="753"/>
      <c r="CK20" s="753"/>
      <c r="CL20" s="754"/>
      <c r="CM20" s="752"/>
      <c r="CN20" s="753"/>
      <c r="CO20" s="753"/>
      <c r="CP20" s="753"/>
      <c r="CQ20" s="754"/>
      <c r="CR20" s="752"/>
      <c r="CS20" s="753"/>
      <c r="CT20" s="753"/>
      <c r="CU20" s="753"/>
      <c r="CV20" s="754"/>
      <c r="CW20" s="752"/>
      <c r="CX20" s="753"/>
      <c r="CY20" s="753"/>
      <c r="CZ20" s="753"/>
      <c r="DA20" s="754"/>
      <c r="DB20" s="752"/>
      <c r="DC20" s="753"/>
      <c r="DD20" s="753"/>
      <c r="DE20" s="753"/>
      <c r="DF20" s="754"/>
      <c r="DG20" s="752"/>
      <c r="DH20" s="753"/>
      <c r="DI20" s="753"/>
      <c r="DJ20" s="753"/>
      <c r="DK20" s="754"/>
      <c r="DL20" s="752"/>
      <c r="DM20" s="753"/>
      <c r="DN20" s="753"/>
      <c r="DO20" s="753"/>
      <c r="DP20" s="754"/>
      <c r="DQ20" s="752"/>
      <c r="DR20" s="753"/>
      <c r="DS20" s="753"/>
      <c r="DT20" s="753"/>
      <c r="DU20" s="754"/>
      <c r="DV20" s="771"/>
      <c r="DW20" s="772"/>
      <c r="DX20" s="772"/>
      <c r="DY20" s="772"/>
      <c r="DZ20" s="784"/>
      <c r="EA20" s="225"/>
    </row>
    <row r="21" spans="1:131" s="226" customFormat="1" ht="26.25" customHeight="1" thickBot="1" x14ac:dyDescent="0.25">
      <c r="A21" s="229">
        <v>15</v>
      </c>
      <c r="B21" s="785"/>
      <c r="C21" s="786"/>
      <c r="D21" s="786"/>
      <c r="E21" s="786"/>
      <c r="F21" s="786"/>
      <c r="G21" s="786"/>
      <c r="H21" s="786"/>
      <c r="I21" s="786"/>
      <c r="J21" s="786"/>
      <c r="K21" s="786"/>
      <c r="L21" s="786"/>
      <c r="M21" s="786"/>
      <c r="N21" s="786"/>
      <c r="O21" s="786"/>
      <c r="P21" s="787"/>
      <c r="Q21" s="788"/>
      <c r="R21" s="789"/>
      <c r="S21" s="789"/>
      <c r="T21" s="789"/>
      <c r="U21" s="789"/>
      <c r="V21" s="789"/>
      <c r="W21" s="789"/>
      <c r="X21" s="789"/>
      <c r="Y21" s="789"/>
      <c r="Z21" s="789"/>
      <c r="AA21" s="789"/>
      <c r="AB21" s="789"/>
      <c r="AC21" s="789"/>
      <c r="AD21" s="789"/>
      <c r="AE21" s="790"/>
      <c r="AF21" s="791"/>
      <c r="AG21" s="792"/>
      <c r="AH21" s="792"/>
      <c r="AI21" s="792"/>
      <c r="AJ21" s="793"/>
      <c r="AK21" s="780"/>
      <c r="AL21" s="781"/>
      <c r="AM21" s="781"/>
      <c r="AN21" s="781"/>
      <c r="AO21" s="781"/>
      <c r="AP21" s="781"/>
      <c r="AQ21" s="781"/>
      <c r="AR21" s="781"/>
      <c r="AS21" s="781"/>
      <c r="AT21" s="781"/>
      <c r="AU21" s="782"/>
      <c r="AV21" s="782"/>
      <c r="AW21" s="782"/>
      <c r="AX21" s="782"/>
      <c r="AY21" s="783"/>
      <c r="AZ21" s="223"/>
      <c r="BA21" s="223"/>
      <c r="BB21" s="223"/>
      <c r="BC21" s="223"/>
      <c r="BD21" s="223"/>
      <c r="BE21" s="224"/>
      <c r="BF21" s="224"/>
      <c r="BG21" s="224"/>
      <c r="BH21" s="224"/>
      <c r="BI21" s="224"/>
      <c r="BJ21" s="224"/>
      <c r="BK21" s="224"/>
      <c r="BL21" s="224"/>
      <c r="BM21" s="224"/>
      <c r="BN21" s="224"/>
      <c r="BO21" s="224"/>
      <c r="BP21" s="224"/>
      <c r="BQ21" s="229">
        <v>15</v>
      </c>
      <c r="BR21" s="230"/>
      <c r="BS21" s="771"/>
      <c r="BT21" s="772"/>
      <c r="BU21" s="772"/>
      <c r="BV21" s="772"/>
      <c r="BW21" s="772"/>
      <c r="BX21" s="772"/>
      <c r="BY21" s="772"/>
      <c r="BZ21" s="772"/>
      <c r="CA21" s="772"/>
      <c r="CB21" s="772"/>
      <c r="CC21" s="772"/>
      <c r="CD21" s="772"/>
      <c r="CE21" s="772"/>
      <c r="CF21" s="772"/>
      <c r="CG21" s="773"/>
      <c r="CH21" s="752"/>
      <c r="CI21" s="753"/>
      <c r="CJ21" s="753"/>
      <c r="CK21" s="753"/>
      <c r="CL21" s="754"/>
      <c r="CM21" s="752"/>
      <c r="CN21" s="753"/>
      <c r="CO21" s="753"/>
      <c r="CP21" s="753"/>
      <c r="CQ21" s="754"/>
      <c r="CR21" s="752"/>
      <c r="CS21" s="753"/>
      <c r="CT21" s="753"/>
      <c r="CU21" s="753"/>
      <c r="CV21" s="754"/>
      <c r="CW21" s="752"/>
      <c r="CX21" s="753"/>
      <c r="CY21" s="753"/>
      <c r="CZ21" s="753"/>
      <c r="DA21" s="754"/>
      <c r="DB21" s="752"/>
      <c r="DC21" s="753"/>
      <c r="DD21" s="753"/>
      <c r="DE21" s="753"/>
      <c r="DF21" s="754"/>
      <c r="DG21" s="752"/>
      <c r="DH21" s="753"/>
      <c r="DI21" s="753"/>
      <c r="DJ21" s="753"/>
      <c r="DK21" s="754"/>
      <c r="DL21" s="752"/>
      <c r="DM21" s="753"/>
      <c r="DN21" s="753"/>
      <c r="DO21" s="753"/>
      <c r="DP21" s="754"/>
      <c r="DQ21" s="752"/>
      <c r="DR21" s="753"/>
      <c r="DS21" s="753"/>
      <c r="DT21" s="753"/>
      <c r="DU21" s="754"/>
      <c r="DV21" s="771"/>
      <c r="DW21" s="772"/>
      <c r="DX21" s="772"/>
      <c r="DY21" s="772"/>
      <c r="DZ21" s="784"/>
      <c r="EA21" s="225"/>
    </row>
    <row r="22" spans="1:131" s="226" customFormat="1" ht="26.25" customHeight="1" x14ac:dyDescent="0.2">
      <c r="A22" s="229">
        <v>16</v>
      </c>
      <c r="B22" s="785"/>
      <c r="C22" s="786"/>
      <c r="D22" s="786"/>
      <c r="E22" s="786"/>
      <c r="F22" s="786"/>
      <c r="G22" s="786"/>
      <c r="H22" s="786"/>
      <c r="I22" s="786"/>
      <c r="J22" s="786"/>
      <c r="K22" s="786"/>
      <c r="L22" s="786"/>
      <c r="M22" s="786"/>
      <c r="N22" s="786"/>
      <c r="O22" s="786"/>
      <c r="P22" s="787"/>
      <c r="Q22" s="804"/>
      <c r="R22" s="805"/>
      <c r="S22" s="805"/>
      <c r="T22" s="805"/>
      <c r="U22" s="805"/>
      <c r="V22" s="805"/>
      <c r="W22" s="805"/>
      <c r="X22" s="805"/>
      <c r="Y22" s="805"/>
      <c r="Z22" s="805"/>
      <c r="AA22" s="805"/>
      <c r="AB22" s="805"/>
      <c r="AC22" s="805"/>
      <c r="AD22" s="805"/>
      <c r="AE22" s="806"/>
      <c r="AF22" s="791"/>
      <c r="AG22" s="792"/>
      <c r="AH22" s="792"/>
      <c r="AI22" s="792"/>
      <c r="AJ22" s="793"/>
      <c r="AK22" s="807"/>
      <c r="AL22" s="808"/>
      <c r="AM22" s="808"/>
      <c r="AN22" s="808"/>
      <c r="AO22" s="808"/>
      <c r="AP22" s="808"/>
      <c r="AQ22" s="808"/>
      <c r="AR22" s="808"/>
      <c r="AS22" s="808"/>
      <c r="AT22" s="808"/>
      <c r="AU22" s="809"/>
      <c r="AV22" s="809"/>
      <c r="AW22" s="809"/>
      <c r="AX22" s="809"/>
      <c r="AY22" s="810"/>
      <c r="AZ22" s="811" t="s">
        <v>387</v>
      </c>
      <c r="BA22" s="811"/>
      <c r="BB22" s="811"/>
      <c r="BC22" s="811"/>
      <c r="BD22" s="812"/>
      <c r="BE22" s="224"/>
      <c r="BF22" s="224"/>
      <c r="BG22" s="224"/>
      <c r="BH22" s="224"/>
      <c r="BI22" s="224"/>
      <c r="BJ22" s="224"/>
      <c r="BK22" s="224"/>
      <c r="BL22" s="224"/>
      <c r="BM22" s="224"/>
      <c r="BN22" s="224"/>
      <c r="BO22" s="224"/>
      <c r="BP22" s="224"/>
      <c r="BQ22" s="229">
        <v>16</v>
      </c>
      <c r="BR22" s="230"/>
      <c r="BS22" s="771"/>
      <c r="BT22" s="772"/>
      <c r="BU22" s="772"/>
      <c r="BV22" s="772"/>
      <c r="BW22" s="772"/>
      <c r="BX22" s="772"/>
      <c r="BY22" s="772"/>
      <c r="BZ22" s="772"/>
      <c r="CA22" s="772"/>
      <c r="CB22" s="772"/>
      <c r="CC22" s="772"/>
      <c r="CD22" s="772"/>
      <c r="CE22" s="772"/>
      <c r="CF22" s="772"/>
      <c r="CG22" s="773"/>
      <c r="CH22" s="752"/>
      <c r="CI22" s="753"/>
      <c r="CJ22" s="753"/>
      <c r="CK22" s="753"/>
      <c r="CL22" s="754"/>
      <c r="CM22" s="752"/>
      <c r="CN22" s="753"/>
      <c r="CO22" s="753"/>
      <c r="CP22" s="753"/>
      <c r="CQ22" s="754"/>
      <c r="CR22" s="752"/>
      <c r="CS22" s="753"/>
      <c r="CT22" s="753"/>
      <c r="CU22" s="753"/>
      <c r="CV22" s="754"/>
      <c r="CW22" s="752"/>
      <c r="CX22" s="753"/>
      <c r="CY22" s="753"/>
      <c r="CZ22" s="753"/>
      <c r="DA22" s="754"/>
      <c r="DB22" s="752"/>
      <c r="DC22" s="753"/>
      <c r="DD22" s="753"/>
      <c r="DE22" s="753"/>
      <c r="DF22" s="754"/>
      <c r="DG22" s="752"/>
      <c r="DH22" s="753"/>
      <c r="DI22" s="753"/>
      <c r="DJ22" s="753"/>
      <c r="DK22" s="754"/>
      <c r="DL22" s="752"/>
      <c r="DM22" s="753"/>
      <c r="DN22" s="753"/>
      <c r="DO22" s="753"/>
      <c r="DP22" s="754"/>
      <c r="DQ22" s="752"/>
      <c r="DR22" s="753"/>
      <c r="DS22" s="753"/>
      <c r="DT22" s="753"/>
      <c r="DU22" s="754"/>
      <c r="DV22" s="771"/>
      <c r="DW22" s="772"/>
      <c r="DX22" s="772"/>
      <c r="DY22" s="772"/>
      <c r="DZ22" s="784"/>
      <c r="EA22" s="225"/>
    </row>
    <row r="23" spans="1:131" s="226" customFormat="1" ht="26.25" customHeight="1" thickBot="1" x14ac:dyDescent="0.25">
      <c r="A23" s="231" t="s">
        <v>388</v>
      </c>
      <c r="B23" s="794" t="s">
        <v>389</v>
      </c>
      <c r="C23" s="795"/>
      <c r="D23" s="795"/>
      <c r="E23" s="795"/>
      <c r="F23" s="795"/>
      <c r="G23" s="795"/>
      <c r="H23" s="795"/>
      <c r="I23" s="795"/>
      <c r="J23" s="795"/>
      <c r="K23" s="795"/>
      <c r="L23" s="795"/>
      <c r="M23" s="795"/>
      <c r="N23" s="795"/>
      <c r="O23" s="795"/>
      <c r="P23" s="796"/>
      <c r="Q23" s="797"/>
      <c r="R23" s="798"/>
      <c r="S23" s="798"/>
      <c r="T23" s="798"/>
      <c r="U23" s="798"/>
      <c r="V23" s="798"/>
      <c r="W23" s="798"/>
      <c r="X23" s="798"/>
      <c r="Y23" s="798"/>
      <c r="Z23" s="798"/>
      <c r="AA23" s="798"/>
      <c r="AB23" s="798"/>
      <c r="AC23" s="798"/>
      <c r="AD23" s="798"/>
      <c r="AE23" s="799"/>
      <c r="AF23" s="800">
        <v>94</v>
      </c>
      <c r="AG23" s="798"/>
      <c r="AH23" s="798"/>
      <c r="AI23" s="798"/>
      <c r="AJ23" s="801"/>
      <c r="AK23" s="802"/>
      <c r="AL23" s="803"/>
      <c r="AM23" s="803"/>
      <c r="AN23" s="803"/>
      <c r="AO23" s="803"/>
      <c r="AP23" s="798"/>
      <c r="AQ23" s="798"/>
      <c r="AR23" s="798"/>
      <c r="AS23" s="798"/>
      <c r="AT23" s="798"/>
      <c r="AU23" s="814"/>
      <c r="AV23" s="814"/>
      <c r="AW23" s="814"/>
      <c r="AX23" s="814"/>
      <c r="AY23" s="815"/>
      <c r="AZ23" s="816" t="s">
        <v>129</v>
      </c>
      <c r="BA23" s="817"/>
      <c r="BB23" s="817"/>
      <c r="BC23" s="817"/>
      <c r="BD23" s="818"/>
      <c r="BE23" s="224"/>
      <c r="BF23" s="224"/>
      <c r="BG23" s="224"/>
      <c r="BH23" s="224"/>
      <c r="BI23" s="224"/>
      <c r="BJ23" s="224"/>
      <c r="BK23" s="224"/>
      <c r="BL23" s="224"/>
      <c r="BM23" s="224"/>
      <c r="BN23" s="224"/>
      <c r="BO23" s="224"/>
      <c r="BP23" s="224"/>
      <c r="BQ23" s="229">
        <v>17</v>
      </c>
      <c r="BR23" s="230"/>
      <c r="BS23" s="771"/>
      <c r="BT23" s="772"/>
      <c r="BU23" s="772"/>
      <c r="BV23" s="772"/>
      <c r="BW23" s="772"/>
      <c r="BX23" s="772"/>
      <c r="BY23" s="772"/>
      <c r="BZ23" s="772"/>
      <c r="CA23" s="772"/>
      <c r="CB23" s="772"/>
      <c r="CC23" s="772"/>
      <c r="CD23" s="772"/>
      <c r="CE23" s="772"/>
      <c r="CF23" s="772"/>
      <c r="CG23" s="773"/>
      <c r="CH23" s="752"/>
      <c r="CI23" s="753"/>
      <c r="CJ23" s="753"/>
      <c r="CK23" s="753"/>
      <c r="CL23" s="754"/>
      <c r="CM23" s="752"/>
      <c r="CN23" s="753"/>
      <c r="CO23" s="753"/>
      <c r="CP23" s="753"/>
      <c r="CQ23" s="754"/>
      <c r="CR23" s="752"/>
      <c r="CS23" s="753"/>
      <c r="CT23" s="753"/>
      <c r="CU23" s="753"/>
      <c r="CV23" s="754"/>
      <c r="CW23" s="752"/>
      <c r="CX23" s="753"/>
      <c r="CY23" s="753"/>
      <c r="CZ23" s="753"/>
      <c r="DA23" s="754"/>
      <c r="DB23" s="752"/>
      <c r="DC23" s="753"/>
      <c r="DD23" s="753"/>
      <c r="DE23" s="753"/>
      <c r="DF23" s="754"/>
      <c r="DG23" s="752"/>
      <c r="DH23" s="753"/>
      <c r="DI23" s="753"/>
      <c r="DJ23" s="753"/>
      <c r="DK23" s="754"/>
      <c r="DL23" s="752"/>
      <c r="DM23" s="753"/>
      <c r="DN23" s="753"/>
      <c r="DO23" s="753"/>
      <c r="DP23" s="754"/>
      <c r="DQ23" s="752"/>
      <c r="DR23" s="753"/>
      <c r="DS23" s="753"/>
      <c r="DT23" s="753"/>
      <c r="DU23" s="754"/>
      <c r="DV23" s="771"/>
      <c r="DW23" s="772"/>
      <c r="DX23" s="772"/>
      <c r="DY23" s="772"/>
      <c r="DZ23" s="784"/>
      <c r="EA23" s="225"/>
    </row>
    <row r="24" spans="1:131" s="226" customFormat="1" ht="26.25" customHeight="1" x14ac:dyDescent="0.2">
      <c r="A24" s="813" t="s">
        <v>390</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23"/>
      <c r="BA24" s="223"/>
      <c r="BB24" s="223"/>
      <c r="BC24" s="223"/>
      <c r="BD24" s="223"/>
      <c r="BE24" s="224"/>
      <c r="BF24" s="224"/>
      <c r="BG24" s="224"/>
      <c r="BH24" s="224"/>
      <c r="BI24" s="224"/>
      <c r="BJ24" s="224"/>
      <c r="BK24" s="224"/>
      <c r="BL24" s="224"/>
      <c r="BM24" s="224"/>
      <c r="BN24" s="224"/>
      <c r="BO24" s="224"/>
      <c r="BP24" s="224"/>
      <c r="BQ24" s="229">
        <v>18</v>
      </c>
      <c r="BR24" s="230"/>
      <c r="BS24" s="771"/>
      <c r="BT24" s="772"/>
      <c r="BU24" s="772"/>
      <c r="BV24" s="772"/>
      <c r="BW24" s="772"/>
      <c r="BX24" s="772"/>
      <c r="BY24" s="772"/>
      <c r="BZ24" s="772"/>
      <c r="CA24" s="772"/>
      <c r="CB24" s="772"/>
      <c r="CC24" s="772"/>
      <c r="CD24" s="772"/>
      <c r="CE24" s="772"/>
      <c r="CF24" s="772"/>
      <c r="CG24" s="773"/>
      <c r="CH24" s="752"/>
      <c r="CI24" s="753"/>
      <c r="CJ24" s="753"/>
      <c r="CK24" s="753"/>
      <c r="CL24" s="754"/>
      <c r="CM24" s="752"/>
      <c r="CN24" s="753"/>
      <c r="CO24" s="753"/>
      <c r="CP24" s="753"/>
      <c r="CQ24" s="754"/>
      <c r="CR24" s="752"/>
      <c r="CS24" s="753"/>
      <c r="CT24" s="753"/>
      <c r="CU24" s="753"/>
      <c r="CV24" s="754"/>
      <c r="CW24" s="752"/>
      <c r="CX24" s="753"/>
      <c r="CY24" s="753"/>
      <c r="CZ24" s="753"/>
      <c r="DA24" s="754"/>
      <c r="DB24" s="752"/>
      <c r="DC24" s="753"/>
      <c r="DD24" s="753"/>
      <c r="DE24" s="753"/>
      <c r="DF24" s="754"/>
      <c r="DG24" s="752"/>
      <c r="DH24" s="753"/>
      <c r="DI24" s="753"/>
      <c r="DJ24" s="753"/>
      <c r="DK24" s="754"/>
      <c r="DL24" s="752"/>
      <c r="DM24" s="753"/>
      <c r="DN24" s="753"/>
      <c r="DO24" s="753"/>
      <c r="DP24" s="754"/>
      <c r="DQ24" s="752"/>
      <c r="DR24" s="753"/>
      <c r="DS24" s="753"/>
      <c r="DT24" s="753"/>
      <c r="DU24" s="754"/>
      <c r="DV24" s="771"/>
      <c r="DW24" s="772"/>
      <c r="DX24" s="772"/>
      <c r="DY24" s="772"/>
      <c r="DZ24" s="784"/>
      <c r="EA24" s="225"/>
    </row>
    <row r="25" spans="1:131" ht="26.25" customHeight="1" thickBot="1" x14ac:dyDescent="0.25">
      <c r="A25" s="734" t="s">
        <v>391</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2"/>
      <c r="BP25" s="232"/>
      <c r="BQ25" s="229">
        <v>19</v>
      </c>
      <c r="BR25" s="230"/>
      <c r="BS25" s="771"/>
      <c r="BT25" s="772"/>
      <c r="BU25" s="772"/>
      <c r="BV25" s="772"/>
      <c r="BW25" s="772"/>
      <c r="BX25" s="772"/>
      <c r="BY25" s="772"/>
      <c r="BZ25" s="772"/>
      <c r="CA25" s="772"/>
      <c r="CB25" s="772"/>
      <c r="CC25" s="772"/>
      <c r="CD25" s="772"/>
      <c r="CE25" s="772"/>
      <c r="CF25" s="772"/>
      <c r="CG25" s="773"/>
      <c r="CH25" s="752"/>
      <c r="CI25" s="753"/>
      <c r="CJ25" s="753"/>
      <c r="CK25" s="753"/>
      <c r="CL25" s="754"/>
      <c r="CM25" s="752"/>
      <c r="CN25" s="753"/>
      <c r="CO25" s="753"/>
      <c r="CP25" s="753"/>
      <c r="CQ25" s="754"/>
      <c r="CR25" s="752"/>
      <c r="CS25" s="753"/>
      <c r="CT25" s="753"/>
      <c r="CU25" s="753"/>
      <c r="CV25" s="754"/>
      <c r="CW25" s="752"/>
      <c r="CX25" s="753"/>
      <c r="CY25" s="753"/>
      <c r="CZ25" s="753"/>
      <c r="DA25" s="754"/>
      <c r="DB25" s="752"/>
      <c r="DC25" s="753"/>
      <c r="DD25" s="753"/>
      <c r="DE25" s="753"/>
      <c r="DF25" s="754"/>
      <c r="DG25" s="752"/>
      <c r="DH25" s="753"/>
      <c r="DI25" s="753"/>
      <c r="DJ25" s="753"/>
      <c r="DK25" s="754"/>
      <c r="DL25" s="752"/>
      <c r="DM25" s="753"/>
      <c r="DN25" s="753"/>
      <c r="DO25" s="753"/>
      <c r="DP25" s="754"/>
      <c r="DQ25" s="752"/>
      <c r="DR25" s="753"/>
      <c r="DS25" s="753"/>
      <c r="DT25" s="753"/>
      <c r="DU25" s="754"/>
      <c r="DV25" s="771"/>
      <c r="DW25" s="772"/>
      <c r="DX25" s="772"/>
      <c r="DY25" s="772"/>
      <c r="DZ25" s="784"/>
      <c r="EA25" s="221"/>
    </row>
    <row r="26" spans="1:131" ht="26.25" customHeight="1" x14ac:dyDescent="0.2">
      <c r="A26" s="736" t="s">
        <v>369</v>
      </c>
      <c r="B26" s="737"/>
      <c r="C26" s="737"/>
      <c r="D26" s="737"/>
      <c r="E26" s="737"/>
      <c r="F26" s="737"/>
      <c r="G26" s="737"/>
      <c r="H26" s="737"/>
      <c r="I26" s="737"/>
      <c r="J26" s="737"/>
      <c r="K26" s="737"/>
      <c r="L26" s="737"/>
      <c r="M26" s="737"/>
      <c r="N26" s="737"/>
      <c r="O26" s="737"/>
      <c r="P26" s="738"/>
      <c r="Q26" s="742" t="s">
        <v>392</v>
      </c>
      <c r="R26" s="743"/>
      <c r="S26" s="743"/>
      <c r="T26" s="743"/>
      <c r="U26" s="744"/>
      <c r="V26" s="742" t="s">
        <v>393</v>
      </c>
      <c r="W26" s="743"/>
      <c r="X26" s="743"/>
      <c r="Y26" s="743"/>
      <c r="Z26" s="744"/>
      <c r="AA26" s="742" t="s">
        <v>394</v>
      </c>
      <c r="AB26" s="743"/>
      <c r="AC26" s="743"/>
      <c r="AD26" s="743"/>
      <c r="AE26" s="743"/>
      <c r="AF26" s="819" t="s">
        <v>395</v>
      </c>
      <c r="AG26" s="820"/>
      <c r="AH26" s="820"/>
      <c r="AI26" s="820"/>
      <c r="AJ26" s="821"/>
      <c r="AK26" s="743" t="s">
        <v>396</v>
      </c>
      <c r="AL26" s="743"/>
      <c r="AM26" s="743"/>
      <c r="AN26" s="743"/>
      <c r="AO26" s="744"/>
      <c r="AP26" s="742" t="s">
        <v>397</v>
      </c>
      <c r="AQ26" s="743"/>
      <c r="AR26" s="743"/>
      <c r="AS26" s="743"/>
      <c r="AT26" s="744"/>
      <c r="AU26" s="742" t="s">
        <v>398</v>
      </c>
      <c r="AV26" s="743"/>
      <c r="AW26" s="743"/>
      <c r="AX26" s="743"/>
      <c r="AY26" s="744"/>
      <c r="AZ26" s="742" t="s">
        <v>399</v>
      </c>
      <c r="BA26" s="743"/>
      <c r="BB26" s="743"/>
      <c r="BC26" s="743"/>
      <c r="BD26" s="744"/>
      <c r="BE26" s="742" t="s">
        <v>376</v>
      </c>
      <c r="BF26" s="743"/>
      <c r="BG26" s="743"/>
      <c r="BH26" s="743"/>
      <c r="BI26" s="749"/>
      <c r="BJ26" s="223"/>
      <c r="BK26" s="223"/>
      <c r="BL26" s="223"/>
      <c r="BM26" s="223"/>
      <c r="BN26" s="223"/>
      <c r="BO26" s="232"/>
      <c r="BP26" s="232"/>
      <c r="BQ26" s="229">
        <v>20</v>
      </c>
      <c r="BR26" s="230"/>
      <c r="BS26" s="771"/>
      <c r="BT26" s="772"/>
      <c r="BU26" s="772"/>
      <c r="BV26" s="772"/>
      <c r="BW26" s="772"/>
      <c r="BX26" s="772"/>
      <c r="BY26" s="772"/>
      <c r="BZ26" s="772"/>
      <c r="CA26" s="772"/>
      <c r="CB26" s="772"/>
      <c r="CC26" s="772"/>
      <c r="CD26" s="772"/>
      <c r="CE26" s="772"/>
      <c r="CF26" s="772"/>
      <c r="CG26" s="773"/>
      <c r="CH26" s="752"/>
      <c r="CI26" s="753"/>
      <c r="CJ26" s="753"/>
      <c r="CK26" s="753"/>
      <c r="CL26" s="754"/>
      <c r="CM26" s="752"/>
      <c r="CN26" s="753"/>
      <c r="CO26" s="753"/>
      <c r="CP26" s="753"/>
      <c r="CQ26" s="754"/>
      <c r="CR26" s="752"/>
      <c r="CS26" s="753"/>
      <c r="CT26" s="753"/>
      <c r="CU26" s="753"/>
      <c r="CV26" s="754"/>
      <c r="CW26" s="752"/>
      <c r="CX26" s="753"/>
      <c r="CY26" s="753"/>
      <c r="CZ26" s="753"/>
      <c r="DA26" s="754"/>
      <c r="DB26" s="752"/>
      <c r="DC26" s="753"/>
      <c r="DD26" s="753"/>
      <c r="DE26" s="753"/>
      <c r="DF26" s="754"/>
      <c r="DG26" s="752"/>
      <c r="DH26" s="753"/>
      <c r="DI26" s="753"/>
      <c r="DJ26" s="753"/>
      <c r="DK26" s="754"/>
      <c r="DL26" s="752"/>
      <c r="DM26" s="753"/>
      <c r="DN26" s="753"/>
      <c r="DO26" s="753"/>
      <c r="DP26" s="754"/>
      <c r="DQ26" s="752"/>
      <c r="DR26" s="753"/>
      <c r="DS26" s="753"/>
      <c r="DT26" s="753"/>
      <c r="DU26" s="754"/>
      <c r="DV26" s="771"/>
      <c r="DW26" s="772"/>
      <c r="DX26" s="772"/>
      <c r="DY26" s="772"/>
      <c r="DZ26" s="784"/>
      <c r="EA26" s="221"/>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2"/>
      <c r="AG27" s="823"/>
      <c r="AH27" s="823"/>
      <c r="AI27" s="823"/>
      <c r="AJ27" s="824"/>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2"/>
      <c r="BP27" s="232"/>
      <c r="BQ27" s="229">
        <v>21</v>
      </c>
      <c r="BR27" s="230"/>
      <c r="BS27" s="771"/>
      <c r="BT27" s="772"/>
      <c r="BU27" s="772"/>
      <c r="BV27" s="772"/>
      <c r="BW27" s="772"/>
      <c r="BX27" s="772"/>
      <c r="BY27" s="772"/>
      <c r="BZ27" s="772"/>
      <c r="CA27" s="772"/>
      <c r="CB27" s="772"/>
      <c r="CC27" s="772"/>
      <c r="CD27" s="772"/>
      <c r="CE27" s="772"/>
      <c r="CF27" s="772"/>
      <c r="CG27" s="773"/>
      <c r="CH27" s="752"/>
      <c r="CI27" s="753"/>
      <c r="CJ27" s="753"/>
      <c r="CK27" s="753"/>
      <c r="CL27" s="754"/>
      <c r="CM27" s="752"/>
      <c r="CN27" s="753"/>
      <c r="CO27" s="753"/>
      <c r="CP27" s="753"/>
      <c r="CQ27" s="754"/>
      <c r="CR27" s="752"/>
      <c r="CS27" s="753"/>
      <c r="CT27" s="753"/>
      <c r="CU27" s="753"/>
      <c r="CV27" s="754"/>
      <c r="CW27" s="752"/>
      <c r="CX27" s="753"/>
      <c r="CY27" s="753"/>
      <c r="CZ27" s="753"/>
      <c r="DA27" s="754"/>
      <c r="DB27" s="752"/>
      <c r="DC27" s="753"/>
      <c r="DD27" s="753"/>
      <c r="DE27" s="753"/>
      <c r="DF27" s="754"/>
      <c r="DG27" s="752"/>
      <c r="DH27" s="753"/>
      <c r="DI27" s="753"/>
      <c r="DJ27" s="753"/>
      <c r="DK27" s="754"/>
      <c r="DL27" s="752"/>
      <c r="DM27" s="753"/>
      <c r="DN27" s="753"/>
      <c r="DO27" s="753"/>
      <c r="DP27" s="754"/>
      <c r="DQ27" s="752"/>
      <c r="DR27" s="753"/>
      <c r="DS27" s="753"/>
      <c r="DT27" s="753"/>
      <c r="DU27" s="754"/>
      <c r="DV27" s="771"/>
      <c r="DW27" s="772"/>
      <c r="DX27" s="772"/>
      <c r="DY27" s="772"/>
      <c r="DZ27" s="784"/>
      <c r="EA27" s="221"/>
    </row>
    <row r="28" spans="1:131" ht="26.25" customHeight="1" thickTop="1" x14ac:dyDescent="0.2">
      <c r="A28" s="233">
        <v>1</v>
      </c>
      <c r="B28" s="758" t="s">
        <v>400</v>
      </c>
      <c r="C28" s="759"/>
      <c r="D28" s="759"/>
      <c r="E28" s="759"/>
      <c r="F28" s="759"/>
      <c r="G28" s="759"/>
      <c r="H28" s="759"/>
      <c r="I28" s="759"/>
      <c r="J28" s="759"/>
      <c r="K28" s="759"/>
      <c r="L28" s="759"/>
      <c r="M28" s="759"/>
      <c r="N28" s="759"/>
      <c r="O28" s="759"/>
      <c r="P28" s="760"/>
      <c r="Q28" s="827">
        <v>277</v>
      </c>
      <c r="R28" s="828"/>
      <c r="S28" s="828"/>
      <c r="T28" s="828"/>
      <c r="U28" s="828"/>
      <c r="V28" s="828">
        <v>268</v>
      </c>
      <c r="W28" s="828"/>
      <c r="X28" s="828"/>
      <c r="Y28" s="828"/>
      <c r="Z28" s="828"/>
      <c r="AA28" s="828">
        <v>9</v>
      </c>
      <c r="AB28" s="828"/>
      <c r="AC28" s="828"/>
      <c r="AD28" s="828"/>
      <c r="AE28" s="829"/>
      <c r="AF28" s="830">
        <v>9</v>
      </c>
      <c r="AG28" s="828"/>
      <c r="AH28" s="828"/>
      <c r="AI28" s="828"/>
      <c r="AJ28" s="831"/>
      <c r="AK28" s="832">
        <v>30</v>
      </c>
      <c r="AL28" s="833"/>
      <c r="AM28" s="833"/>
      <c r="AN28" s="833"/>
      <c r="AO28" s="833"/>
      <c r="AP28" s="833"/>
      <c r="AQ28" s="833"/>
      <c r="AR28" s="833"/>
      <c r="AS28" s="833"/>
      <c r="AT28" s="833"/>
      <c r="AU28" s="833"/>
      <c r="AV28" s="833"/>
      <c r="AW28" s="833"/>
      <c r="AX28" s="833"/>
      <c r="AY28" s="833"/>
      <c r="AZ28" s="834"/>
      <c r="BA28" s="834"/>
      <c r="BB28" s="834"/>
      <c r="BC28" s="834"/>
      <c r="BD28" s="834"/>
      <c r="BE28" s="825"/>
      <c r="BF28" s="825"/>
      <c r="BG28" s="825"/>
      <c r="BH28" s="825"/>
      <c r="BI28" s="826"/>
      <c r="BJ28" s="223"/>
      <c r="BK28" s="223"/>
      <c r="BL28" s="223"/>
      <c r="BM28" s="223"/>
      <c r="BN28" s="223"/>
      <c r="BO28" s="232"/>
      <c r="BP28" s="232"/>
      <c r="BQ28" s="229">
        <v>22</v>
      </c>
      <c r="BR28" s="230"/>
      <c r="BS28" s="771"/>
      <c r="BT28" s="772"/>
      <c r="BU28" s="772"/>
      <c r="BV28" s="772"/>
      <c r="BW28" s="772"/>
      <c r="BX28" s="772"/>
      <c r="BY28" s="772"/>
      <c r="BZ28" s="772"/>
      <c r="CA28" s="772"/>
      <c r="CB28" s="772"/>
      <c r="CC28" s="772"/>
      <c r="CD28" s="772"/>
      <c r="CE28" s="772"/>
      <c r="CF28" s="772"/>
      <c r="CG28" s="773"/>
      <c r="CH28" s="752"/>
      <c r="CI28" s="753"/>
      <c r="CJ28" s="753"/>
      <c r="CK28" s="753"/>
      <c r="CL28" s="754"/>
      <c r="CM28" s="752"/>
      <c r="CN28" s="753"/>
      <c r="CO28" s="753"/>
      <c r="CP28" s="753"/>
      <c r="CQ28" s="754"/>
      <c r="CR28" s="752"/>
      <c r="CS28" s="753"/>
      <c r="CT28" s="753"/>
      <c r="CU28" s="753"/>
      <c r="CV28" s="754"/>
      <c r="CW28" s="752"/>
      <c r="CX28" s="753"/>
      <c r="CY28" s="753"/>
      <c r="CZ28" s="753"/>
      <c r="DA28" s="754"/>
      <c r="DB28" s="752"/>
      <c r="DC28" s="753"/>
      <c r="DD28" s="753"/>
      <c r="DE28" s="753"/>
      <c r="DF28" s="754"/>
      <c r="DG28" s="752"/>
      <c r="DH28" s="753"/>
      <c r="DI28" s="753"/>
      <c r="DJ28" s="753"/>
      <c r="DK28" s="754"/>
      <c r="DL28" s="752"/>
      <c r="DM28" s="753"/>
      <c r="DN28" s="753"/>
      <c r="DO28" s="753"/>
      <c r="DP28" s="754"/>
      <c r="DQ28" s="752"/>
      <c r="DR28" s="753"/>
      <c r="DS28" s="753"/>
      <c r="DT28" s="753"/>
      <c r="DU28" s="754"/>
      <c r="DV28" s="771"/>
      <c r="DW28" s="772"/>
      <c r="DX28" s="772"/>
      <c r="DY28" s="772"/>
      <c r="DZ28" s="784"/>
      <c r="EA28" s="221"/>
    </row>
    <row r="29" spans="1:131" ht="26.25" customHeight="1" x14ac:dyDescent="0.2">
      <c r="A29" s="233">
        <v>2</v>
      </c>
      <c r="B29" s="785" t="s">
        <v>401</v>
      </c>
      <c r="C29" s="786"/>
      <c r="D29" s="786"/>
      <c r="E29" s="786"/>
      <c r="F29" s="786"/>
      <c r="G29" s="786"/>
      <c r="H29" s="786"/>
      <c r="I29" s="786"/>
      <c r="J29" s="786"/>
      <c r="K29" s="786"/>
      <c r="L29" s="786"/>
      <c r="M29" s="786"/>
      <c r="N29" s="786"/>
      <c r="O29" s="786"/>
      <c r="P29" s="787"/>
      <c r="Q29" s="788">
        <v>328</v>
      </c>
      <c r="R29" s="789"/>
      <c r="S29" s="789"/>
      <c r="T29" s="789"/>
      <c r="U29" s="789"/>
      <c r="V29" s="789">
        <v>302</v>
      </c>
      <c r="W29" s="789"/>
      <c r="X29" s="789"/>
      <c r="Y29" s="789"/>
      <c r="Z29" s="789"/>
      <c r="AA29" s="789">
        <v>25</v>
      </c>
      <c r="AB29" s="789"/>
      <c r="AC29" s="789"/>
      <c r="AD29" s="789"/>
      <c r="AE29" s="790"/>
      <c r="AF29" s="791">
        <v>24</v>
      </c>
      <c r="AG29" s="792"/>
      <c r="AH29" s="792"/>
      <c r="AI29" s="792"/>
      <c r="AJ29" s="793"/>
      <c r="AK29" s="839">
        <v>193</v>
      </c>
      <c r="AL29" s="835"/>
      <c r="AM29" s="835"/>
      <c r="AN29" s="835"/>
      <c r="AO29" s="835"/>
      <c r="AP29" s="835"/>
      <c r="AQ29" s="835"/>
      <c r="AR29" s="835"/>
      <c r="AS29" s="835"/>
      <c r="AT29" s="835"/>
      <c r="AU29" s="835"/>
      <c r="AV29" s="835"/>
      <c r="AW29" s="835"/>
      <c r="AX29" s="835"/>
      <c r="AY29" s="835"/>
      <c r="AZ29" s="836"/>
      <c r="BA29" s="836"/>
      <c r="BB29" s="836"/>
      <c r="BC29" s="836"/>
      <c r="BD29" s="836"/>
      <c r="BE29" s="837"/>
      <c r="BF29" s="837"/>
      <c r="BG29" s="837"/>
      <c r="BH29" s="837"/>
      <c r="BI29" s="838"/>
      <c r="BJ29" s="223"/>
      <c r="BK29" s="223"/>
      <c r="BL29" s="223"/>
      <c r="BM29" s="223"/>
      <c r="BN29" s="223"/>
      <c r="BO29" s="232"/>
      <c r="BP29" s="232"/>
      <c r="BQ29" s="229">
        <v>23</v>
      </c>
      <c r="BR29" s="230"/>
      <c r="BS29" s="771"/>
      <c r="BT29" s="772"/>
      <c r="BU29" s="772"/>
      <c r="BV29" s="772"/>
      <c r="BW29" s="772"/>
      <c r="BX29" s="772"/>
      <c r="BY29" s="772"/>
      <c r="BZ29" s="772"/>
      <c r="CA29" s="772"/>
      <c r="CB29" s="772"/>
      <c r="CC29" s="772"/>
      <c r="CD29" s="772"/>
      <c r="CE29" s="772"/>
      <c r="CF29" s="772"/>
      <c r="CG29" s="773"/>
      <c r="CH29" s="752"/>
      <c r="CI29" s="753"/>
      <c r="CJ29" s="753"/>
      <c r="CK29" s="753"/>
      <c r="CL29" s="754"/>
      <c r="CM29" s="752"/>
      <c r="CN29" s="753"/>
      <c r="CO29" s="753"/>
      <c r="CP29" s="753"/>
      <c r="CQ29" s="754"/>
      <c r="CR29" s="752"/>
      <c r="CS29" s="753"/>
      <c r="CT29" s="753"/>
      <c r="CU29" s="753"/>
      <c r="CV29" s="754"/>
      <c r="CW29" s="752"/>
      <c r="CX29" s="753"/>
      <c r="CY29" s="753"/>
      <c r="CZ29" s="753"/>
      <c r="DA29" s="754"/>
      <c r="DB29" s="752"/>
      <c r="DC29" s="753"/>
      <c r="DD29" s="753"/>
      <c r="DE29" s="753"/>
      <c r="DF29" s="754"/>
      <c r="DG29" s="752"/>
      <c r="DH29" s="753"/>
      <c r="DI29" s="753"/>
      <c r="DJ29" s="753"/>
      <c r="DK29" s="754"/>
      <c r="DL29" s="752"/>
      <c r="DM29" s="753"/>
      <c r="DN29" s="753"/>
      <c r="DO29" s="753"/>
      <c r="DP29" s="754"/>
      <c r="DQ29" s="752"/>
      <c r="DR29" s="753"/>
      <c r="DS29" s="753"/>
      <c r="DT29" s="753"/>
      <c r="DU29" s="754"/>
      <c r="DV29" s="771"/>
      <c r="DW29" s="772"/>
      <c r="DX29" s="772"/>
      <c r="DY29" s="772"/>
      <c r="DZ29" s="784"/>
      <c r="EA29" s="221"/>
    </row>
    <row r="30" spans="1:131" ht="26.25" customHeight="1" x14ac:dyDescent="0.2">
      <c r="A30" s="233">
        <v>3</v>
      </c>
      <c r="B30" s="785" t="s">
        <v>402</v>
      </c>
      <c r="C30" s="786"/>
      <c r="D30" s="786"/>
      <c r="E30" s="786"/>
      <c r="F30" s="786"/>
      <c r="G30" s="786"/>
      <c r="H30" s="786"/>
      <c r="I30" s="786"/>
      <c r="J30" s="786"/>
      <c r="K30" s="786"/>
      <c r="L30" s="786"/>
      <c r="M30" s="786"/>
      <c r="N30" s="786"/>
      <c r="O30" s="786"/>
      <c r="P30" s="787"/>
      <c r="Q30" s="788">
        <v>242</v>
      </c>
      <c r="R30" s="789"/>
      <c r="S30" s="789"/>
      <c r="T30" s="789"/>
      <c r="U30" s="789"/>
      <c r="V30" s="789">
        <v>198</v>
      </c>
      <c r="W30" s="789"/>
      <c r="X30" s="789"/>
      <c r="Y30" s="789"/>
      <c r="Z30" s="789"/>
      <c r="AA30" s="789">
        <v>44</v>
      </c>
      <c r="AB30" s="789"/>
      <c r="AC30" s="789"/>
      <c r="AD30" s="789"/>
      <c r="AE30" s="790"/>
      <c r="AF30" s="791">
        <v>44</v>
      </c>
      <c r="AG30" s="792"/>
      <c r="AH30" s="792"/>
      <c r="AI30" s="792"/>
      <c r="AJ30" s="793"/>
      <c r="AK30" s="839">
        <v>53</v>
      </c>
      <c r="AL30" s="835"/>
      <c r="AM30" s="835"/>
      <c r="AN30" s="835"/>
      <c r="AO30" s="835"/>
      <c r="AP30" s="835"/>
      <c r="AQ30" s="835"/>
      <c r="AR30" s="835"/>
      <c r="AS30" s="835"/>
      <c r="AT30" s="835"/>
      <c r="AU30" s="835"/>
      <c r="AV30" s="835"/>
      <c r="AW30" s="835"/>
      <c r="AX30" s="835"/>
      <c r="AY30" s="835"/>
      <c r="AZ30" s="836"/>
      <c r="BA30" s="836"/>
      <c r="BB30" s="836"/>
      <c r="BC30" s="836"/>
      <c r="BD30" s="836"/>
      <c r="BE30" s="837"/>
      <c r="BF30" s="837"/>
      <c r="BG30" s="837"/>
      <c r="BH30" s="837"/>
      <c r="BI30" s="838"/>
      <c r="BJ30" s="223"/>
      <c r="BK30" s="223"/>
      <c r="BL30" s="223"/>
      <c r="BM30" s="223"/>
      <c r="BN30" s="223"/>
      <c r="BO30" s="232"/>
      <c r="BP30" s="232"/>
      <c r="BQ30" s="229">
        <v>24</v>
      </c>
      <c r="BR30" s="230"/>
      <c r="BS30" s="771"/>
      <c r="BT30" s="772"/>
      <c r="BU30" s="772"/>
      <c r="BV30" s="772"/>
      <c r="BW30" s="772"/>
      <c r="BX30" s="772"/>
      <c r="BY30" s="772"/>
      <c r="BZ30" s="772"/>
      <c r="CA30" s="772"/>
      <c r="CB30" s="772"/>
      <c r="CC30" s="772"/>
      <c r="CD30" s="772"/>
      <c r="CE30" s="772"/>
      <c r="CF30" s="772"/>
      <c r="CG30" s="773"/>
      <c r="CH30" s="752"/>
      <c r="CI30" s="753"/>
      <c r="CJ30" s="753"/>
      <c r="CK30" s="753"/>
      <c r="CL30" s="754"/>
      <c r="CM30" s="752"/>
      <c r="CN30" s="753"/>
      <c r="CO30" s="753"/>
      <c r="CP30" s="753"/>
      <c r="CQ30" s="754"/>
      <c r="CR30" s="752"/>
      <c r="CS30" s="753"/>
      <c r="CT30" s="753"/>
      <c r="CU30" s="753"/>
      <c r="CV30" s="754"/>
      <c r="CW30" s="752"/>
      <c r="CX30" s="753"/>
      <c r="CY30" s="753"/>
      <c r="CZ30" s="753"/>
      <c r="DA30" s="754"/>
      <c r="DB30" s="752"/>
      <c r="DC30" s="753"/>
      <c r="DD30" s="753"/>
      <c r="DE30" s="753"/>
      <c r="DF30" s="754"/>
      <c r="DG30" s="752"/>
      <c r="DH30" s="753"/>
      <c r="DI30" s="753"/>
      <c r="DJ30" s="753"/>
      <c r="DK30" s="754"/>
      <c r="DL30" s="752"/>
      <c r="DM30" s="753"/>
      <c r="DN30" s="753"/>
      <c r="DO30" s="753"/>
      <c r="DP30" s="754"/>
      <c r="DQ30" s="752"/>
      <c r="DR30" s="753"/>
      <c r="DS30" s="753"/>
      <c r="DT30" s="753"/>
      <c r="DU30" s="754"/>
      <c r="DV30" s="771"/>
      <c r="DW30" s="772"/>
      <c r="DX30" s="772"/>
      <c r="DY30" s="772"/>
      <c r="DZ30" s="784"/>
      <c r="EA30" s="221"/>
    </row>
    <row r="31" spans="1:131" ht="26.25" customHeight="1" x14ac:dyDescent="0.2">
      <c r="A31" s="233">
        <v>4</v>
      </c>
      <c r="B31" s="785" t="s">
        <v>403</v>
      </c>
      <c r="C31" s="786"/>
      <c r="D31" s="786"/>
      <c r="E31" s="786"/>
      <c r="F31" s="786"/>
      <c r="G31" s="786"/>
      <c r="H31" s="786"/>
      <c r="I31" s="786"/>
      <c r="J31" s="786"/>
      <c r="K31" s="786"/>
      <c r="L31" s="786"/>
      <c r="M31" s="786"/>
      <c r="N31" s="786"/>
      <c r="O31" s="786"/>
      <c r="P31" s="787"/>
      <c r="Q31" s="788">
        <v>25</v>
      </c>
      <c r="R31" s="789"/>
      <c r="S31" s="789"/>
      <c r="T31" s="789"/>
      <c r="U31" s="789"/>
      <c r="V31" s="789">
        <v>24</v>
      </c>
      <c r="W31" s="789"/>
      <c r="X31" s="789"/>
      <c r="Y31" s="789"/>
      <c r="Z31" s="789"/>
      <c r="AA31" s="789">
        <v>1</v>
      </c>
      <c r="AB31" s="789"/>
      <c r="AC31" s="789"/>
      <c r="AD31" s="789"/>
      <c r="AE31" s="790"/>
      <c r="AF31" s="791">
        <v>1</v>
      </c>
      <c r="AG31" s="792"/>
      <c r="AH31" s="792"/>
      <c r="AI31" s="792"/>
      <c r="AJ31" s="793"/>
      <c r="AK31" s="839">
        <v>10</v>
      </c>
      <c r="AL31" s="835"/>
      <c r="AM31" s="835"/>
      <c r="AN31" s="835"/>
      <c r="AO31" s="835"/>
      <c r="AP31" s="835"/>
      <c r="AQ31" s="835"/>
      <c r="AR31" s="835"/>
      <c r="AS31" s="835"/>
      <c r="AT31" s="835"/>
      <c r="AU31" s="835"/>
      <c r="AV31" s="835"/>
      <c r="AW31" s="835"/>
      <c r="AX31" s="835"/>
      <c r="AY31" s="835"/>
      <c r="AZ31" s="836"/>
      <c r="BA31" s="836"/>
      <c r="BB31" s="836"/>
      <c r="BC31" s="836"/>
      <c r="BD31" s="836"/>
      <c r="BE31" s="837"/>
      <c r="BF31" s="837"/>
      <c r="BG31" s="837"/>
      <c r="BH31" s="837"/>
      <c r="BI31" s="838"/>
      <c r="BJ31" s="223"/>
      <c r="BK31" s="223"/>
      <c r="BL31" s="223"/>
      <c r="BM31" s="223"/>
      <c r="BN31" s="223"/>
      <c r="BO31" s="232"/>
      <c r="BP31" s="232"/>
      <c r="BQ31" s="229">
        <v>25</v>
      </c>
      <c r="BR31" s="230"/>
      <c r="BS31" s="771"/>
      <c r="BT31" s="772"/>
      <c r="BU31" s="772"/>
      <c r="BV31" s="772"/>
      <c r="BW31" s="772"/>
      <c r="BX31" s="772"/>
      <c r="BY31" s="772"/>
      <c r="BZ31" s="772"/>
      <c r="CA31" s="772"/>
      <c r="CB31" s="772"/>
      <c r="CC31" s="772"/>
      <c r="CD31" s="772"/>
      <c r="CE31" s="772"/>
      <c r="CF31" s="772"/>
      <c r="CG31" s="773"/>
      <c r="CH31" s="752"/>
      <c r="CI31" s="753"/>
      <c r="CJ31" s="753"/>
      <c r="CK31" s="753"/>
      <c r="CL31" s="754"/>
      <c r="CM31" s="752"/>
      <c r="CN31" s="753"/>
      <c r="CO31" s="753"/>
      <c r="CP31" s="753"/>
      <c r="CQ31" s="754"/>
      <c r="CR31" s="752"/>
      <c r="CS31" s="753"/>
      <c r="CT31" s="753"/>
      <c r="CU31" s="753"/>
      <c r="CV31" s="754"/>
      <c r="CW31" s="752"/>
      <c r="CX31" s="753"/>
      <c r="CY31" s="753"/>
      <c r="CZ31" s="753"/>
      <c r="DA31" s="754"/>
      <c r="DB31" s="752"/>
      <c r="DC31" s="753"/>
      <c r="DD31" s="753"/>
      <c r="DE31" s="753"/>
      <c r="DF31" s="754"/>
      <c r="DG31" s="752"/>
      <c r="DH31" s="753"/>
      <c r="DI31" s="753"/>
      <c r="DJ31" s="753"/>
      <c r="DK31" s="754"/>
      <c r="DL31" s="752"/>
      <c r="DM31" s="753"/>
      <c r="DN31" s="753"/>
      <c r="DO31" s="753"/>
      <c r="DP31" s="754"/>
      <c r="DQ31" s="752"/>
      <c r="DR31" s="753"/>
      <c r="DS31" s="753"/>
      <c r="DT31" s="753"/>
      <c r="DU31" s="754"/>
      <c r="DV31" s="771"/>
      <c r="DW31" s="772"/>
      <c r="DX31" s="772"/>
      <c r="DY31" s="772"/>
      <c r="DZ31" s="784"/>
      <c r="EA31" s="221"/>
    </row>
    <row r="32" spans="1:131" ht="26.25" customHeight="1" x14ac:dyDescent="0.2">
      <c r="A32" s="233">
        <v>5</v>
      </c>
      <c r="B32" s="785" t="s">
        <v>404</v>
      </c>
      <c r="C32" s="786"/>
      <c r="D32" s="786"/>
      <c r="E32" s="786"/>
      <c r="F32" s="786"/>
      <c r="G32" s="786"/>
      <c r="H32" s="786"/>
      <c r="I32" s="786"/>
      <c r="J32" s="786"/>
      <c r="K32" s="786"/>
      <c r="L32" s="786"/>
      <c r="M32" s="786"/>
      <c r="N32" s="786"/>
      <c r="O32" s="786"/>
      <c r="P32" s="787"/>
      <c r="Q32" s="788">
        <v>95</v>
      </c>
      <c r="R32" s="789"/>
      <c r="S32" s="789"/>
      <c r="T32" s="789"/>
      <c r="U32" s="789"/>
      <c r="V32" s="789">
        <v>77</v>
      </c>
      <c r="W32" s="789"/>
      <c r="X32" s="789"/>
      <c r="Y32" s="789"/>
      <c r="Z32" s="789"/>
      <c r="AA32" s="789">
        <v>18</v>
      </c>
      <c r="AB32" s="789"/>
      <c r="AC32" s="789"/>
      <c r="AD32" s="789"/>
      <c r="AE32" s="790"/>
      <c r="AF32" s="791">
        <v>11</v>
      </c>
      <c r="AG32" s="792"/>
      <c r="AH32" s="792"/>
      <c r="AI32" s="792"/>
      <c r="AJ32" s="793"/>
      <c r="AK32" s="839">
        <v>62</v>
      </c>
      <c r="AL32" s="835"/>
      <c r="AM32" s="835"/>
      <c r="AN32" s="835"/>
      <c r="AO32" s="835"/>
      <c r="AP32" s="835">
        <v>263</v>
      </c>
      <c r="AQ32" s="835"/>
      <c r="AR32" s="835"/>
      <c r="AS32" s="835"/>
      <c r="AT32" s="835"/>
      <c r="AU32" s="835">
        <v>228</v>
      </c>
      <c r="AV32" s="835"/>
      <c r="AW32" s="835"/>
      <c r="AX32" s="835"/>
      <c r="AY32" s="835"/>
      <c r="AZ32" s="836"/>
      <c r="BA32" s="836"/>
      <c r="BB32" s="836"/>
      <c r="BC32" s="836"/>
      <c r="BD32" s="836"/>
      <c r="BE32" s="837" t="s">
        <v>405</v>
      </c>
      <c r="BF32" s="837"/>
      <c r="BG32" s="837"/>
      <c r="BH32" s="837"/>
      <c r="BI32" s="838"/>
      <c r="BJ32" s="223"/>
      <c r="BK32" s="223"/>
      <c r="BL32" s="223"/>
      <c r="BM32" s="223"/>
      <c r="BN32" s="223"/>
      <c r="BO32" s="232"/>
      <c r="BP32" s="232"/>
      <c r="BQ32" s="229">
        <v>26</v>
      </c>
      <c r="BR32" s="230"/>
      <c r="BS32" s="771"/>
      <c r="BT32" s="772"/>
      <c r="BU32" s="772"/>
      <c r="BV32" s="772"/>
      <c r="BW32" s="772"/>
      <c r="BX32" s="772"/>
      <c r="BY32" s="772"/>
      <c r="BZ32" s="772"/>
      <c r="CA32" s="772"/>
      <c r="CB32" s="772"/>
      <c r="CC32" s="772"/>
      <c r="CD32" s="772"/>
      <c r="CE32" s="772"/>
      <c r="CF32" s="772"/>
      <c r="CG32" s="773"/>
      <c r="CH32" s="752"/>
      <c r="CI32" s="753"/>
      <c r="CJ32" s="753"/>
      <c r="CK32" s="753"/>
      <c r="CL32" s="754"/>
      <c r="CM32" s="752"/>
      <c r="CN32" s="753"/>
      <c r="CO32" s="753"/>
      <c r="CP32" s="753"/>
      <c r="CQ32" s="754"/>
      <c r="CR32" s="752"/>
      <c r="CS32" s="753"/>
      <c r="CT32" s="753"/>
      <c r="CU32" s="753"/>
      <c r="CV32" s="754"/>
      <c r="CW32" s="752"/>
      <c r="CX32" s="753"/>
      <c r="CY32" s="753"/>
      <c r="CZ32" s="753"/>
      <c r="DA32" s="754"/>
      <c r="DB32" s="752"/>
      <c r="DC32" s="753"/>
      <c r="DD32" s="753"/>
      <c r="DE32" s="753"/>
      <c r="DF32" s="754"/>
      <c r="DG32" s="752"/>
      <c r="DH32" s="753"/>
      <c r="DI32" s="753"/>
      <c r="DJ32" s="753"/>
      <c r="DK32" s="754"/>
      <c r="DL32" s="752"/>
      <c r="DM32" s="753"/>
      <c r="DN32" s="753"/>
      <c r="DO32" s="753"/>
      <c r="DP32" s="754"/>
      <c r="DQ32" s="752"/>
      <c r="DR32" s="753"/>
      <c r="DS32" s="753"/>
      <c r="DT32" s="753"/>
      <c r="DU32" s="754"/>
      <c r="DV32" s="771"/>
      <c r="DW32" s="772"/>
      <c r="DX32" s="772"/>
      <c r="DY32" s="772"/>
      <c r="DZ32" s="784"/>
      <c r="EA32" s="221"/>
    </row>
    <row r="33" spans="1:131" ht="26.25" customHeight="1" x14ac:dyDescent="0.2">
      <c r="A33" s="233">
        <v>6</v>
      </c>
      <c r="B33" s="785" t="s">
        <v>406</v>
      </c>
      <c r="C33" s="786"/>
      <c r="D33" s="786"/>
      <c r="E33" s="786"/>
      <c r="F33" s="786"/>
      <c r="G33" s="786"/>
      <c r="H33" s="786"/>
      <c r="I33" s="786"/>
      <c r="J33" s="786"/>
      <c r="K33" s="786"/>
      <c r="L33" s="786"/>
      <c r="M33" s="786"/>
      <c r="N33" s="786"/>
      <c r="O33" s="786"/>
      <c r="P33" s="787"/>
      <c r="Q33" s="788">
        <v>39</v>
      </c>
      <c r="R33" s="789"/>
      <c r="S33" s="789"/>
      <c r="T33" s="789"/>
      <c r="U33" s="789"/>
      <c r="V33" s="789">
        <v>33</v>
      </c>
      <c r="W33" s="789"/>
      <c r="X33" s="789"/>
      <c r="Y33" s="789"/>
      <c r="Z33" s="789"/>
      <c r="AA33" s="789">
        <v>6</v>
      </c>
      <c r="AB33" s="789"/>
      <c r="AC33" s="789"/>
      <c r="AD33" s="789"/>
      <c r="AE33" s="790"/>
      <c r="AF33" s="791">
        <v>2</v>
      </c>
      <c r="AG33" s="792"/>
      <c r="AH33" s="792"/>
      <c r="AI33" s="792"/>
      <c r="AJ33" s="793"/>
      <c r="AK33" s="839">
        <v>15</v>
      </c>
      <c r="AL33" s="835"/>
      <c r="AM33" s="835"/>
      <c r="AN33" s="835"/>
      <c r="AO33" s="835"/>
      <c r="AP33" s="835">
        <v>69</v>
      </c>
      <c r="AQ33" s="835"/>
      <c r="AR33" s="835"/>
      <c r="AS33" s="835"/>
      <c r="AT33" s="835"/>
      <c r="AU33" s="835">
        <v>69</v>
      </c>
      <c r="AV33" s="835"/>
      <c r="AW33" s="835"/>
      <c r="AX33" s="835"/>
      <c r="AY33" s="835"/>
      <c r="AZ33" s="836"/>
      <c r="BA33" s="836"/>
      <c r="BB33" s="836"/>
      <c r="BC33" s="836"/>
      <c r="BD33" s="836"/>
      <c r="BE33" s="837" t="s">
        <v>407</v>
      </c>
      <c r="BF33" s="837"/>
      <c r="BG33" s="837"/>
      <c r="BH33" s="837"/>
      <c r="BI33" s="838"/>
      <c r="BJ33" s="223"/>
      <c r="BK33" s="223"/>
      <c r="BL33" s="223"/>
      <c r="BM33" s="223"/>
      <c r="BN33" s="223"/>
      <c r="BO33" s="232"/>
      <c r="BP33" s="232"/>
      <c r="BQ33" s="229">
        <v>27</v>
      </c>
      <c r="BR33" s="230"/>
      <c r="BS33" s="771"/>
      <c r="BT33" s="772"/>
      <c r="BU33" s="772"/>
      <c r="BV33" s="772"/>
      <c r="BW33" s="772"/>
      <c r="BX33" s="772"/>
      <c r="BY33" s="772"/>
      <c r="BZ33" s="772"/>
      <c r="CA33" s="772"/>
      <c r="CB33" s="772"/>
      <c r="CC33" s="772"/>
      <c r="CD33" s="772"/>
      <c r="CE33" s="772"/>
      <c r="CF33" s="772"/>
      <c r="CG33" s="773"/>
      <c r="CH33" s="752"/>
      <c r="CI33" s="753"/>
      <c r="CJ33" s="753"/>
      <c r="CK33" s="753"/>
      <c r="CL33" s="754"/>
      <c r="CM33" s="752"/>
      <c r="CN33" s="753"/>
      <c r="CO33" s="753"/>
      <c r="CP33" s="753"/>
      <c r="CQ33" s="754"/>
      <c r="CR33" s="752"/>
      <c r="CS33" s="753"/>
      <c r="CT33" s="753"/>
      <c r="CU33" s="753"/>
      <c r="CV33" s="754"/>
      <c r="CW33" s="752"/>
      <c r="CX33" s="753"/>
      <c r="CY33" s="753"/>
      <c r="CZ33" s="753"/>
      <c r="DA33" s="754"/>
      <c r="DB33" s="752"/>
      <c r="DC33" s="753"/>
      <c r="DD33" s="753"/>
      <c r="DE33" s="753"/>
      <c r="DF33" s="754"/>
      <c r="DG33" s="752"/>
      <c r="DH33" s="753"/>
      <c r="DI33" s="753"/>
      <c r="DJ33" s="753"/>
      <c r="DK33" s="754"/>
      <c r="DL33" s="752"/>
      <c r="DM33" s="753"/>
      <c r="DN33" s="753"/>
      <c r="DO33" s="753"/>
      <c r="DP33" s="754"/>
      <c r="DQ33" s="752"/>
      <c r="DR33" s="753"/>
      <c r="DS33" s="753"/>
      <c r="DT33" s="753"/>
      <c r="DU33" s="754"/>
      <c r="DV33" s="771"/>
      <c r="DW33" s="772"/>
      <c r="DX33" s="772"/>
      <c r="DY33" s="772"/>
      <c r="DZ33" s="784"/>
      <c r="EA33" s="221"/>
    </row>
    <row r="34" spans="1:131" ht="26.25" customHeight="1" x14ac:dyDescent="0.2">
      <c r="A34" s="233">
        <v>7</v>
      </c>
      <c r="B34" s="785"/>
      <c r="C34" s="786"/>
      <c r="D34" s="786"/>
      <c r="E34" s="786"/>
      <c r="F34" s="786"/>
      <c r="G34" s="786"/>
      <c r="H34" s="786"/>
      <c r="I34" s="786"/>
      <c r="J34" s="786"/>
      <c r="K34" s="786"/>
      <c r="L34" s="786"/>
      <c r="M34" s="786"/>
      <c r="N34" s="786"/>
      <c r="O34" s="786"/>
      <c r="P34" s="787"/>
      <c r="Q34" s="788"/>
      <c r="R34" s="789"/>
      <c r="S34" s="789"/>
      <c r="T34" s="789"/>
      <c r="U34" s="789"/>
      <c r="V34" s="789"/>
      <c r="W34" s="789"/>
      <c r="X34" s="789"/>
      <c r="Y34" s="789"/>
      <c r="Z34" s="789"/>
      <c r="AA34" s="789"/>
      <c r="AB34" s="789"/>
      <c r="AC34" s="789"/>
      <c r="AD34" s="789"/>
      <c r="AE34" s="790"/>
      <c r="AF34" s="791"/>
      <c r="AG34" s="792"/>
      <c r="AH34" s="792"/>
      <c r="AI34" s="792"/>
      <c r="AJ34" s="793"/>
      <c r="AK34" s="839"/>
      <c r="AL34" s="835"/>
      <c r="AM34" s="835"/>
      <c r="AN34" s="835"/>
      <c r="AO34" s="835"/>
      <c r="AP34" s="835"/>
      <c r="AQ34" s="835"/>
      <c r="AR34" s="835"/>
      <c r="AS34" s="835"/>
      <c r="AT34" s="835"/>
      <c r="AU34" s="835"/>
      <c r="AV34" s="835"/>
      <c r="AW34" s="835"/>
      <c r="AX34" s="835"/>
      <c r="AY34" s="835"/>
      <c r="AZ34" s="836"/>
      <c r="BA34" s="836"/>
      <c r="BB34" s="836"/>
      <c r="BC34" s="836"/>
      <c r="BD34" s="836"/>
      <c r="BE34" s="837"/>
      <c r="BF34" s="837"/>
      <c r="BG34" s="837"/>
      <c r="BH34" s="837"/>
      <c r="BI34" s="838"/>
      <c r="BJ34" s="223"/>
      <c r="BK34" s="223"/>
      <c r="BL34" s="223"/>
      <c r="BM34" s="223"/>
      <c r="BN34" s="223"/>
      <c r="BO34" s="232"/>
      <c r="BP34" s="232"/>
      <c r="BQ34" s="229">
        <v>28</v>
      </c>
      <c r="BR34" s="230"/>
      <c r="BS34" s="771"/>
      <c r="BT34" s="772"/>
      <c r="BU34" s="772"/>
      <c r="BV34" s="772"/>
      <c r="BW34" s="772"/>
      <c r="BX34" s="772"/>
      <c r="BY34" s="772"/>
      <c r="BZ34" s="772"/>
      <c r="CA34" s="772"/>
      <c r="CB34" s="772"/>
      <c r="CC34" s="772"/>
      <c r="CD34" s="772"/>
      <c r="CE34" s="772"/>
      <c r="CF34" s="772"/>
      <c r="CG34" s="773"/>
      <c r="CH34" s="752"/>
      <c r="CI34" s="753"/>
      <c r="CJ34" s="753"/>
      <c r="CK34" s="753"/>
      <c r="CL34" s="754"/>
      <c r="CM34" s="752"/>
      <c r="CN34" s="753"/>
      <c r="CO34" s="753"/>
      <c r="CP34" s="753"/>
      <c r="CQ34" s="754"/>
      <c r="CR34" s="752"/>
      <c r="CS34" s="753"/>
      <c r="CT34" s="753"/>
      <c r="CU34" s="753"/>
      <c r="CV34" s="754"/>
      <c r="CW34" s="752"/>
      <c r="CX34" s="753"/>
      <c r="CY34" s="753"/>
      <c r="CZ34" s="753"/>
      <c r="DA34" s="754"/>
      <c r="DB34" s="752"/>
      <c r="DC34" s="753"/>
      <c r="DD34" s="753"/>
      <c r="DE34" s="753"/>
      <c r="DF34" s="754"/>
      <c r="DG34" s="752"/>
      <c r="DH34" s="753"/>
      <c r="DI34" s="753"/>
      <c r="DJ34" s="753"/>
      <c r="DK34" s="754"/>
      <c r="DL34" s="752"/>
      <c r="DM34" s="753"/>
      <c r="DN34" s="753"/>
      <c r="DO34" s="753"/>
      <c r="DP34" s="754"/>
      <c r="DQ34" s="752"/>
      <c r="DR34" s="753"/>
      <c r="DS34" s="753"/>
      <c r="DT34" s="753"/>
      <c r="DU34" s="754"/>
      <c r="DV34" s="771"/>
      <c r="DW34" s="772"/>
      <c r="DX34" s="772"/>
      <c r="DY34" s="772"/>
      <c r="DZ34" s="784"/>
      <c r="EA34" s="221"/>
    </row>
    <row r="35" spans="1:131" ht="26.25" customHeight="1" x14ac:dyDescent="0.2">
      <c r="A35" s="233">
        <v>8</v>
      </c>
      <c r="B35" s="785"/>
      <c r="C35" s="786"/>
      <c r="D35" s="786"/>
      <c r="E35" s="786"/>
      <c r="F35" s="786"/>
      <c r="G35" s="786"/>
      <c r="H35" s="786"/>
      <c r="I35" s="786"/>
      <c r="J35" s="786"/>
      <c r="K35" s="786"/>
      <c r="L35" s="786"/>
      <c r="M35" s="786"/>
      <c r="N35" s="786"/>
      <c r="O35" s="786"/>
      <c r="P35" s="787"/>
      <c r="Q35" s="788"/>
      <c r="R35" s="789"/>
      <c r="S35" s="789"/>
      <c r="T35" s="789"/>
      <c r="U35" s="789"/>
      <c r="V35" s="789"/>
      <c r="W35" s="789"/>
      <c r="X35" s="789"/>
      <c r="Y35" s="789"/>
      <c r="Z35" s="789"/>
      <c r="AA35" s="789"/>
      <c r="AB35" s="789"/>
      <c r="AC35" s="789"/>
      <c r="AD35" s="789"/>
      <c r="AE35" s="790"/>
      <c r="AF35" s="791"/>
      <c r="AG35" s="792"/>
      <c r="AH35" s="792"/>
      <c r="AI35" s="792"/>
      <c r="AJ35" s="793"/>
      <c r="AK35" s="839"/>
      <c r="AL35" s="835"/>
      <c r="AM35" s="835"/>
      <c r="AN35" s="835"/>
      <c r="AO35" s="835"/>
      <c r="AP35" s="835"/>
      <c r="AQ35" s="835"/>
      <c r="AR35" s="835"/>
      <c r="AS35" s="835"/>
      <c r="AT35" s="835"/>
      <c r="AU35" s="835"/>
      <c r="AV35" s="835"/>
      <c r="AW35" s="835"/>
      <c r="AX35" s="835"/>
      <c r="AY35" s="835"/>
      <c r="AZ35" s="836"/>
      <c r="BA35" s="836"/>
      <c r="BB35" s="836"/>
      <c r="BC35" s="836"/>
      <c r="BD35" s="836"/>
      <c r="BE35" s="837"/>
      <c r="BF35" s="837"/>
      <c r="BG35" s="837"/>
      <c r="BH35" s="837"/>
      <c r="BI35" s="838"/>
      <c r="BJ35" s="223"/>
      <c r="BK35" s="223"/>
      <c r="BL35" s="223"/>
      <c r="BM35" s="223"/>
      <c r="BN35" s="223"/>
      <c r="BO35" s="232"/>
      <c r="BP35" s="232"/>
      <c r="BQ35" s="229">
        <v>29</v>
      </c>
      <c r="BR35" s="230"/>
      <c r="BS35" s="771"/>
      <c r="BT35" s="772"/>
      <c r="BU35" s="772"/>
      <c r="BV35" s="772"/>
      <c r="BW35" s="772"/>
      <c r="BX35" s="772"/>
      <c r="BY35" s="772"/>
      <c r="BZ35" s="772"/>
      <c r="CA35" s="772"/>
      <c r="CB35" s="772"/>
      <c r="CC35" s="772"/>
      <c r="CD35" s="772"/>
      <c r="CE35" s="772"/>
      <c r="CF35" s="772"/>
      <c r="CG35" s="773"/>
      <c r="CH35" s="752"/>
      <c r="CI35" s="753"/>
      <c r="CJ35" s="753"/>
      <c r="CK35" s="753"/>
      <c r="CL35" s="754"/>
      <c r="CM35" s="752"/>
      <c r="CN35" s="753"/>
      <c r="CO35" s="753"/>
      <c r="CP35" s="753"/>
      <c r="CQ35" s="754"/>
      <c r="CR35" s="752"/>
      <c r="CS35" s="753"/>
      <c r="CT35" s="753"/>
      <c r="CU35" s="753"/>
      <c r="CV35" s="754"/>
      <c r="CW35" s="752"/>
      <c r="CX35" s="753"/>
      <c r="CY35" s="753"/>
      <c r="CZ35" s="753"/>
      <c r="DA35" s="754"/>
      <c r="DB35" s="752"/>
      <c r="DC35" s="753"/>
      <c r="DD35" s="753"/>
      <c r="DE35" s="753"/>
      <c r="DF35" s="754"/>
      <c r="DG35" s="752"/>
      <c r="DH35" s="753"/>
      <c r="DI35" s="753"/>
      <c r="DJ35" s="753"/>
      <c r="DK35" s="754"/>
      <c r="DL35" s="752"/>
      <c r="DM35" s="753"/>
      <c r="DN35" s="753"/>
      <c r="DO35" s="753"/>
      <c r="DP35" s="754"/>
      <c r="DQ35" s="752"/>
      <c r="DR35" s="753"/>
      <c r="DS35" s="753"/>
      <c r="DT35" s="753"/>
      <c r="DU35" s="754"/>
      <c r="DV35" s="771"/>
      <c r="DW35" s="772"/>
      <c r="DX35" s="772"/>
      <c r="DY35" s="772"/>
      <c r="DZ35" s="784"/>
      <c r="EA35" s="221"/>
    </row>
    <row r="36" spans="1:131" ht="26.25" customHeight="1" x14ac:dyDescent="0.2">
      <c r="A36" s="233">
        <v>9</v>
      </c>
      <c r="B36" s="785"/>
      <c r="C36" s="786"/>
      <c r="D36" s="786"/>
      <c r="E36" s="786"/>
      <c r="F36" s="786"/>
      <c r="G36" s="786"/>
      <c r="H36" s="786"/>
      <c r="I36" s="786"/>
      <c r="J36" s="786"/>
      <c r="K36" s="786"/>
      <c r="L36" s="786"/>
      <c r="M36" s="786"/>
      <c r="N36" s="786"/>
      <c r="O36" s="786"/>
      <c r="P36" s="787"/>
      <c r="Q36" s="788"/>
      <c r="R36" s="789"/>
      <c r="S36" s="789"/>
      <c r="T36" s="789"/>
      <c r="U36" s="789"/>
      <c r="V36" s="789"/>
      <c r="W36" s="789"/>
      <c r="X36" s="789"/>
      <c r="Y36" s="789"/>
      <c r="Z36" s="789"/>
      <c r="AA36" s="789"/>
      <c r="AB36" s="789"/>
      <c r="AC36" s="789"/>
      <c r="AD36" s="789"/>
      <c r="AE36" s="790"/>
      <c r="AF36" s="791"/>
      <c r="AG36" s="792"/>
      <c r="AH36" s="792"/>
      <c r="AI36" s="792"/>
      <c r="AJ36" s="793"/>
      <c r="AK36" s="839"/>
      <c r="AL36" s="835"/>
      <c r="AM36" s="835"/>
      <c r="AN36" s="835"/>
      <c r="AO36" s="835"/>
      <c r="AP36" s="835"/>
      <c r="AQ36" s="835"/>
      <c r="AR36" s="835"/>
      <c r="AS36" s="835"/>
      <c r="AT36" s="835"/>
      <c r="AU36" s="835"/>
      <c r="AV36" s="835"/>
      <c r="AW36" s="835"/>
      <c r="AX36" s="835"/>
      <c r="AY36" s="835"/>
      <c r="AZ36" s="836"/>
      <c r="BA36" s="836"/>
      <c r="BB36" s="836"/>
      <c r="BC36" s="836"/>
      <c r="BD36" s="836"/>
      <c r="BE36" s="837"/>
      <c r="BF36" s="837"/>
      <c r="BG36" s="837"/>
      <c r="BH36" s="837"/>
      <c r="BI36" s="838"/>
      <c r="BJ36" s="223"/>
      <c r="BK36" s="223"/>
      <c r="BL36" s="223"/>
      <c r="BM36" s="223"/>
      <c r="BN36" s="223"/>
      <c r="BO36" s="232"/>
      <c r="BP36" s="232"/>
      <c r="BQ36" s="229">
        <v>30</v>
      </c>
      <c r="BR36" s="230"/>
      <c r="BS36" s="771"/>
      <c r="BT36" s="772"/>
      <c r="BU36" s="772"/>
      <c r="BV36" s="772"/>
      <c r="BW36" s="772"/>
      <c r="BX36" s="772"/>
      <c r="BY36" s="772"/>
      <c r="BZ36" s="772"/>
      <c r="CA36" s="772"/>
      <c r="CB36" s="772"/>
      <c r="CC36" s="772"/>
      <c r="CD36" s="772"/>
      <c r="CE36" s="772"/>
      <c r="CF36" s="772"/>
      <c r="CG36" s="773"/>
      <c r="CH36" s="752"/>
      <c r="CI36" s="753"/>
      <c r="CJ36" s="753"/>
      <c r="CK36" s="753"/>
      <c r="CL36" s="754"/>
      <c r="CM36" s="752"/>
      <c r="CN36" s="753"/>
      <c r="CO36" s="753"/>
      <c r="CP36" s="753"/>
      <c r="CQ36" s="754"/>
      <c r="CR36" s="752"/>
      <c r="CS36" s="753"/>
      <c r="CT36" s="753"/>
      <c r="CU36" s="753"/>
      <c r="CV36" s="754"/>
      <c r="CW36" s="752"/>
      <c r="CX36" s="753"/>
      <c r="CY36" s="753"/>
      <c r="CZ36" s="753"/>
      <c r="DA36" s="754"/>
      <c r="DB36" s="752"/>
      <c r="DC36" s="753"/>
      <c r="DD36" s="753"/>
      <c r="DE36" s="753"/>
      <c r="DF36" s="754"/>
      <c r="DG36" s="752"/>
      <c r="DH36" s="753"/>
      <c r="DI36" s="753"/>
      <c r="DJ36" s="753"/>
      <c r="DK36" s="754"/>
      <c r="DL36" s="752"/>
      <c r="DM36" s="753"/>
      <c r="DN36" s="753"/>
      <c r="DO36" s="753"/>
      <c r="DP36" s="754"/>
      <c r="DQ36" s="752"/>
      <c r="DR36" s="753"/>
      <c r="DS36" s="753"/>
      <c r="DT36" s="753"/>
      <c r="DU36" s="754"/>
      <c r="DV36" s="771"/>
      <c r="DW36" s="772"/>
      <c r="DX36" s="772"/>
      <c r="DY36" s="772"/>
      <c r="DZ36" s="784"/>
      <c r="EA36" s="221"/>
    </row>
    <row r="37" spans="1:131" ht="26.25" customHeight="1" x14ac:dyDescent="0.2">
      <c r="A37" s="233">
        <v>10</v>
      </c>
      <c r="B37" s="785"/>
      <c r="C37" s="786"/>
      <c r="D37" s="786"/>
      <c r="E37" s="786"/>
      <c r="F37" s="786"/>
      <c r="G37" s="786"/>
      <c r="H37" s="786"/>
      <c r="I37" s="786"/>
      <c r="J37" s="786"/>
      <c r="K37" s="786"/>
      <c r="L37" s="786"/>
      <c r="M37" s="786"/>
      <c r="N37" s="786"/>
      <c r="O37" s="786"/>
      <c r="P37" s="787"/>
      <c r="Q37" s="788"/>
      <c r="R37" s="789"/>
      <c r="S37" s="789"/>
      <c r="T37" s="789"/>
      <c r="U37" s="789"/>
      <c r="V37" s="789"/>
      <c r="W37" s="789"/>
      <c r="X37" s="789"/>
      <c r="Y37" s="789"/>
      <c r="Z37" s="789"/>
      <c r="AA37" s="789"/>
      <c r="AB37" s="789"/>
      <c r="AC37" s="789"/>
      <c r="AD37" s="789"/>
      <c r="AE37" s="790"/>
      <c r="AF37" s="791"/>
      <c r="AG37" s="792"/>
      <c r="AH37" s="792"/>
      <c r="AI37" s="792"/>
      <c r="AJ37" s="793"/>
      <c r="AK37" s="839"/>
      <c r="AL37" s="835"/>
      <c r="AM37" s="835"/>
      <c r="AN37" s="835"/>
      <c r="AO37" s="835"/>
      <c r="AP37" s="835"/>
      <c r="AQ37" s="835"/>
      <c r="AR37" s="835"/>
      <c r="AS37" s="835"/>
      <c r="AT37" s="835"/>
      <c r="AU37" s="835"/>
      <c r="AV37" s="835"/>
      <c r="AW37" s="835"/>
      <c r="AX37" s="835"/>
      <c r="AY37" s="835"/>
      <c r="AZ37" s="836"/>
      <c r="BA37" s="836"/>
      <c r="BB37" s="836"/>
      <c r="BC37" s="836"/>
      <c r="BD37" s="836"/>
      <c r="BE37" s="837"/>
      <c r="BF37" s="837"/>
      <c r="BG37" s="837"/>
      <c r="BH37" s="837"/>
      <c r="BI37" s="838"/>
      <c r="BJ37" s="223"/>
      <c r="BK37" s="223"/>
      <c r="BL37" s="223"/>
      <c r="BM37" s="223"/>
      <c r="BN37" s="223"/>
      <c r="BO37" s="232"/>
      <c r="BP37" s="232"/>
      <c r="BQ37" s="229">
        <v>31</v>
      </c>
      <c r="BR37" s="230"/>
      <c r="BS37" s="771"/>
      <c r="BT37" s="772"/>
      <c r="BU37" s="772"/>
      <c r="BV37" s="772"/>
      <c r="BW37" s="772"/>
      <c r="BX37" s="772"/>
      <c r="BY37" s="772"/>
      <c r="BZ37" s="772"/>
      <c r="CA37" s="772"/>
      <c r="CB37" s="772"/>
      <c r="CC37" s="772"/>
      <c r="CD37" s="772"/>
      <c r="CE37" s="772"/>
      <c r="CF37" s="772"/>
      <c r="CG37" s="773"/>
      <c r="CH37" s="752"/>
      <c r="CI37" s="753"/>
      <c r="CJ37" s="753"/>
      <c r="CK37" s="753"/>
      <c r="CL37" s="754"/>
      <c r="CM37" s="752"/>
      <c r="CN37" s="753"/>
      <c r="CO37" s="753"/>
      <c r="CP37" s="753"/>
      <c r="CQ37" s="754"/>
      <c r="CR37" s="752"/>
      <c r="CS37" s="753"/>
      <c r="CT37" s="753"/>
      <c r="CU37" s="753"/>
      <c r="CV37" s="754"/>
      <c r="CW37" s="752"/>
      <c r="CX37" s="753"/>
      <c r="CY37" s="753"/>
      <c r="CZ37" s="753"/>
      <c r="DA37" s="754"/>
      <c r="DB37" s="752"/>
      <c r="DC37" s="753"/>
      <c r="DD37" s="753"/>
      <c r="DE37" s="753"/>
      <c r="DF37" s="754"/>
      <c r="DG37" s="752"/>
      <c r="DH37" s="753"/>
      <c r="DI37" s="753"/>
      <c r="DJ37" s="753"/>
      <c r="DK37" s="754"/>
      <c r="DL37" s="752"/>
      <c r="DM37" s="753"/>
      <c r="DN37" s="753"/>
      <c r="DO37" s="753"/>
      <c r="DP37" s="754"/>
      <c r="DQ37" s="752"/>
      <c r="DR37" s="753"/>
      <c r="DS37" s="753"/>
      <c r="DT37" s="753"/>
      <c r="DU37" s="754"/>
      <c r="DV37" s="771"/>
      <c r="DW37" s="772"/>
      <c r="DX37" s="772"/>
      <c r="DY37" s="772"/>
      <c r="DZ37" s="784"/>
      <c r="EA37" s="221"/>
    </row>
    <row r="38" spans="1:131" ht="26.25" customHeight="1" x14ac:dyDescent="0.2">
      <c r="A38" s="233">
        <v>11</v>
      </c>
      <c r="B38" s="785"/>
      <c r="C38" s="786"/>
      <c r="D38" s="786"/>
      <c r="E38" s="786"/>
      <c r="F38" s="786"/>
      <c r="G38" s="786"/>
      <c r="H38" s="786"/>
      <c r="I38" s="786"/>
      <c r="J38" s="786"/>
      <c r="K38" s="786"/>
      <c r="L38" s="786"/>
      <c r="M38" s="786"/>
      <c r="N38" s="786"/>
      <c r="O38" s="786"/>
      <c r="P38" s="787"/>
      <c r="Q38" s="788"/>
      <c r="R38" s="789"/>
      <c r="S38" s="789"/>
      <c r="T38" s="789"/>
      <c r="U38" s="789"/>
      <c r="V38" s="789"/>
      <c r="W38" s="789"/>
      <c r="X38" s="789"/>
      <c r="Y38" s="789"/>
      <c r="Z38" s="789"/>
      <c r="AA38" s="789"/>
      <c r="AB38" s="789"/>
      <c r="AC38" s="789"/>
      <c r="AD38" s="789"/>
      <c r="AE38" s="790"/>
      <c r="AF38" s="791"/>
      <c r="AG38" s="792"/>
      <c r="AH38" s="792"/>
      <c r="AI38" s="792"/>
      <c r="AJ38" s="793"/>
      <c r="AK38" s="839"/>
      <c r="AL38" s="835"/>
      <c r="AM38" s="835"/>
      <c r="AN38" s="835"/>
      <c r="AO38" s="835"/>
      <c r="AP38" s="835"/>
      <c r="AQ38" s="835"/>
      <c r="AR38" s="835"/>
      <c r="AS38" s="835"/>
      <c r="AT38" s="835"/>
      <c r="AU38" s="835"/>
      <c r="AV38" s="835"/>
      <c r="AW38" s="835"/>
      <c r="AX38" s="835"/>
      <c r="AY38" s="835"/>
      <c r="AZ38" s="836"/>
      <c r="BA38" s="836"/>
      <c r="BB38" s="836"/>
      <c r="BC38" s="836"/>
      <c r="BD38" s="836"/>
      <c r="BE38" s="837"/>
      <c r="BF38" s="837"/>
      <c r="BG38" s="837"/>
      <c r="BH38" s="837"/>
      <c r="BI38" s="838"/>
      <c r="BJ38" s="223"/>
      <c r="BK38" s="223"/>
      <c r="BL38" s="223"/>
      <c r="BM38" s="223"/>
      <c r="BN38" s="223"/>
      <c r="BO38" s="232"/>
      <c r="BP38" s="232"/>
      <c r="BQ38" s="229">
        <v>32</v>
      </c>
      <c r="BR38" s="230"/>
      <c r="BS38" s="771"/>
      <c r="BT38" s="772"/>
      <c r="BU38" s="772"/>
      <c r="BV38" s="772"/>
      <c r="BW38" s="772"/>
      <c r="BX38" s="772"/>
      <c r="BY38" s="772"/>
      <c r="BZ38" s="772"/>
      <c r="CA38" s="772"/>
      <c r="CB38" s="772"/>
      <c r="CC38" s="772"/>
      <c r="CD38" s="772"/>
      <c r="CE38" s="772"/>
      <c r="CF38" s="772"/>
      <c r="CG38" s="773"/>
      <c r="CH38" s="752"/>
      <c r="CI38" s="753"/>
      <c r="CJ38" s="753"/>
      <c r="CK38" s="753"/>
      <c r="CL38" s="754"/>
      <c r="CM38" s="752"/>
      <c r="CN38" s="753"/>
      <c r="CO38" s="753"/>
      <c r="CP38" s="753"/>
      <c r="CQ38" s="754"/>
      <c r="CR38" s="752"/>
      <c r="CS38" s="753"/>
      <c r="CT38" s="753"/>
      <c r="CU38" s="753"/>
      <c r="CV38" s="754"/>
      <c r="CW38" s="752"/>
      <c r="CX38" s="753"/>
      <c r="CY38" s="753"/>
      <c r="CZ38" s="753"/>
      <c r="DA38" s="754"/>
      <c r="DB38" s="752"/>
      <c r="DC38" s="753"/>
      <c r="DD38" s="753"/>
      <c r="DE38" s="753"/>
      <c r="DF38" s="754"/>
      <c r="DG38" s="752"/>
      <c r="DH38" s="753"/>
      <c r="DI38" s="753"/>
      <c r="DJ38" s="753"/>
      <c r="DK38" s="754"/>
      <c r="DL38" s="752"/>
      <c r="DM38" s="753"/>
      <c r="DN38" s="753"/>
      <c r="DO38" s="753"/>
      <c r="DP38" s="754"/>
      <c r="DQ38" s="752"/>
      <c r="DR38" s="753"/>
      <c r="DS38" s="753"/>
      <c r="DT38" s="753"/>
      <c r="DU38" s="754"/>
      <c r="DV38" s="771"/>
      <c r="DW38" s="772"/>
      <c r="DX38" s="772"/>
      <c r="DY38" s="772"/>
      <c r="DZ38" s="784"/>
      <c r="EA38" s="221"/>
    </row>
    <row r="39" spans="1:131" ht="26.25" customHeight="1" x14ac:dyDescent="0.2">
      <c r="A39" s="233">
        <v>12</v>
      </c>
      <c r="B39" s="785"/>
      <c r="C39" s="786"/>
      <c r="D39" s="786"/>
      <c r="E39" s="786"/>
      <c r="F39" s="786"/>
      <c r="G39" s="786"/>
      <c r="H39" s="786"/>
      <c r="I39" s="786"/>
      <c r="J39" s="786"/>
      <c r="K39" s="786"/>
      <c r="L39" s="786"/>
      <c r="M39" s="786"/>
      <c r="N39" s="786"/>
      <c r="O39" s="786"/>
      <c r="P39" s="787"/>
      <c r="Q39" s="788"/>
      <c r="R39" s="789"/>
      <c r="S39" s="789"/>
      <c r="T39" s="789"/>
      <c r="U39" s="789"/>
      <c r="V39" s="789"/>
      <c r="W39" s="789"/>
      <c r="X39" s="789"/>
      <c r="Y39" s="789"/>
      <c r="Z39" s="789"/>
      <c r="AA39" s="789"/>
      <c r="AB39" s="789"/>
      <c r="AC39" s="789"/>
      <c r="AD39" s="789"/>
      <c r="AE39" s="790"/>
      <c r="AF39" s="791"/>
      <c r="AG39" s="792"/>
      <c r="AH39" s="792"/>
      <c r="AI39" s="792"/>
      <c r="AJ39" s="793"/>
      <c r="AK39" s="839"/>
      <c r="AL39" s="835"/>
      <c r="AM39" s="835"/>
      <c r="AN39" s="835"/>
      <c r="AO39" s="835"/>
      <c r="AP39" s="835"/>
      <c r="AQ39" s="835"/>
      <c r="AR39" s="835"/>
      <c r="AS39" s="835"/>
      <c r="AT39" s="835"/>
      <c r="AU39" s="835"/>
      <c r="AV39" s="835"/>
      <c r="AW39" s="835"/>
      <c r="AX39" s="835"/>
      <c r="AY39" s="835"/>
      <c r="AZ39" s="836"/>
      <c r="BA39" s="836"/>
      <c r="BB39" s="836"/>
      <c r="BC39" s="836"/>
      <c r="BD39" s="836"/>
      <c r="BE39" s="837"/>
      <c r="BF39" s="837"/>
      <c r="BG39" s="837"/>
      <c r="BH39" s="837"/>
      <c r="BI39" s="838"/>
      <c r="BJ39" s="223"/>
      <c r="BK39" s="223"/>
      <c r="BL39" s="223"/>
      <c r="BM39" s="223"/>
      <c r="BN39" s="223"/>
      <c r="BO39" s="232"/>
      <c r="BP39" s="232"/>
      <c r="BQ39" s="229">
        <v>33</v>
      </c>
      <c r="BR39" s="230"/>
      <c r="BS39" s="771"/>
      <c r="BT39" s="772"/>
      <c r="BU39" s="772"/>
      <c r="BV39" s="772"/>
      <c r="BW39" s="772"/>
      <c r="BX39" s="772"/>
      <c r="BY39" s="772"/>
      <c r="BZ39" s="772"/>
      <c r="CA39" s="772"/>
      <c r="CB39" s="772"/>
      <c r="CC39" s="772"/>
      <c r="CD39" s="772"/>
      <c r="CE39" s="772"/>
      <c r="CF39" s="772"/>
      <c r="CG39" s="773"/>
      <c r="CH39" s="752"/>
      <c r="CI39" s="753"/>
      <c r="CJ39" s="753"/>
      <c r="CK39" s="753"/>
      <c r="CL39" s="754"/>
      <c r="CM39" s="752"/>
      <c r="CN39" s="753"/>
      <c r="CO39" s="753"/>
      <c r="CP39" s="753"/>
      <c r="CQ39" s="754"/>
      <c r="CR39" s="752"/>
      <c r="CS39" s="753"/>
      <c r="CT39" s="753"/>
      <c r="CU39" s="753"/>
      <c r="CV39" s="754"/>
      <c r="CW39" s="752"/>
      <c r="CX39" s="753"/>
      <c r="CY39" s="753"/>
      <c r="CZ39" s="753"/>
      <c r="DA39" s="754"/>
      <c r="DB39" s="752"/>
      <c r="DC39" s="753"/>
      <c r="DD39" s="753"/>
      <c r="DE39" s="753"/>
      <c r="DF39" s="754"/>
      <c r="DG39" s="752"/>
      <c r="DH39" s="753"/>
      <c r="DI39" s="753"/>
      <c r="DJ39" s="753"/>
      <c r="DK39" s="754"/>
      <c r="DL39" s="752"/>
      <c r="DM39" s="753"/>
      <c r="DN39" s="753"/>
      <c r="DO39" s="753"/>
      <c r="DP39" s="754"/>
      <c r="DQ39" s="752"/>
      <c r="DR39" s="753"/>
      <c r="DS39" s="753"/>
      <c r="DT39" s="753"/>
      <c r="DU39" s="754"/>
      <c r="DV39" s="771"/>
      <c r="DW39" s="772"/>
      <c r="DX39" s="772"/>
      <c r="DY39" s="772"/>
      <c r="DZ39" s="784"/>
      <c r="EA39" s="221"/>
    </row>
    <row r="40" spans="1:131" ht="26.25" customHeight="1" x14ac:dyDescent="0.2">
      <c r="A40" s="229">
        <v>13</v>
      </c>
      <c r="B40" s="785"/>
      <c r="C40" s="786"/>
      <c r="D40" s="786"/>
      <c r="E40" s="786"/>
      <c r="F40" s="786"/>
      <c r="G40" s="786"/>
      <c r="H40" s="786"/>
      <c r="I40" s="786"/>
      <c r="J40" s="786"/>
      <c r="K40" s="786"/>
      <c r="L40" s="786"/>
      <c r="M40" s="786"/>
      <c r="N40" s="786"/>
      <c r="O40" s="786"/>
      <c r="P40" s="787"/>
      <c r="Q40" s="788"/>
      <c r="R40" s="789"/>
      <c r="S40" s="789"/>
      <c r="T40" s="789"/>
      <c r="U40" s="789"/>
      <c r="V40" s="789"/>
      <c r="W40" s="789"/>
      <c r="X40" s="789"/>
      <c r="Y40" s="789"/>
      <c r="Z40" s="789"/>
      <c r="AA40" s="789"/>
      <c r="AB40" s="789"/>
      <c r="AC40" s="789"/>
      <c r="AD40" s="789"/>
      <c r="AE40" s="790"/>
      <c r="AF40" s="791"/>
      <c r="AG40" s="792"/>
      <c r="AH40" s="792"/>
      <c r="AI40" s="792"/>
      <c r="AJ40" s="793"/>
      <c r="AK40" s="839"/>
      <c r="AL40" s="835"/>
      <c r="AM40" s="835"/>
      <c r="AN40" s="835"/>
      <c r="AO40" s="835"/>
      <c r="AP40" s="835"/>
      <c r="AQ40" s="835"/>
      <c r="AR40" s="835"/>
      <c r="AS40" s="835"/>
      <c r="AT40" s="835"/>
      <c r="AU40" s="835"/>
      <c r="AV40" s="835"/>
      <c r="AW40" s="835"/>
      <c r="AX40" s="835"/>
      <c r="AY40" s="835"/>
      <c r="AZ40" s="836"/>
      <c r="BA40" s="836"/>
      <c r="BB40" s="836"/>
      <c r="BC40" s="836"/>
      <c r="BD40" s="836"/>
      <c r="BE40" s="837"/>
      <c r="BF40" s="837"/>
      <c r="BG40" s="837"/>
      <c r="BH40" s="837"/>
      <c r="BI40" s="838"/>
      <c r="BJ40" s="223"/>
      <c r="BK40" s="223"/>
      <c r="BL40" s="223"/>
      <c r="BM40" s="223"/>
      <c r="BN40" s="223"/>
      <c r="BO40" s="232"/>
      <c r="BP40" s="232"/>
      <c r="BQ40" s="229">
        <v>34</v>
      </c>
      <c r="BR40" s="230"/>
      <c r="BS40" s="771"/>
      <c r="BT40" s="772"/>
      <c r="BU40" s="772"/>
      <c r="BV40" s="772"/>
      <c r="BW40" s="772"/>
      <c r="BX40" s="772"/>
      <c r="BY40" s="772"/>
      <c r="BZ40" s="772"/>
      <c r="CA40" s="772"/>
      <c r="CB40" s="772"/>
      <c r="CC40" s="772"/>
      <c r="CD40" s="772"/>
      <c r="CE40" s="772"/>
      <c r="CF40" s="772"/>
      <c r="CG40" s="773"/>
      <c r="CH40" s="752"/>
      <c r="CI40" s="753"/>
      <c r="CJ40" s="753"/>
      <c r="CK40" s="753"/>
      <c r="CL40" s="754"/>
      <c r="CM40" s="752"/>
      <c r="CN40" s="753"/>
      <c r="CO40" s="753"/>
      <c r="CP40" s="753"/>
      <c r="CQ40" s="754"/>
      <c r="CR40" s="752"/>
      <c r="CS40" s="753"/>
      <c r="CT40" s="753"/>
      <c r="CU40" s="753"/>
      <c r="CV40" s="754"/>
      <c r="CW40" s="752"/>
      <c r="CX40" s="753"/>
      <c r="CY40" s="753"/>
      <c r="CZ40" s="753"/>
      <c r="DA40" s="754"/>
      <c r="DB40" s="752"/>
      <c r="DC40" s="753"/>
      <c r="DD40" s="753"/>
      <c r="DE40" s="753"/>
      <c r="DF40" s="754"/>
      <c r="DG40" s="752"/>
      <c r="DH40" s="753"/>
      <c r="DI40" s="753"/>
      <c r="DJ40" s="753"/>
      <c r="DK40" s="754"/>
      <c r="DL40" s="752"/>
      <c r="DM40" s="753"/>
      <c r="DN40" s="753"/>
      <c r="DO40" s="753"/>
      <c r="DP40" s="754"/>
      <c r="DQ40" s="752"/>
      <c r="DR40" s="753"/>
      <c r="DS40" s="753"/>
      <c r="DT40" s="753"/>
      <c r="DU40" s="754"/>
      <c r="DV40" s="771"/>
      <c r="DW40" s="772"/>
      <c r="DX40" s="772"/>
      <c r="DY40" s="772"/>
      <c r="DZ40" s="784"/>
      <c r="EA40" s="221"/>
    </row>
    <row r="41" spans="1:131" ht="26.25" customHeight="1" x14ac:dyDescent="0.2">
      <c r="A41" s="229">
        <v>14</v>
      </c>
      <c r="B41" s="785"/>
      <c r="C41" s="786"/>
      <c r="D41" s="786"/>
      <c r="E41" s="786"/>
      <c r="F41" s="786"/>
      <c r="G41" s="786"/>
      <c r="H41" s="786"/>
      <c r="I41" s="786"/>
      <c r="J41" s="786"/>
      <c r="K41" s="786"/>
      <c r="L41" s="786"/>
      <c r="M41" s="786"/>
      <c r="N41" s="786"/>
      <c r="O41" s="786"/>
      <c r="P41" s="787"/>
      <c r="Q41" s="788"/>
      <c r="R41" s="789"/>
      <c r="S41" s="789"/>
      <c r="T41" s="789"/>
      <c r="U41" s="789"/>
      <c r="V41" s="789"/>
      <c r="W41" s="789"/>
      <c r="X41" s="789"/>
      <c r="Y41" s="789"/>
      <c r="Z41" s="789"/>
      <c r="AA41" s="789"/>
      <c r="AB41" s="789"/>
      <c r="AC41" s="789"/>
      <c r="AD41" s="789"/>
      <c r="AE41" s="790"/>
      <c r="AF41" s="791"/>
      <c r="AG41" s="792"/>
      <c r="AH41" s="792"/>
      <c r="AI41" s="792"/>
      <c r="AJ41" s="793"/>
      <c r="AK41" s="839"/>
      <c r="AL41" s="835"/>
      <c r="AM41" s="835"/>
      <c r="AN41" s="835"/>
      <c r="AO41" s="835"/>
      <c r="AP41" s="835"/>
      <c r="AQ41" s="835"/>
      <c r="AR41" s="835"/>
      <c r="AS41" s="835"/>
      <c r="AT41" s="835"/>
      <c r="AU41" s="835"/>
      <c r="AV41" s="835"/>
      <c r="AW41" s="835"/>
      <c r="AX41" s="835"/>
      <c r="AY41" s="835"/>
      <c r="AZ41" s="836"/>
      <c r="BA41" s="836"/>
      <c r="BB41" s="836"/>
      <c r="BC41" s="836"/>
      <c r="BD41" s="836"/>
      <c r="BE41" s="837"/>
      <c r="BF41" s="837"/>
      <c r="BG41" s="837"/>
      <c r="BH41" s="837"/>
      <c r="BI41" s="838"/>
      <c r="BJ41" s="223"/>
      <c r="BK41" s="223"/>
      <c r="BL41" s="223"/>
      <c r="BM41" s="223"/>
      <c r="BN41" s="223"/>
      <c r="BO41" s="232"/>
      <c r="BP41" s="232"/>
      <c r="BQ41" s="229">
        <v>35</v>
      </c>
      <c r="BR41" s="230"/>
      <c r="BS41" s="771"/>
      <c r="BT41" s="772"/>
      <c r="BU41" s="772"/>
      <c r="BV41" s="772"/>
      <c r="BW41" s="772"/>
      <c r="BX41" s="772"/>
      <c r="BY41" s="772"/>
      <c r="BZ41" s="772"/>
      <c r="CA41" s="772"/>
      <c r="CB41" s="772"/>
      <c r="CC41" s="772"/>
      <c r="CD41" s="772"/>
      <c r="CE41" s="772"/>
      <c r="CF41" s="772"/>
      <c r="CG41" s="773"/>
      <c r="CH41" s="752"/>
      <c r="CI41" s="753"/>
      <c r="CJ41" s="753"/>
      <c r="CK41" s="753"/>
      <c r="CL41" s="754"/>
      <c r="CM41" s="752"/>
      <c r="CN41" s="753"/>
      <c r="CO41" s="753"/>
      <c r="CP41" s="753"/>
      <c r="CQ41" s="754"/>
      <c r="CR41" s="752"/>
      <c r="CS41" s="753"/>
      <c r="CT41" s="753"/>
      <c r="CU41" s="753"/>
      <c r="CV41" s="754"/>
      <c r="CW41" s="752"/>
      <c r="CX41" s="753"/>
      <c r="CY41" s="753"/>
      <c r="CZ41" s="753"/>
      <c r="DA41" s="754"/>
      <c r="DB41" s="752"/>
      <c r="DC41" s="753"/>
      <c r="DD41" s="753"/>
      <c r="DE41" s="753"/>
      <c r="DF41" s="754"/>
      <c r="DG41" s="752"/>
      <c r="DH41" s="753"/>
      <c r="DI41" s="753"/>
      <c r="DJ41" s="753"/>
      <c r="DK41" s="754"/>
      <c r="DL41" s="752"/>
      <c r="DM41" s="753"/>
      <c r="DN41" s="753"/>
      <c r="DO41" s="753"/>
      <c r="DP41" s="754"/>
      <c r="DQ41" s="752"/>
      <c r="DR41" s="753"/>
      <c r="DS41" s="753"/>
      <c r="DT41" s="753"/>
      <c r="DU41" s="754"/>
      <c r="DV41" s="771"/>
      <c r="DW41" s="772"/>
      <c r="DX41" s="772"/>
      <c r="DY41" s="772"/>
      <c r="DZ41" s="784"/>
      <c r="EA41" s="221"/>
    </row>
    <row r="42" spans="1:131" ht="26.25" customHeight="1" x14ac:dyDescent="0.2">
      <c r="A42" s="229">
        <v>15</v>
      </c>
      <c r="B42" s="785"/>
      <c r="C42" s="786"/>
      <c r="D42" s="786"/>
      <c r="E42" s="786"/>
      <c r="F42" s="786"/>
      <c r="G42" s="786"/>
      <c r="H42" s="786"/>
      <c r="I42" s="786"/>
      <c r="J42" s="786"/>
      <c r="K42" s="786"/>
      <c r="L42" s="786"/>
      <c r="M42" s="786"/>
      <c r="N42" s="786"/>
      <c r="O42" s="786"/>
      <c r="P42" s="787"/>
      <c r="Q42" s="788"/>
      <c r="R42" s="789"/>
      <c r="S42" s="789"/>
      <c r="T42" s="789"/>
      <c r="U42" s="789"/>
      <c r="V42" s="789"/>
      <c r="W42" s="789"/>
      <c r="X42" s="789"/>
      <c r="Y42" s="789"/>
      <c r="Z42" s="789"/>
      <c r="AA42" s="789"/>
      <c r="AB42" s="789"/>
      <c r="AC42" s="789"/>
      <c r="AD42" s="789"/>
      <c r="AE42" s="790"/>
      <c r="AF42" s="791"/>
      <c r="AG42" s="792"/>
      <c r="AH42" s="792"/>
      <c r="AI42" s="792"/>
      <c r="AJ42" s="793"/>
      <c r="AK42" s="839"/>
      <c r="AL42" s="835"/>
      <c r="AM42" s="835"/>
      <c r="AN42" s="835"/>
      <c r="AO42" s="835"/>
      <c r="AP42" s="835"/>
      <c r="AQ42" s="835"/>
      <c r="AR42" s="835"/>
      <c r="AS42" s="835"/>
      <c r="AT42" s="835"/>
      <c r="AU42" s="835"/>
      <c r="AV42" s="835"/>
      <c r="AW42" s="835"/>
      <c r="AX42" s="835"/>
      <c r="AY42" s="835"/>
      <c r="AZ42" s="836"/>
      <c r="BA42" s="836"/>
      <c r="BB42" s="836"/>
      <c r="BC42" s="836"/>
      <c r="BD42" s="836"/>
      <c r="BE42" s="837"/>
      <c r="BF42" s="837"/>
      <c r="BG42" s="837"/>
      <c r="BH42" s="837"/>
      <c r="BI42" s="838"/>
      <c r="BJ42" s="223"/>
      <c r="BK42" s="223"/>
      <c r="BL42" s="223"/>
      <c r="BM42" s="223"/>
      <c r="BN42" s="223"/>
      <c r="BO42" s="232"/>
      <c r="BP42" s="232"/>
      <c r="BQ42" s="229">
        <v>36</v>
      </c>
      <c r="BR42" s="230"/>
      <c r="BS42" s="771"/>
      <c r="BT42" s="772"/>
      <c r="BU42" s="772"/>
      <c r="BV42" s="772"/>
      <c r="BW42" s="772"/>
      <c r="BX42" s="772"/>
      <c r="BY42" s="772"/>
      <c r="BZ42" s="772"/>
      <c r="CA42" s="772"/>
      <c r="CB42" s="772"/>
      <c r="CC42" s="772"/>
      <c r="CD42" s="772"/>
      <c r="CE42" s="772"/>
      <c r="CF42" s="772"/>
      <c r="CG42" s="773"/>
      <c r="CH42" s="752"/>
      <c r="CI42" s="753"/>
      <c r="CJ42" s="753"/>
      <c r="CK42" s="753"/>
      <c r="CL42" s="754"/>
      <c r="CM42" s="752"/>
      <c r="CN42" s="753"/>
      <c r="CO42" s="753"/>
      <c r="CP42" s="753"/>
      <c r="CQ42" s="754"/>
      <c r="CR42" s="752"/>
      <c r="CS42" s="753"/>
      <c r="CT42" s="753"/>
      <c r="CU42" s="753"/>
      <c r="CV42" s="754"/>
      <c r="CW42" s="752"/>
      <c r="CX42" s="753"/>
      <c r="CY42" s="753"/>
      <c r="CZ42" s="753"/>
      <c r="DA42" s="754"/>
      <c r="DB42" s="752"/>
      <c r="DC42" s="753"/>
      <c r="DD42" s="753"/>
      <c r="DE42" s="753"/>
      <c r="DF42" s="754"/>
      <c r="DG42" s="752"/>
      <c r="DH42" s="753"/>
      <c r="DI42" s="753"/>
      <c r="DJ42" s="753"/>
      <c r="DK42" s="754"/>
      <c r="DL42" s="752"/>
      <c r="DM42" s="753"/>
      <c r="DN42" s="753"/>
      <c r="DO42" s="753"/>
      <c r="DP42" s="754"/>
      <c r="DQ42" s="752"/>
      <c r="DR42" s="753"/>
      <c r="DS42" s="753"/>
      <c r="DT42" s="753"/>
      <c r="DU42" s="754"/>
      <c r="DV42" s="771"/>
      <c r="DW42" s="772"/>
      <c r="DX42" s="772"/>
      <c r="DY42" s="772"/>
      <c r="DZ42" s="784"/>
      <c r="EA42" s="221"/>
    </row>
    <row r="43" spans="1:131" ht="26.25" customHeight="1" x14ac:dyDescent="0.2">
      <c r="A43" s="229">
        <v>16</v>
      </c>
      <c r="B43" s="785"/>
      <c r="C43" s="786"/>
      <c r="D43" s="786"/>
      <c r="E43" s="786"/>
      <c r="F43" s="786"/>
      <c r="G43" s="786"/>
      <c r="H43" s="786"/>
      <c r="I43" s="786"/>
      <c r="J43" s="786"/>
      <c r="K43" s="786"/>
      <c r="L43" s="786"/>
      <c r="M43" s="786"/>
      <c r="N43" s="786"/>
      <c r="O43" s="786"/>
      <c r="P43" s="787"/>
      <c r="Q43" s="788"/>
      <c r="R43" s="789"/>
      <c r="S43" s="789"/>
      <c r="T43" s="789"/>
      <c r="U43" s="789"/>
      <c r="V43" s="789"/>
      <c r="W43" s="789"/>
      <c r="X43" s="789"/>
      <c r="Y43" s="789"/>
      <c r="Z43" s="789"/>
      <c r="AA43" s="789"/>
      <c r="AB43" s="789"/>
      <c r="AC43" s="789"/>
      <c r="AD43" s="789"/>
      <c r="AE43" s="790"/>
      <c r="AF43" s="791"/>
      <c r="AG43" s="792"/>
      <c r="AH43" s="792"/>
      <c r="AI43" s="792"/>
      <c r="AJ43" s="793"/>
      <c r="AK43" s="839"/>
      <c r="AL43" s="835"/>
      <c r="AM43" s="835"/>
      <c r="AN43" s="835"/>
      <c r="AO43" s="835"/>
      <c r="AP43" s="835"/>
      <c r="AQ43" s="835"/>
      <c r="AR43" s="835"/>
      <c r="AS43" s="835"/>
      <c r="AT43" s="835"/>
      <c r="AU43" s="835"/>
      <c r="AV43" s="835"/>
      <c r="AW43" s="835"/>
      <c r="AX43" s="835"/>
      <c r="AY43" s="835"/>
      <c r="AZ43" s="836"/>
      <c r="BA43" s="836"/>
      <c r="BB43" s="836"/>
      <c r="BC43" s="836"/>
      <c r="BD43" s="836"/>
      <c r="BE43" s="837"/>
      <c r="BF43" s="837"/>
      <c r="BG43" s="837"/>
      <c r="BH43" s="837"/>
      <c r="BI43" s="838"/>
      <c r="BJ43" s="223"/>
      <c r="BK43" s="223"/>
      <c r="BL43" s="223"/>
      <c r="BM43" s="223"/>
      <c r="BN43" s="223"/>
      <c r="BO43" s="232"/>
      <c r="BP43" s="232"/>
      <c r="BQ43" s="229">
        <v>37</v>
      </c>
      <c r="BR43" s="230"/>
      <c r="BS43" s="771"/>
      <c r="BT43" s="772"/>
      <c r="BU43" s="772"/>
      <c r="BV43" s="772"/>
      <c r="BW43" s="772"/>
      <c r="BX43" s="772"/>
      <c r="BY43" s="772"/>
      <c r="BZ43" s="772"/>
      <c r="CA43" s="772"/>
      <c r="CB43" s="772"/>
      <c r="CC43" s="772"/>
      <c r="CD43" s="772"/>
      <c r="CE43" s="772"/>
      <c r="CF43" s="772"/>
      <c r="CG43" s="773"/>
      <c r="CH43" s="752"/>
      <c r="CI43" s="753"/>
      <c r="CJ43" s="753"/>
      <c r="CK43" s="753"/>
      <c r="CL43" s="754"/>
      <c r="CM43" s="752"/>
      <c r="CN43" s="753"/>
      <c r="CO43" s="753"/>
      <c r="CP43" s="753"/>
      <c r="CQ43" s="754"/>
      <c r="CR43" s="752"/>
      <c r="CS43" s="753"/>
      <c r="CT43" s="753"/>
      <c r="CU43" s="753"/>
      <c r="CV43" s="754"/>
      <c r="CW43" s="752"/>
      <c r="CX43" s="753"/>
      <c r="CY43" s="753"/>
      <c r="CZ43" s="753"/>
      <c r="DA43" s="754"/>
      <c r="DB43" s="752"/>
      <c r="DC43" s="753"/>
      <c r="DD43" s="753"/>
      <c r="DE43" s="753"/>
      <c r="DF43" s="754"/>
      <c r="DG43" s="752"/>
      <c r="DH43" s="753"/>
      <c r="DI43" s="753"/>
      <c r="DJ43" s="753"/>
      <c r="DK43" s="754"/>
      <c r="DL43" s="752"/>
      <c r="DM43" s="753"/>
      <c r="DN43" s="753"/>
      <c r="DO43" s="753"/>
      <c r="DP43" s="754"/>
      <c r="DQ43" s="752"/>
      <c r="DR43" s="753"/>
      <c r="DS43" s="753"/>
      <c r="DT43" s="753"/>
      <c r="DU43" s="754"/>
      <c r="DV43" s="771"/>
      <c r="DW43" s="772"/>
      <c r="DX43" s="772"/>
      <c r="DY43" s="772"/>
      <c r="DZ43" s="784"/>
      <c r="EA43" s="221"/>
    </row>
    <row r="44" spans="1:131" ht="26.25" customHeight="1" x14ac:dyDescent="0.2">
      <c r="A44" s="229">
        <v>17</v>
      </c>
      <c r="B44" s="785"/>
      <c r="C44" s="786"/>
      <c r="D44" s="786"/>
      <c r="E44" s="786"/>
      <c r="F44" s="786"/>
      <c r="G44" s="786"/>
      <c r="H44" s="786"/>
      <c r="I44" s="786"/>
      <c r="J44" s="786"/>
      <c r="K44" s="786"/>
      <c r="L44" s="786"/>
      <c r="M44" s="786"/>
      <c r="N44" s="786"/>
      <c r="O44" s="786"/>
      <c r="P44" s="787"/>
      <c r="Q44" s="788"/>
      <c r="R44" s="789"/>
      <c r="S44" s="789"/>
      <c r="T44" s="789"/>
      <c r="U44" s="789"/>
      <c r="V44" s="789"/>
      <c r="W44" s="789"/>
      <c r="X44" s="789"/>
      <c r="Y44" s="789"/>
      <c r="Z44" s="789"/>
      <c r="AA44" s="789"/>
      <c r="AB44" s="789"/>
      <c r="AC44" s="789"/>
      <c r="AD44" s="789"/>
      <c r="AE44" s="790"/>
      <c r="AF44" s="791"/>
      <c r="AG44" s="792"/>
      <c r="AH44" s="792"/>
      <c r="AI44" s="792"/>
      <c r="AJ44" s="793"/>
      <c r="AK44" s="839"/>
      <c r="AL44" s="835"/>
      <c r="AM44" s="835"/>
      <c r="AN44" s="835"/>
      <c r="AO44" s="835"/>
      <c r="AP44" s="835"/>
      <c r="AQ44" s="835"/>
      <c r="AR44" s="835"/>
      <c r="AS44" s="835"/>
      <c r="AT44" s="835"/>
      <c r="AU44" s="835"/>
      <c r="AV44" s="835"/>
      <c r="AW44" s="835"/>
      <c r="AX44" s="835"/>
      <c r="AY44" s="835"/>
      <c r="AZ44" s="836"/>
      <c r="BA44" s="836"/>
      <c r="BB44" s="836"/>
      <c r="BC44" s="836"/>
      <c r="BD44" s="836"/>
      <c r="BE44" s="837"/>
      <c r="BF44" s="837"/>
      <c r="BG44" s="837"/>
      <c r="BH44" s="837"/>
      <c r="BI44" s="838"/>
      <c r="BJ44" s="223"/>
      <c r="BK44" s="223"/>
      <c r="BL44" s="223"/>
      <c r="BM44" s="223"/>
      <c r="BN44" s="223"/>
      <c r="BO44" s="232"/>
      <c r="BP44" s="232"/>
      <c r="BQ44" s="229">
        <v>38</v>
      </c>
      <c r="BR44" s="230"/>
      <c r="BS44" s="771"/>
      <c r="BT44" s="772"/>
      <c r="BU44" s="772"/>
      <c r="BV44" s="772"/>
      <c r="BW44" s="772"/>
      <c r="BX44" s="772"/>
      <c r="BY44" s="772"/>
      <c r="BZ44" s="772"/>
      <c r="CA44" s="772"/>
      <c r="CB44" s="772"/>
      <c r="CC44" s="772"/>
      <c r="CD44" s="772"/>
      <c r="CE44" s="772"/>
      <c r="CF44" s="772"/>
      <c r="CG44" s="773"/>
      <c r="CH44" s="752"/>
      <c r="CI44" s="753"/>
      <c r="CJ44" s="753"/>
      <c r="CK44" s="753"/>
      <c r="CL44" s="754"/>
      <c r="CM44" s="752"/>
      <c r="CN44" s="753"/>
      <c r="CO44" s="753"/>
      <c r="CP44" s="753"/>
      <c r="CQ44" s="754"/>
      <c r="CR44" s="752"/>
      <c r="CS44" s="753"/>
      <c r="CT44" s="753"/>
      <c r="CU44" s="753"/>
      <c r="CV44" s="754"/>
      <c r="CW44" s="752"/>
      <c r="CX44" s="753"/>
      <c r="CY44" s="753"/>
      <c r="CZ44" s="753"/>
      <c r="DA44" s="754"/>
      <c r="DB44" s="752"/>
      <c r="DC44" s="753"/>
      <c r="DD44" s="753"/>
      <c r="DE44" s="753"/>
      <c r="DF44" s="754"/>
      <c r="DG44" s="752"/>
      <c r="DH44" s="753"/>
      <c r="DI44" s="753"/>
      <c r="DJ44" s="753"/>
      <c r="DK44" s="754"/>
      <c r="DL44" s="752"/>
      <c r="DM44" s="753"/>
      <c r="DN44" s="753"/>
      <c r="DO44" s="753"/>
      <c r="DP44" s="754"/>
      <c r="DQ44" s="752"/>
      <c r="DR44" s="753"/>
      <c r="DS44" s="753"/>
      <c r="DT44" s="753"/>
      <c r="DU44" s="754"/>
      <c r="DV44" s="771"/>
      <c r="DW44" s="772"/>
      <c r="DX44" s="772"/>
      <c r="DY44" s="772"/>
      <c r="DZ44" s="784"/>
      <c r="EA44" s="221"/>
    </row>
    <row r="45" spans="1:131" ht="26.25" customHeight="1" x14ac:dyDescent="0.2">
      <c r="A45" s="229">
        <v>18</v>
      </c>
      <c r="B45" s="785"/>
      <c r="C45" s="786"/>
      <c r="D45" s="786"/>
      <c r="E45" s="786"/>
      <c r="F45" s="786"/>
      <c r="G45" s="786"/>
      <c r="H45" s="786"/>
      <c r="I45" s="786"/>
      <c r="J45" s="786"/>
      <c r="K45" s="786"/>
      <c r="L45" s="786"/>
      <c r="M45" s="786"/>
      <c r="N45" s="786"/>
      <c r="O45" s="786"/>
      <c r="P45" s="787"/>
      <c r="Q45" s="788"/>
      <c r="R45" s="789"/>
      <c r="S45" s="789"/>
      <c r="T45" s="789"/>
      <c r="U45" s="789"/>
      <c r="V45" s="789"/>
      <c r="W45" s="789"/>
      <c r="X45" s="789"/>
      <c r="Y45" s="789"/>
      <c r="Z45" s="789"/>
      <c r="AA45" s="789"/>
      <c r="AB45" s="789"/>
      <c r="AC45" s="789"/>
      <c r="AD45" s="789"/>
      <c r="AE45" s="790"/>
      <c r="AF45" s="791"/>
      <c r="AG45" s="792"/>
      <c r="AH45" s="792"/>
      <c r="AI45" s="792"/>
      <c r="AJ45" s="793"/>
      <c r="AK45" s="839"/>
      <c r="AL45" s="835"/>
      <c r="AM45" s="835"/>
      <c r="AN45" s="835"/>
      <c r="AO45" s="835"/>
      <c r="AP45" s="835"/>
      <c r="AQ45" s="835"/>
      <c r="AR45" s="835"/>
      <c r="AS45" s="835"/>
      <c r="AT45" s="835"/>
      <c r="AU45" s="835"/>
      <c r="AV45" s="835"/>
      <c r="AW45" s="835"/>
      <c r="AX45" s="835"/>
      <c r="AY45" s="835"/>
      <c r="AZ45" s="836"/>
      <c r="BA45" s="836"/>
      <c r="BB45" s="836"/>
      <c r="BC45" s="836"/>
      <c r="BD45" s="836"/>
      <c r="BE45" s="837"/>
      <c r="BF45" s="837"/>
      <c r="BG45" s="837"/>
      <c r="BH45" s="837"/>
      <c r="BI45" s="838"/>
      <c r="BJ45" s="223"/>
      <c r="BK45" s="223"/>
      <c r="BL45" s="223"/>
      <c r="BM45" s="223"/>
      <c r="BN45" s="223"/>
      <c r="BO45" s="232"/>
      <c r="BP45" s="232"/>
      <c r="BQ45" s="229">
        <v>39</v>
      </c>
      <c r="BR45" s="230"/>
      <c r="BS45" s="771"/>
      <c r="BT45" s="772"/>
      <c r="BU45" s="772"/>
      <c r="BV45" s="772"/>
      <c r="BW45" s="772"/>
      <c r="BX45" s="772"/>
      <c r="BY45" s="772"/>
      <c r="BZ45" s="772"/>
      <c r="CA45" s="772"/>
      <c r="CB45" s="772"/>
      <c r="CC45" s="772"/>
      <c r="CD45" s="772"/>
      <c r="CE45" s="772"/>
      <c r="CF45" s="772"/>
      <c r="CG45" s="773"/>
      <c r="CH45" s="752"/>
      <c r="CI45" s="753"/>
      <c r="CJ45" s="753"/>
      <c r="CK45" s="753"/>
      <c r="CL45" s="754"/>
      <c r="CM45" s="752"/>
      <c r="CN45" s="753"/>
      <c r="CO45" s="753"/>
      <c r="CP45" s="753"/>
      <c r="CQ45" s="754"/>
      <c r="CR45" s="752"/>
      <c r="CS45" s="753"/>
      <c r="CT45" s="753"/>
      <c r="CU45" s="753"/>
      <c r="CV45" s="754"/>
      <c r="CW45" s="752"/>
      <c r="CX45" s="753"/>
      <c r="CY45" s="753"/>
      <c r="CZ45" s="753"/>
      <c r="DA45" s="754"/>
      <c r="DB45" s="752"/>
      <c r="DC45" s="753"/>
      <c r="DD45" s="753"/>
      <c r="DE45" s="753"/>
      <c r="DF45" s="754"/>
      <c r="DG45" s="752"/>
      <c r="DH45" s="753"/>
      <c r="DI45" s="753"/>
      <c r="DJ45" s="753"/>
      <c r="DK45" s="754"/>
      <c r="DL45" s="752"/>
      <c r="DM45" s="753"/>
      <c r="DN45" s="753"/>
      <c r="DO45" s="753"/>
      <c r="DP45" s="754"/>
      <c r="DQ45" s="752"/>
      <c r="DR45" s="753"/>
      <c r="DS45" s="753"/>
      <c r="DT45" s="753"/>
      <c r="DU45" s="754"/>
      <c r="DV45" s="771"/>
      <c r="DW45" s="772"/>
      <c r="DX45" s="772"/>
      <c r="DY45" s="772"/>
      <c r="DZ45" s="784"/>
      <c r="EA45" s="221"/>
    </row>
    <row r="46" spans="1:131" ht="26.25" customHeight="1" x14ac:dyDescent="0.2">
      <c r="A46" s="229">
        <v>19</v>
      </c>
      <c r="B46" s="785"/>
      <c r="C46" s="786"/>
      <c r="D46" s="786"/>
      <c r="E46" s="786"/>
      <c r="F46" s="786"/>
      <c r="G46" s="786"/>
      <c r="H46" s="786"/>
      <c r="I46" s="786"/>
      <c r="J46" s="786"/>
      <c r="K46" s="786"/>
      <c r="L46" s="786"/>
      <c r="M46" s="786"/>
      <c r="N46" s="786"/>
      <c r="O46" s="786"/>
      <c r="P46" s="787"/>
      <c r="Q46" s="788"/>
      <c r="R46" s="789"/>
      <c r="S46" s="789"/>
      <c r="T46" s="789"/>
      <c r="U46" s="789"/>
      <c r="V46" s="789"/>
      <c r="W46" s="789"/>
      <c r="X46" s="789"/>
      <c r="Y46" s="789"/>
      <c r="Z46" s="789"/>
      <c r="AA46" s="789"/>
      <c r="AB46" s="789"/>
      <c r="AC46" s="789"/>
      <c r="AD46" s="789"/>
      <c r="AE46" s="790"/>
      <c r="AF46" s="791"/>
      <c r="AG46" s="792"/>
      <c r="AH46" s="792"/>
      <c r="AI46" s="792"/>
      <c r="AJ46" s="793"/>
      <c r="AK46" s="839"/>
      <c r="AL46" s="835"/>
      <c r="AM46" s="835"/>
      <c r="AN46" s="835"/>
      <c r="AO46" s="835"/>
      <c r="AP46" s="835"/>
      <c r="AQ46" s="835"/>
      <c r="AR46" s="835"/>
      <c r="AS46" s="835"/>
      <c r="AT46" s="835"/>
      <c r="AU46" s="835"/>
      <c r="AV46" s="835"/>
      <c r="AW46" s="835"/>
      <c r="AX46" s="835"/>
      <c r="AY46" s="835"/>
      <c r="AZ46" s="836"/>
      <c r="BA46" s="836"/>
      <c r="BB46" s="836"/>
      <c r="BC46" s="836"/>
      <c r="BD46" s="836"/>
      <c r="BE46" s="837"/>
      <c r="BF46" s="837"/>
      <c r="BG46" s="837"/>
      <c r="BH46" s="837"/>
      <c r="BI46" s="838"/>
      <c r="BJ46" s="223"/>
      <c r="BK46" s="223"/>
      <c r="BL46" s="223"/>
      <c r="BM46" s="223"/>
      <c r="BN46" s="223"/>
      <c r="BO46" s="232"/>
      <c r="BP46" s="232"/>
      <c r="BQ46" s="229">
        <v>40</v>
      </c>
      <c r="BR46" s="230"/>
      <c r="BS46" s="771"/>
      <c r="BT46" s="772"/>
      <c r="BU46" s="772"/>
      <c r="BV46" s="772"/>
      <c r="BW46" s="772"/>
      <c r="BX46" s="772"/>
      <c r="BY46" s="772"/>
      <c r="BZ46" s="772"/>
      <c r="CA46" s="772"/>
      <c r="CB46" s="772"/>
      <c r="CC46" s="772"/>
      <c r="CD46" s="772"/>
      <c r="CE46" s="772"/>
      <c r="CF46" s="772"/>
      <c r="CG46" s="773"/>
      <c r="CH46" s="752"/>
      <c r="CI46" s="753"/>
      <c r="CJ46" s="753"/>
      <c r="CK46" s="753"/>
      <c r="CL46" s="754"/>
      <c r="CM46" s="752"/>
      <c r="CN46" s="753"/>
      <c r="CO46" s="753"/>
      <c r="CP46" s="753"/>
      <c r="CQ46" s="754"/>
      <c r="CR46" s="752"/>
      <c r="CS46" s="753"/>
      <c r="CT46" s="753"/>
      <c r="CU46" s="753"/>
      <c r="CV46" s="754"/>
      <c r="CW46" s="752"/>
      <c r="CX46" s="753"/>
      <c r="CY46" s="753"/>
      <c r="CZ46" s="753"/>
      <c r="DA46" s="754"/>
      <c r="DB46" s="752"/>
      <c r="DC46" s="753"/>
      <c r="DD46" s="753"/>
      <c r="DE46" s="753"/>
      <c r="DF46" s="754"/>
      <c r="DG46" s="752"/>
      <c r="DH46" s="753"/>
      <c r="DI46" s="753"/>
      <c r="DJ46" s="753"/>
      <c r="DK46" s="754"/>
      <c r="DL46" s="752"/>
      <c r="DM46" s="753"/>
      <c r="DN46" s="753"/>
      <c r="DO46" s="753"/>
      <c r="DP46" s="754"/>
      <c r="DQ46" s="752"/>
      <c r="DR46" s="753"/>
      <c r="DS46" s="753"/>
      <c r="DT46" s="753"/>
      <c r="DU46" s="754"/>
      <c r="DV46" s="771"/>
      <c r="DW46" s="772"/>
      <c r="DX46" s="772"/>
      <c r="DY46" s="772"/>
      <c r="DZ46" s="784"/>
      <c r="EA46" s="221"/>
    </row>
    <row r="47" spans="1:131" ht="26.25" customHeight="1" x14ac:dyDescent="0.2">
      <c r="A47" s="229">
        <v>20</v>
      </c>
      <c r="B47" s="785"/>
      <c r="C47" s="786"/>
      <c r="D47" s="786"/>
      <c r="E47" s="786"/>
      <c r="F47" s="786"/>
      <c r="G47" s="786"/>
      <c r="H47" s="786"/>
      <c r="I47" s="786"/>
      <c r="J47" s="786"/>
      <c r="K47" s="786"/>
      <c r="L47" s="786"/>
      <c r="M47" s="786"/>
      <c r="N47" s="786"/>
      <c r="O47" s="786"/>
      <c r="P47" s="787"/>
      <c r="Q47" s="788"/>
      <c r="R47" s="789"/>
      <c r="S47" s="789"/>
      <c r="T47" s="789"/>
      <c r="U47" s="789"/>
      <c r="V47" s="789"/>
      <c r="W47" s="789"/>
      <c r="X47" s="789"/>
      <c r="Y47" s="789"/>
      <c r="Z47" s="789"/>
      <c r="AA47" s="789"/>
      <c r="AB47" s="789"/>
      <c r="AC47" s="789"/>
      <c r="AD47" s="789"/>
      <c r="AE47" s="790"/>
      <c r="AF47" s="791"/>
      <c r="AG47" s="792"/>
      <c r="AH47" s="792"/>
      <c r="AI47" s="792"/>
      <c r="AJ47" s="793"/>
      <c r="AK47" s="839"/>
      <c r="AL47" s="835"/>
      <c r="AM47" s="835"/>
      <c r="AN47" s="835"/>
      <c r="AO47" s="835"/>
      <c r="AP47" s="835"/>
      <c r="AQ47" s="835"/>
      <c r="AR47" s="835"/>
      <c r="AS47" s="835"/>
      <c r="AT47" s="835"/>
      <c r="AU47" s="835"/>
      <c r="AV47" s="835"/>
      <c r="AW47" s="835"/>
      <c r="AX47" s="835"/>
      <c r="AY47" s="835"/>
      <c r="AZ47" s="836"/>
      <c r="BA47" s="836"/>
      <c r="BB47" s="836"/>
      <c r="BC47" s="836"/>
      <c r="BD47" s="836"/>
      <c r="BE47" s="837"/>
      <c r="BF47" s="837"/>
      <c r="BG47" s="837"/>
      <c r="BH47" s="837"/>
      <c r="BI47" s="838"/>
      <c r="BJ47" s="223"/>
      <c r="BK47" s="223"/>
      <c r="BL47" s="223"/>
      <c r="BM47" s="223"/>
      <c r="BN47" s="223"/>
      <c r="BO47" s="232"/>
      <c r="BP47" s="232"/>
      <c r="BQ47" s="229">
        <v>41</v>
      </c>
      <c r="BR47" s="230"/>
      <c r="BS47" s="771"/>
      <c r="BT47" s="772"/>
      <c r="BU47" s="772"/>
      <c r="BV47" s="772"/>
      <c r="BW47" s="772"/>
      <c r="BX47" s="772"/>
      <c r="BY47" s="772"/>
      <c r="BZ47" s="772"/>
      <c r="CA47" s="772"/>
      <c r="CB47" s="772"/>
      <c r="CC47" s="772"/>
      <c r="CD47" s="772"/>
      <c r="CE47" s="772"/>
      <c r="CF47" s="772"/>
      <c r="CG47" s="773"/>
      <c r="CH47" s="752"/>
      <c r="CI47" s="753"/>
      <c r="CJ47" s="753"/>
      <c r="CK47" s="753"/>
      <c r="CL47" s="754"/>
      <c r="CM47" s="752"/>
      <c r="CN47" s="753"/>
      <c r="CO47" s="753"/>
      <c r="CP47" s="753"/>
      <c r="CQ47" s="754"/>
      <c r="CR47" s="752"/>
      <c r="CS47" s="753"/>
      <c r="CT47" s="753"/>
      <c r="CU47" s="753"/>
      <c r="CV47" s="754"/>
      <c r="CW47" s="752"/>
      <c r="CX47" s="753"/>
      <c r="CY47" s="753"/>
      <c r="CZ47" s="753"/>
      <c r="DA47" s="754"/>
      <c r="DB47" s="752"/>
      <c r="DC47" s="753"/>
      <c r="DD47" s="753"/>
      <c r="DE47" s="753"/>
      <c r="DF47" s="754"/>
      <c r="DG47" s="752"/>
      <c r="DH47" s="753"/>
      <c r="DI47" s="753"/>
      <c r="DJ47" s="753"/>
      <c r="DK47" s="754"/>
      <c r="DL47" s="752"/>
      <c r="DM47" s="753"/>
      <c r="DN47" s="753"/>
      <c r="DO47" s="753"/>
      <c r="DP47" s="754"/>
      <c r="DQ47" s="752"/>
      <c r="DR47" s="753"/>
      <c r="DS47" s="753"/>
      <c r="DT47" s="753"/>
      <c r="DU47" s="754"/>
      <c r="DV47" s="771"/>
      <c r="DW47" s="772"/>
      <c r="DX47" s="772"/>
      <c r="DY47" s="772"/>
      <c r="DZ47" s="784"/>
      <c r="EA47" s="221"/>
    </row>
    <row r="48" spans="1:131" ht="26.25" customHeight="1" x14ac:dyDescent="0.2">
      <c r="A48" s="229">
        <v>21</v>
      </c>
      <c r="B48" s="785"/>
      <c r="C48" s="786"/>
      <c r="D48" s="786"/>
      <c r="E48" s="786"/>
      <c r="F48" s="786"/>
      <c r="G48" s="786"/>
      <c r="H48" s="786"/>
      <c r="I48" s="786"/>
      <c r="J48" s="786"/>
      <c r="K48" s="786"/>
      <c r="L48" s="786"/>
      <c r="M48" s="786"/>
      <c r="N48" s="786"/>
      <c r="O48" s="786"/>
      <c r="P48" s="787"/>
      <c r="Q48" s="788"/>
      <c r="R48" s="789"/>
      <c r="S48" s="789"/>
      <c r="T48" s="789"/>
      <c r="U48" s="789"/>
      <c r="V48" s="789"/>
      <c r="W48" s="789"/>
      <c r="X48" s="789"/>
      <c r="Y48" s="789"/>
      <c r="Z48" s="789"/>
      <c r="AA48" s="789"/>
      <c r="AB48" s="789"/>
      <c r="AC48" s="789"/>
      <c r="AD48" s="789"/>
      <c r="AE48" s="790"/>
      <c r="AF48" s="791"/>
      <c r="AG48" s="792"/>
      <c r="AH48" s="792"/>
      <c r="AI48" s="792"/>
      <c r="AJ48" s="793"/>
      <c r="AK48" s="839"/>
      <c r="AL48" s="835"/>
      <c r="AM48" s="835"/>
      <c r="AN48" s="835"/>
      <c r="AO48" s="835"/>
      <c r="AP48" s="835"/>
      <c r="AQ48" s="835"/>
      <c r="AR48" s="835"/>
      <c r="AS48" s="835"/>
      <c r="AT48" s="835"/>
      <c r="AU48" s="835"/>
      <c r="AV48" s="835"/>
      <c r="AW48" s="835"/>
      <c r="AX48" s="835"/>
      <c r="AY48" s="835"/>
      <c r="AZ48" s="836"/>
      <c r="BA48" s="836"/>
      <c r="BB48" s="836"/>
      <c r="BC48" s="836"/>
      <c r="BD48" s="836"/>
      <c r="BE48" s="837"/>
      <c r="BF48" s="837"/>
      <c r="BG48" s="837"/>
      <c r="BH48" s="837"/>
      <c r="BI48" s="838"/>
      <c r="BJ48" s="223"/>
      <c r="BK48" s="223"/>
      <c r="BL48" s="223"/>
      <c r="BM48" s="223"/>
      <c r="BN48" s="223"/>
      <c r="BO48" s="232"/>
      <c r="BP48" s="232"/>
      <c r="BQ48" s="229">
        <v>42</v>
      </c>
      <c r="BR48" s="230"/>
      <c r="BS48" s="771"/>
      <c r="BT48" s="772"/>
      <c r="BU48" s="772"/>
      <c r="BV48" s="772"/>
      <c r="BW48" s="772"/>
      <c r="BX48" s="772"/>
      <c r="BY48" s="772"/>
      <c r="BZ48" s="772"/>
      <c r="CA48" s="772"/>
      <c r="CB48" s="772"/>
      <c r="CC48" s="772"/>
      <c r="CD48" s="772"/>
      <c r="CE48" s="772"/>
      <c r="CF48" s="772"/>
      <c r="CG48" s="773"/>
      <c r="CH48" s="752"/>
      <c r="CI48" s="753"/>
      <c r="CJ48" s="753"/>
      <c r="CK48" s="753"/>
      <c r="CL48" s="754"/>
      <c r="CM48" s="752"/>
      <c r="CN48" s="753"/>
      <c r="CO48" s="753"/>
      <c r="CP48" s="753"/>
      <c r="CQ48" s="754"/>
      <c r="CR48" s="752"/>
      <c r="CS48" s="753"/>
      <c r="CT48" s="753"/>
      <c r="CU48" s="753"/>
      <c r="CV48" s="754"/>
      <c r="CW48" s="752"/>
      <c r="CX48" s="753"/>
      <c r="CY48" s="753"/>
      <c r="CZ48" s="753"/>
      <c r="DA48" s="754"/>
      <c r="DB48" s="752"/>
      <c r="DC48" s="753"/>
      <c r="DD48" s="753"/>
      <c r="DE48" s="753"/>
      <c r="DF48" s="754"/>
      <c r="DG48" s="752"/>
      <c r="DH48" s="753"/>
      <c r="DI48" s="753"/>
      <c r="DJ48" s="753"/>
      <c r="DK48" s="754"/>
      <c r="DL48" s="752"/>
      <c r="DM48" s="753"/>
      <c r="DN48" s="753"/>
      <c r="DO48" s="753"/>
      <c r="DP48" s="754"/>
      <c r="DQ48" s="752"/>
      <c r="DR48" s="753"/>
      <c r="DS48" s="753"/>
      <c r="DT48" s="753"/>
      <c r="DU48" s="754"/>
      <c r="DV48" s="771"/>
      <c r="DW48" s="772"/>
      <c r="DX48" s="772"/>
      <c r="DY48" s="772"/>
      <c r="DZ48" s="784"/>
      <c r="EA48" s="221"/>
    </row>
    <row r="49" spans="1:131" ht="26.25" customHeight="1" x14ac:dyDescent="0.2">
      <c r="A49" s="229">
        <v>22</v>
      </c>
      <c r="B49" s="785"/>
      <c r="C49" s="786"/>
      <c r="D49" s="786"/>
      <c r="E49" s="786"/>
      <c r="F49" s="786"/>
      <c r="G49" s="786"/>
      <c r="H49" s="786"/>
      <c r="I49" s="786"/>
      <c r="J49" s="786"/>
      <c r="K49" s="786"/>
      <c r="L49" s="786"/>
      <c r="M49" s="786"/>
      <c r="N49" s="786"/>
      <c r="O49" s="786"/>
      <c r="P49" s="787"/>
      <c r="Q49" s="788"/>
      <c r="R49" s="789"/>
      <c r="S49" s="789"/>
      <c r="T49" s="789"/>
      <c r="U49" s="789"/>
      <c r="V49" s="789"/>
      <c r="W49" s="789"/>
      <c r="X49" s="789"/>
      <c r="Y49" s="789"/>
      <c r="Z49" s="789"/>
      <c r="AA49" s="789"/>
      <c r="AB49" s="789"/>
      <c r="AC49" s="789"/>
      <c r="AD49" s="789"/>
      <c r="AE49" s="790"/>
      <c r="AF49" s="791"/>
      <c r="AG49" s="792"/>
      <c r="AH49" s="792"/>
      <c r="AI49" s="792"/>
      <c r="AJ49" s="793"/>
      <c r="AK49" s="839"/>
      <c r="AL49" s="835"/>
      <c r="AM49" s="835"/>
      <c r="AN49" s="835"/>
      <c r="AO49" s="835"/>
      <c r="AP49" s="835"/>
      <c r="AQ49" s="835"/>
      <c r="AR49" s="835"/>
      <c r="AS49" s="835"/>
      <c r="AT49" s="835"/>
      <c r="AU49" s="835"/>
      <c r="AV49" s="835"/>
      <c r="AW49" s="835"/>
      <c r="AX49" s="835"/>
      <c r="AY49" s="835"/>
      <c r="AZ49" s="836"/>
      <c r="BA49" s="836"/>
      <c r="BB49" s="836"/>
      <c r="BC49" s="836"/>
      <c r="BD49" s="836"/>
      <c r="BE49" s="837"/>
      <c r="BF49" s="837"/>
      <c r="BG49" s="837"/>
      <c r="BH49" s="837"/>
      <c r="BI49" s="838"/>
      <c r="BJ49" s="223"/>
      <c r="BK49" s="223"/>
      <c r="BL49" s="223"/>
      <c r="BM49" s="223"/>
      <c r="BN49" s="223"/>
      <c r="BO49" s="232"/>
      <c r="BP49" s="232"/>
      <c r="BQ49" s="229">
        <v>43</v>
      </c>
      <c r="BR49" s="230"/>
      <c r="BS49" s="771"/>
      <c r="BT49" s="772"/>
      <c r="BU49" s="772"/>
      <c r="BV49" s="772"/>
      <c r="BW49" s="772"/>
      <c r="BX49" s="772"/>
      <c r="BY49" s="772"/>
      <c r="BZ49" s="772"/>
      <c r="CA49" s="772"/>
      <c r="CB49" s="772"/>
      <c r="CC49" s="772"/>
      <c r="CD49" s="772"/>
      <c r="CE49" s="772"/>
      <c r="CF49" s="772"/>
      <c r="CG49" s="773"/>
      <c r="CH49" s="752"/>
      <c r="CI49" s="753"/>
      <c r="CJ49" s="753"/>
      <c r="CK49" s="753"/>
      <c r="CL49" s="754"/>
      <c r="CM49" s="752"/>
      <c r="CN49" s="753"/>
      <c r="CO49" s="753"/>
      <c r="CP49" s="753"/>
      <c r="CQ49" s="754"/>
      <c r="CR49" s="752"/>
      <c r="CS49" s="753"/>
      <c r="CT49" s="753"/>
      <c r="CU49" s="753"/>
      <c r="CV49" s="754"/>
      <c r="CW49" s="752"/>
      <c r="CX49" s="753"/>
      <c r="CY49" s="753"/>
      <c r="CZ49" s="753"/>
      <c r="DA49" s="754"/>
      <c r="DB49" s="752"/>
      <c r="DC49" s="753"/>
      <c r="DD49" s="753"/>
      <c r="DE49" s="753"/>
      <c r="DF49" s="754"/>
      <c r="DG49" s="752"/>
      <c r="DH49" s="753"/>
      <c r="DI49" s="753"/>
      <c r="DJ49" s="753"/>
      <c r="DK49" s="754"/>
      <c r="DL49" s="752"/>
      <c r="DM49" s="753"/>
      <c r="DN49" s="753"/>
      <c r="DO49" s="753"/>
      <c r="DP49" s="754"/>
      <c r="DQ49" s="752"/>
      <c r="DR49" s="753"/>
      <c r="DS49" s="753"/>
      <c r="DT49" s="753"/>
      <c r="DU49" s="754"/>
      <c r="DV49" s="771"/>
      <c r="DW49" s="772"/>
      <c r="DX49" s="772"/>
      <c r="DY49" s="772"/>
      <c r="DZ49" s="784"/>
      <c r="EA49" s="221"/>
    </row>
    <row r="50" spans="1:131" ht="26.25" customHeight="1" x14ac:dyDescent="0.2">
      <c r="A50" s="229">
        <v>23</v>
      </c>
      <c r="B50" s="785"/>
      <c r="C50" s="786"/>
      <c r="D50" s="786"/>
      <c r="E50" s="786"/>
      <c r="F50" s="786"/>
      <c r="G50" s="786"/>
      <c r="H50" s="786"/>
      <c r="I50" s="786"/>
      <c r="J50" s="786"/>
      <c r="K50" s="786"/>
      <c r="L50" s="786"/>
      <c r="M50" s="786"/>
      <c r="N50" s="786"/>
      <c r="O50" s="786"/>
      <c r="P50" s="787"/>
      <c r="Q50" s="840"/>
      <c r="R50" s="841"/>
      <c r="S50" s="841"/>
      <c r="T50" s="841"/>
      <c r="U50" s="841"/>
      <c r="V50" s="841"/>
      <c r="W50" s="841"/>
      <c r="X50" s="841"/>
      <c r="Y50" s="841"/>
      <c r="Z50" s="841"/>
      <c r="AA50" s="841"/>
      <c r="AB50" s="841"/>
      <c r="AC50" s="841"/>
      <c r="AD50" s="841"/>
      <c r="AE50" s="842"/>
      <c r="AF50" s="791"/>
      <c r="AG50" s="792"/>
      <c r="AH50" s="792"/>
      <c r="AI50" s="792"/>
      <c r="AJ50" s="793"/>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23"/>
      <c r="BK50" s="223"/>
      <c r="BL50" s="223"/>
      <c r="BM50" s="223"/>
      <c r="BN50" s="223"/>
      <c r="BO50" s="232"/>
      <c r="BP50" s="232"/>
      <c r="BQ50" s="229">
        <v>44</v>
      </c>
      <c r="BR50" s="230"/>
      <c r="BS50" s="771"/>
      <c r="BT50" s="772"/>
      <c r="BU50" s="772"/>
      <c r="BV50" s="772"/>
      <c r="BW50" s="772"/>
      <c r="BX50" s="772"/>
      <c r="BY50" s="772"/>
      <c r="BZ50" s="772"/>
      <c r="CA50" s="772"/>
      <c r="CB50" s="772"/>
      <c r="CC50" s="772"/>
      <c r="CD50" s="772"/>
      <c r="CE50" s="772"/>
      <c r="CF50" s="772"/>
      <c r="CG50" s="773"/>
      <c r="CH50" s="752"/>
      <c r="CI50" s="753"/>
      <c r="CJ50" s="753"/>
      <c r="CK50" s="753"/>
      <c r="CL50" s="754"/>
      <c r="CM50" s="752"/>
      <c r="CN50" s="753"/>
      <c r="CO50" s="753"/>
      <c r="CP50" s="753"/>
      <c r="CQ50" s="754"/>
      <c r="CR50" s="752"/>
      <c r="CS50" s="753"/>
      <c r="CT50" s="753"/>
      <c r="CU50" s="753"/>
      <c r="CV50" s="754"/>
      <c r="CW50" s="752"/>
      <c r="CX50" s="753"/>
      <c r="CY50" s="753"/>
      <c r="CZ50" s="753"/>
      <c r="DA50" s="754"/>
      <c r="DB50" s="752"/>
      <c r="DC50" s="753"/>
      <c r="DD50" s="753"/>
      <c r="DE50" s="753"/>
      <c r="DF50" s="754"/>
      <c r="DG50" s="752"/>
      <c r="DH50" s="753"/>
      <c r="DI50" s="753"/>
      <c r="DJ50" s="753"/>
      <c r="DK50" s="754"/>
      <c r="DL50" s="752"/>
      <c r="DM50" s="753"/>
      <c r="DN50" s="753"/>
      <c r="DO50" s="753"/>
      <c r="DP50" s="754"/>
      <c r="DQ50" s="752"/>
      <c r="DR50" s="753"/>
      <c r="DS50" s="753"/>
      <c r="DT50" s="753"/>
      <c r="DU50" s="754"/>
      <c r="DV50" s="771"/>
      <c r="DW50" s="772"/>
      <c r="DX50" s="772"/>
      <c r="DY50" s="772"/>
      <c r="DZ50" s="784"/>
      <c r="EA50" s="221"/>
    </row>
    <row r="51" spans="1:131" ht="26.25" customHeight="1" x14ac:dyDescent="0.2">
      <c r="A51" s="229">
        <v>24</v>
      </c>
      <c r="B51" s="785"/>
      <c r="C51" s="786"/>
      <c r="D51" s="786"/>
      <c r="E51" s="786"/>
      <c r="F51" s="786"/>
      <c r="G51" s="786"/>
      <c r="H51" s="786"/>
      <c r="I51" s="786"/>
      <c r="J51" s="786"/>
      <c r="K51" s="786"/>
      <c r="L51" s="786"/>
      <c r="M51" s="786"/>
      <c r="N51" s="786"/>
      <c r="O51" s="786"/>
      <c r="P51" s="787"/>
      <c r="Q51" s="840"/>
      <c r="R51" s="841"/>
      <c r="S51" s="841"/>
      <c r="T51" s="841"/>
      <c r="U51" s="841"/>
      <c r="V51" s="841"/>
      <c r="W51" s="841"/>
      <c r="X51" s="841"/>
      <c r="Y51" s="841"/>
      <c r="Z51" s="841"/>
      <c r="AA51" s="841"/>
      <c r="AB51" s="841"/>
      <c r="AC51" s="841"/>
      <c r="AD51" s="841"/>
      <c r="AE51" s="842"/>
      <c r="AF51" s="791"/>
      <c r="AG51" s="792"/>
      <c r="AH51" s="792"/>
      <c r="AI51" s="792"/>
      <c r="AJ51" s="793"/>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23"/>
      <c r="BK51" s="223"/>
      <c r="BL51" s="223"/>
      <c r="BM51" s="223"/>
      <c r="BN51" s="223"/>
      <c r="BO51" s="232"/>
      <c r="BP51" s="232"/>
      <c r="BQ51" s="229">
        <v>45</v>
      </c>
      <c r="BR51" s="230"/>
      <c r="BS51" s="771"/>
      <c r="BT51" s="772"/>
      <c r="BU51" s="772"/>
      <c r="BV51" s="772"/>
      <c r="BW51" s="772"/>
      <c r="BX51" s="772"/>
      <c r="BY51" s="772"/>
      <c r="BZ51" s="772"/>
      <c r="CA51" s="772"/>
      <c r="CB51" s="772"/>
      <c r="CC51" s="772"/>
      <c r="CD51" s="772"/>
      <c r="CE51" s="772"/>
      <c r="CF51" s="772"/>
      <c r="CG51" s="773"/>
      <c r="CH51" s="752"/>
      <c r="CI51" s="753"/>
      <c r="CJ51" s="753"/>
      <c r="CK51" s="753"/>
      <c r="CL51" s="754"/>
      <c r="CM51" s="752"/>
      <c r="CN51" s="753"/>
      <c r="CO51" s="753"/>
      <c r="CP51" s="753"/>
      <c r="CQ51" s="754"/>
      <c r="CR51" s="752"/>
      <c r="CS51" s="753"/>
      <c r="CT51" s="753"/>
      <c r="CU51" s="753"/>
      <c r="CV51" s="754"/>
      <c r="CW51" s="752"/>
      <c r="CX51" s="753"/>
      <c r="CY51" s="753"/>
      <c r="CZ51" s="753"/>
      <c r="DA51" s="754"/>
      <c r="DB51" s="752"/>
      <c r="DC51" s="753"/>
      <c r="DD51" s="753"/>
      <c r="DE51" s="753"/>
      <c r="DF51" s="754"/>
      <c r="DG51" s="752"/>
      <c r="DH51" s="753"/>
      <c r="DI51" s="753"/>
      <c r="DJ51" s="753"/>
      <c r="DK51" s="754"/>
      <c r="DL51" s="752"/>
      <c r="DM51" s="753"/>
      <c r="DN51" s="753"/>
      <c r="DO51" s="753"/>
      <c r="DP51" s="754"/>
      <c r="DQ51" s="752"/>
      <c r="DR51" s="753"/>
      <c r="DS51" s="753"/>
      <c r="DT51" s="753"/>
      <c r="DU51" s="754"/>
      <c r="DV51" s="771"/>
      <c r="DW51" s="772"/>
      <c r="DX51" s="772"/>
      <c r="DY51" s="772"/>
      <c r="DZ51" s="784"/>
      <c r="EA51" s="221"/>
    </row>
    <row r="52" spans="1:131" ht="26.25" customHeight="1" x14ac:dyDescent="0.2">
      <c r="A52" s="229">
        <v>25</v>
      </c>
      <c r="B52" s="785"/>
      <c r="C52" s="786"/>
      <c r="D52" s="786"/>
      <c r="E52" s="786"/>
      <c r="F52" s="786"/>
      <c r="G52" s="786"/>
      <c r="H52" s="786"/>
      <c r="I52" s="786"/>
      <c r="J52" s="786"/>
      <c r="K52" s="786"/>
      <c r="L52" s="786"/>
      <c r="M52" s="786"/>
      <c r="N52" s="786"/>
      <c r="O52" s="786"/>
      <c r="P52" s="787"/>
      <c r="Q52" s="840"/>
      <c r="R52" s="841"/>
      <c r="S52" s="841"/>
      <c r="T52" s="841"/>
      <c r="U52" s="841"/>
      <c r="V52" s="841"/>
      <c r="W52" s="841"/>
      <c r="X52" s="841"/>
      <c r="Y52" s="841"/>
      <c r="Z52" s="841"/>
      <c r="AA52" s="841"/>
      <c r="AB52" s="841"/>
      <c r="AC52" s="841"/>
      <c r="AD52" s="841"/>
      <c r="AE52" s="842"/>
      <c r="AF52" s="791"/>
      <c r="AG52" s="792"/>
      <c r="AH52" s="792"/>
      <c r="AI52" s="792"/>
      <c r="AJ52" s="793"/>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23"/>
      <c r="BK52" s="223"/>
      <c r="BL52" s="223"/>
      <c r="BM52" s="223"/>
      <c r="BN52" s="223"/>
      <c r="BO52" s="232"/>
      <c r="BP52" s="232"/>
      <c r="BQ52" s="229">
        <v>46</v>
      </c>
      <c r="BR52" s="230"/>
      <c r="BS52" s="771"/>
      <c r="BT52" s="772"/>
      <c r="BU52" s="772"/>
      <c r="BV52" s="772"/>
      <c r="BW52" s="772"/>
      <c r="BX52" s="772"/>
      <c r="BY52" s="772"/>
      <c r="BZ52" s="772"/>
      <c r="CA52" s="772"/>
      <c r="CB52" s="772"/>
      <c r="CC52" s="772"/>
      <c r="CD52" s="772"/>
      <c r="CE52" s="772"/>
      <c r="CF52" s="772"/>
      <c r="CG52" s="773"/>
      <c r="CH52" s="752"/>
      <c r="CI52" s="753"/>
      <c r="CJ52" s="753"/>
      <c r="CK52" s="753"/>
      <c r="CL52" s="754"/>
      <c r="CM52" s="752"/>
      <c r="CN52" s="753"/>
      <c r="CO52" s="753"/>
      <c r="CP52" s="753"/>
      <c r="CQ52" s="754"/>
      <c r="CR52" s="752"/>
      <c r="CS52" s="753"/>
      <c r="CT52" s="753"/>
      <c r="CU52" s="753"/>
      <c r="CV52" s="754"/>
      <c r="CW52" s="752"/>
      <c r="CX52" s="753"/>
      <c r="CY52" s="753"/>
      <c r="CZ52" s="753"/>
      <c r="DA52" s="754"/>
      <c r="DB52" s="752"/>
      <c r="DC52" s="753"/>
      <c r="DD52" s="753"/>
      <c r="DE52" s="753"/>
      <c r="DF52" s="754"/>
      <c r="DG52" s="752"/>
      <c r="DH52" s="753"/>
      <c r="DI52" s="753"/>
      <c r="DJ52" s="753"/>
      <c r="DK52" s="754"/>
      <c r="DL52" s="752"/>
      <c r="DM52" s="753"/>
      <c r="DN52" s="753"/>
      <c r="DO52" s="753"/>
      <c r="DP52" s="754"/>
      <c r="DQ52" s="752"/>
      <c r="DR52" s="753"/>
      <c r="DS52" s="753"/>
      <c r="DT52" s="753"/>
      <c r="DU52" s="754"/>
      <c r="DV52" s="771"/>
      <c r="DW52" s="772"/>
      <c r="DX52" s="772"/>
      <c r="DY52" s="772"/>
      <c r="DZ52" s="784"/>
      <c r="EA52" s="221"/>
    </row>
    <row r="53" spans="1:131" ht="26.25" customHeight="1" x14ac:dyDescent="0.2">
      <c r="A53" s="229">
        <v>26</v>
      </c>
      <c r="B53" s="785"/>
      <c r="C53" s="786"/>
      <c r="D53" s="786"/>
      <c r="E53" s="786"/>
      <c r="F53" s="786"/>
      <c r="G53" s="786"/>
      <c r="H53" s="786"/>
      <c r="I53" s="786"/>
      <c r="J53" s="786"/>
      <c r="K53" s="786"/>
      <c r="L53" s="786"/>
      <c r="M53" s="786"/>
      <c r="N53" s="786"/>
      <c r="O53" s="786"/>
      <c r="P53" s="787"/>
      <c r="Q53" s="840"/>
      <c r="R53" s="841"/>
      <c r="S53" s="841"/>
      <c r="T53" s="841"/>
      <c r="U53" s="841"/>
      <c r="V53" s="841"/>
      <c r="W53" s="841"/>
      <c r="X53" s="841"/>
      <c r="Y53" s="841"/>
      <c r="Z53" s="841"/>
      <c r="AA53" s="841"/>
      <c r="AB53" s="841"/>
      <c r="AC53" s="841"/>
      <c r="AD53" s="841"/>
      <c r="AE53" s="842"/>
      <c r="AF53" s="791"/>
      <c r="AG53" s="792"/>
      <c r="AH53" s="792"/>
      <c r="AI53" s="792"/>
      <c r="AJ53" s="793"/>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23"/>
      <c r="BK53" s="223"/>
      <c r="BL53" s="223"/>
      <c r="BM53" s="223"/>
      <c r="BN53" s="223"/>
      <c r="BO53" s="232"/>
      <c r="BP53" s="232"/>
      <c r="BQ53" s="229">
        <v>47</v>
      </c>
      <c r="BR53" s="230"/>
      <c r="BS53" s="771"/>
      <c r="BT53" s="772"/>
      <c r="BU53" s="772"/>
      <c r="BV53" s="772"/>
      <c r="BW53" s="772"/>
      <c r="BX53" s="772"/>
      <c r="BY53" s="772"/>
      <c r="BZ53" s="772"/>
      <c r="CA53" s="772"/>
      <c r="CB53" s="772"/>
      <c r="CC53" s="772"/>
      <c r="CD53" s="772"/>
      <c r="CE53" s="772"/>
      <c r="CF53" s="772"/>
      <c r="CG53" s="773"/>
      <c r="CH53" s="752"/>
      <c r="CI53" s="753"/>
      <c r="CJ53" s="753"/>
      <c r="CK53" s="753"/>
      <c r="CL53" s="754"/>
      <c r="CM53" s="752"/>
      <c r="CN53" s="753"/>
      <c r="CO53" s="753"/>
      <c r="CP53" s="753"/>
      <c r="CQ53" s="754"/>
      <c r="CR53" s="752"/>
      <c r="CS53" s="753"/>
      <c r="CT53" s="753"/>
      <c r="CU53" s="753"/>
      <c r="CV53" s="754"/>
      <c r="CW53" s="752"/>
      <c r="CX53" s="753"/>
      <c r="CY53" s="753"/>
      <c r="CZ53" s="753"/>
      <c r="DA53" s="754"/>
      <c r="DB53" s="752"/>
      <c r="DC53" s="753"/>
      <c r="DD53" s="753"/>
      <c r="DE53" s="753"/>
      <c r="DF53" s="754"/>
      <c r="DG53" s="752"/>
      <c r="DH53" s="753"/>
      <c r="DI53" s="753"/>
      <c r="DJ53" s="753"/>
      <c r="DK53" s="754"/>
      <c r="DL53" s="752"/>
      <c r="DM53" s="753"/>
      <c r="DN53" s="753"/>
      <c r="DO53" s="753"/>
      <c r="DP53" s="754"/>
      <c r="DQ53" s="752"/>
      <c r="DR53" s="753"/>
      <c r="DS53" s="753"/>
      <c r="DT53" s="753"/>
      <c r="DU53" s="754"/>
      <c r="DV53" s="771"/>
      <c r="DW53" s="772"/>
      <c r="DX53" s="772"/>
      <c r="DY53" s="772"/>
      <c r="DZ53" s="784"/>
      <c r="EA53" s="221"/>
    </row>
    <row r="54" spans="1:131" ht="26.25" customHeight="1" x14ac:dyDescent="0.2">
      <c r="A54" s="229">
        <v>27</v>
      </c>
      <c r="B54" s="785"/>
      <c r="C54" s="786"/>
      <c r="D54" s="786"/>
      <c r="E54" s="786"/>
      <c r="F54" s="786"/>
      <c r="G54" s="786"/>
      <c r="H54" s="786"/>
      <c r="I54" s="786"/>
      <c r="J54" s="786"/>
      <c r="K54" s="786"/>
      <c r="L54" s="786"/>
      <c r="M54" s="786"/>
      <c r="N54" s="786"/>
      <c r="O54" s="786"/>
      <c r="P54" s="787"/>
      <c r="Q54" s="840"/>
      <c r="R54" s="841"/>
      <c r="S54" s="841"/>
      <c r="T54" s="841"/>
      <c r="U54" s="841"/>
      <c r="V54" s="841"/>
      <c r="W54" s="841"/>
      <c r="X54" s="841"/>
      <c r="Y54" s="841"/>
      <c r="Z54" s="841"/>
      <c r="AA54" s="841"/>
      <c r="AB54" s="841"/>
      <c r="AC54" s="841"/>
      <c r="AD54" s="841"/>
      <c r="AE54" s="842"/>
      <c r="AF54" s="791"/>
      <c r="AG54" s="792"/>
      <c r="AH54" s="792"/>
      <c r="AI54" s="792"/>
      <c r="AJ54" s="793"/>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23"/>
      <c r="BK54" s="223"/>
      <c r="BL54" s="223"/>
      <c r="BM54" s="223"/>
      <c r="BN54" s="223"/>
      <c r="BO54" s="232"/>
      <c r="BP54" s="232"/>
      <c r="BQ54" s="229">
        <v>48</v>
      </c>
      <c r="BR54" s="230"/>
      <c r="BS54" s="771"/>
      <c r="BT54" s="772"/>
      <c r="BU54" s="772"/>
      <c r="BV54" s="772"/>
      <c r="BW54" s="772"/>
      <c r="BX54" s="772"/>
      <c r="BY54" s="772"/>
      <c r="BZ54" s="772"/>
      <c r="CA54" s="772"/>
      <c r="CB54" s="772"/>
      <c r="CC54" s="772"/>
      <c r="CD54" s="772"/>
      <c r="CE54" s="772"/>
      <c r="CF54" s="772"/>
      <c r="CG54" s="773"/>
      <c r="CH54" s="752"/>
      <c r="CI54" s="753"/>
      <c r="CJ54" s="753"/>
      <c r="CK54" s="753"/>
      <c r="CL54" s="754"/>
      <c r="CM54" s="752"/>
      <c r="CN54" s="753"/>
      <c r="CO54" s="753"/>
      <c r="CP54" s="753"/>
      <c r="CQ54" s="754"/>
      <c r="CR54" s="752"/>
      <c r="CS54" s="753"/>
      <c r="CT54" s="753"/>
      <c r="CU54" s="753"/>
      <c r="CV54" s="754"/>
      <c r="CW54" s="752"/>
      <c r="CX54" s="753"/>
      <c r="CY54" s="753"/>
      <c r="CZ54" s="753"/>
      <c r="DA54" s="754"/>
      <c r="DB54" s="752"/>
      <c r="DC54" s="753"/>
      <c r="DD54" s="753"/>
      <c r="DE54" s="753"/>
      <c r="DF54" s="754"/>
      <c r="DG54" s="752"/>
      <c r="DH54" s="753"/>
      <c r="DI54" s="753"/>
      <c r="DJ54" s="753"/>
      <c r="DK54" s="754"/>
      <c r="DL54" s="752"/>
      <c r="DM54" s="753"/>
      <c r="DN54" s="753"/>
      <c r="DO54" s="753"/>
      <c r="DP54" s="754"/>
      <c r="DQ54" s="752"/>
      <c r="DR54" s="753"/>
      <c r="DS54" s="753"/>
      <c r="DT54" s="753"/>
      <c r="DU54" s="754"/>
      <c r="DV54" s="771"/>
      <c r="DW54" s="772"/>
      <c r="DX54" s="772"/>
      <c r="DY54" s="772"/>
      <c r="DZ54" s="784"/>
      <c r="EA54" s="221"/>
    </row>
    <row r="55" spans="1:131" ht="26.25" customHeight="1" x14ac:dyDescent="0.2">
      <c r="A55" s="229">
        <v>28</v>
      </c>
      <c r="B55" s="785"/>
      <c r="C55" s="786"/>
      <c r="D55" s="786"/>
      <c r="E55" s="786"/>
      <c r="F55" s="786"/>
      <c r="G55" s="786"/>
      <c r="H55" s="786"/>
      <c r="I55" s="786"/>
      <c r="J55" s="786"/>
      <c r="K55" s="786"/>
      <c r="L55" s="786"/>
      <c r="M55" s="786"/>
      <c r="N55" s="786"/>
      <c r="O55" s="786"/>
      <c r="P55" s="787"/>
      <c r="Q55" s="840"/>
      <c r="R55" s="841"/>
      <c r="S55" s="841"/>
      <c r="T55" s="841"/>
      <c r="U55" s="841"/>
      <c r="V55" s="841"/>
      <c r="W55" s="841"/>
      <c r="X55" s="841"/>
      <c r="Y55" s="841"/>
      <c r="Z55" s="841"/>
      <c r="AA55" s="841"/>
      <c r="AB55" s="841"/>
      <c r="AC55" s="841"/>
      <c r="AD55" s="841"/>
      <c r="AE55" s="842"/>
      <c r="AF55" s="791"/>
      <c r="AG55" s="792"/>
      <c r="AH55" s="792"/>
      <c r="AI55" s="792"/>
      <c r="AJ55" s="793"/>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23"/>
      <c r="BK55" s="223"/>
      <c r="BL55" s="223"/>
      <c r="BM55" s="223"/>
      <c r="BN55" s="223"/>
      <c r="BO55" s="232"/>
      <c r="BP55" s="232"/>
      <c r="BQ55" s="229">
        <v>49</v>
      </c>
      <c r="BR55" s="230"/>
      <c r="BS55" s="771"/>
      <c r="BT55" s="772"/>
      <c r="BU55" s="772"/>
      <c r="BV55" s="772"/>
      <c r="BW55" s="772"/>
      <c r="BX55" s="772"/>
      <c r="BY55" s="772"/>
      <c r="BZ55" s="772"/>
      <c r="CA55" s="772"/>
      <c r="CB55" s="772"/>
      <c r="CC55" s="772"/>
      <c r="CD55" s="772"/>
      <c r="CE55" s="772"/>
      <c r="CF55" s="772"/>
      <c r="CG55" s="773"/>
      <c r="CH55" s="752"/>
      <c r="CI55" s="753"/>
      <c r="CJ55" s="753"/>
      <c r="CK55" s="753"/>
      <c r="CL55" s="754"/>
      <c r="CM55" s="752"/>
      <c r="CN55" s="753"/>
      <c r="CO55" s="753"/>
      <c r="CP55" s="753"/>
      <c r="CQ55" s="754"/>
      <c r="CR55" s="752"/>
      <c r="CS55" s="753"/>
      <c r="CT55" s="753"/>
      <c r="CU55" s="753"/>
      <c r="CV55" s="754"/>
      <c r="CW55" s="752"/>
      <c r="CX55" s="753"/>
      <c r="CY55" s="753"/>
      <c r="CZ55" s="753"/>
      <c r="DA55" s="754"/>
      <c r="DB55" s="752"/>
      <c r="DC55" s="753"/>
      <c r="DD55" s="753"/>
      <c r="DE55" s="753"/>
      <c r="DF55" s="754"/>
      <c r="DG55" s="752"/>
      <c r="DH55" s="753"/>
      <c r="DI55" s="753"/>
      <c r="DJ55" s="753"/>
      <c r="DK55" s="754"/>
      <c r="DL55" s="752"/>
      <c r="DM55" s="753"/>
      <c r="DN55" s="753"/>
      <c r="DO55" s="753"/>
      <c r="DP55" s="754"/>
      <c r="DQ55" s="752"/>
      <c r="DR55" s="753"/>
      <c r="DS55" s="753"/>
      <c r="DT55" s="753"/>
      <c r="DU55" s="754"/>
      <c r="DV55" s="771"/>
      <c r="DW55" s="772"/>
      <c r="DX55" s="772"/>
      <c r="DY55" s="772"/>
      <c r="DZ55" s="784"/>
      <c r="EA55" s="221"/>
    </row>
    <row r="56" spans="1:131" ht="26.25" customHeight="1" x14ac:dyDescent="0.2">
      <c r="A56" s="229">
        <v>29</v>
      </c>
      <c r="B56" s="785"/>
      <c r="C56" s="786"/>
      <c r="D56" s="786"/>
      <c r="E56" s="786"/>
      <c r="F56" s="786"/>
      <c r="G56" s="786"/>
      <c r="H56" s="786"/>
      <c r="I56" s="786"/>
      <c r="J56" s="786"/>
      <c r="K56" s="786"/>
      <c r="L56" s="786"/>
      <c r="M56" s="786"/>
      <c r="N56" s="786"/>
      <c r="O56" s="786"/>
      <c r="P56" s="787"/>
      <c r="Q56" s="840"/>
      <c r="R56" s="841"/>
      <c r="S56" s="841"/>
      <c r="T56" s="841"/>
      <c r="U56" s="841"/>
      <c r="V56" s="841"/>
      <c r="W56" s="841"/>
      <c r="X56" s="841"/>
      <c r="Y56" s="841"/>
      <c r="Z56" s="841"/>
      <c r="AA56" s="841"/>
      <c r="AB56" s="841"/>
      <c r="AC56" s="841"/>
      <c r="AD56" s="841"/>
      <c r="AE56" s="842"/>
      <c r="AF56" s="791"/>
      <c r="AG56" s="792"/>
      <c r="AH56" s="792"/>
      <c r="AI56" s="792"/>
      <c r="AJ56" s="793"/>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23"/>
      <c r="BK56" s="223"/>
      <c r="BL56" s="223"/>
      <c r="BM56" s="223"/>
      <c r="BN56" s="223"/>
      <c r="BO56" s="232"/>
      <c r="BP56" s="232"/>
      <c r="BQ56" s="229">
        <v>50</v>
      </c>
      <c r="BR56" s="230"/>
      <c r="BS56" s="771"/>
      <c r="BT56" s="772"/>
      <c r="BU56" s="772"/>
      <c r="BV56" s="772"/>
      <c r="BW56" s="772"/>
      <c r="BX56" s="772"/>
      <c r="BY56" s="772"/>
      <c r="BZ56" s="772"/>
      <c r="CA56" s="772"/>
      <c r="CB56" s="772"/>
      <c r="CC56" s="772"/>
      <c r="CD56" s="772"/>
      <c r="CE56" s="772"/>
      <c r="CF56" s="772"/>
      <c r="CG56" s="773"/>
      <c r="CH56" s="752"/>
      <c r="CI56" s="753"/>
      <c r="CJ56" s="753"/>
      <c r="CK56" s="753"/>
      <c r="CL56" s="754"/>
      <c r="CM56" s="752"/>
      <c r="CN56" s="753"/>
      <c r="CO56" s="753"/>
      <c r="CP56" s="753"/>
      <c r="CQ56" s="754"/>
      <c r="CR56" s="752"/>
      <c r="CS56" s="753"/>
      <c r="CT56" s="753"/>
      <c r="CU56" s="753"/>
      <c r="CV56" s="754"/>
      <c r="CW56" s="752"/>
      <c r="CX56" s="753"/>
      <c r="CY56" s="753"/>
      <c r="CZ56" s="753"/>
      <c r="DA56" s="754"/>
      <c r="DB56" s="752"/>
      <c r="DC56" s="753"/>
      <c r="DD56" s="753"/>
      <c r="DE56" s="753"/>
      <c r="DF56" s="754"/>
      <c r="DG56" s="752"/>
      <c r="DH56" s="753"/>
      <c r="DI56" s="753"/>
      <c r="DJ56" s="753"/>
      <c r="DK56" s="754"/>
      <c r="DL56" s="752"/>
      <c r="DM56" s="753"/>
      <c r="DN56" s="753"/>
      <c r="DO56" s="753"/>
      <c r="DP56" s="754"/>
      <c r="DQ56" s="752"/>
      <c r="DR56" s="753"/>
      <c r="DS56" s="753"/>
      <c r="DT56" s="753"/>
      <c r="DU56" s="754"/>
      <c r="DV56" s="771"/>
      <c r="DW56" s="772"/>
      <c r="DX56" s="772"/>
      <c r="DY56" s="772"/>
      <c r="DZ56" s="784"/>
      <c r="EA56" s="221"/>
    </row>
    <row r="57" spans="1:131" ht="26.25" customHeight="1" x14ac:dyDescent="0.2">
      <c r="A57" s="229">
        <v>30</v>
      </c>
      <c r="B57" s="785"/>
      <c r="C57" s="786"/>
      <c r="D57" s="786"/>
      <c r="E57" s="786"/>
      <c r="F57" s="786"/>
      <c r="G57" s="786"/>
      <c r="H57" s="786"/>
      <c r="I57" s="786"/>
      <c r="J57" s="786"/>
      <c r="K57" s="786"/>
      <c r="L57" s="786"/>
      <c r="M57" s="786"/>
      <c r="N57" s="786"/>
      <c r="O57" s="786"/>
      <c r="P57" s="787"/>
      <c r="Q57" s="840"/>
      <c r="R57" s="841"/>
      <c r="S57" s="841"/>
      <c r="T57" s="841"/>
      <c r="U57" s="841"/>
      <c r="V57" s="841"/>
      <c r="W57" s="841"/>
      <c r="X57" s="841"/>
      <c r="Y57" s="841"/>
      <c r="Z57" s="841"/>
      <c r="AA57" s="841"/>
      <c r="AB57" s="841"/>
      <c r="AC57" s="841"/>
      <c r="AD57" s="841"/>
      <c r="AE57" s="842"/>
      <c r="AF57" s="791"/>
      <c r="AG57" s="792"/>
      <c r="AH57" s="792"/>
      <c r="AI57" s="792"/>
      <c r="AJ57" s="793"/>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23"/>
      <c r="BK57" s="223"/>
      <c r="BL57" s="223"/>
      <c r="BM57" s="223"/>
      <c r="BN57" s="223"/>
      <c r="BO57" s="232"/>
      <c r="BP57" s="232"/>
      <c r="BQ57" s="229">
        <v>51</v>
      </c>
      <c r="BR57" s="230"/>
      <c r="BS57" s="771"/>
      <c r="BT57" s="772"/>
      <c r="BU57" s="772"/>
      <c r="BV57" s="772"/>
      <c r="BW57" s="772"/>
      <c r="BX57" s="772"/>
      <c r="BY57" s="772"/>
      <c r="BZ57" s="772"/>
      <c r="CA57" s="772"/>
      <c r="CB57" s="772"/>
      <c r="CC57" s="772"/>
      <c r="CD57" s="772"/>
      <c r="CE57" s="772"/>
      <c r="CF57" s="772"/>
      <c r="CG57" s="773"/>
      <c r="CH57" s="752"/>
      <c r="CI57" s="753"/>
      <c r="CJ57" s="753"/>
      <c r="CK57" s="753"/>
      <c r="CL57" s="754"/>
      <c r="CM57" s="752"/>
      <c r="CN57" s="753"/>
      <c r="CO57" s="753"/>
      <c r="CP57" s="753"/>
      <c r="CQ57" s="754"/>
      <c r="CR57" s="752"/>
      <c r="CS57" s="753"/>
      <c r="CT57" s="753"/>
      <c r="CU57" s="753"/>
      <c r="CV57" s="754"/>
      <c r="CW57" s="752"/>
      <c r="CX57" s="753"/>
      <c r="CY57" s="753"/>
      <c r="CZ57" s="753"/>
      <c r="DA57" s="754"/>
      <c r="DB57" s="752"/>
      <c r="DC57" s="753"/>
      <c r="DD57" s="753"/>
      <c r="DE57" s="753"/>
      <c r="DF57" s="754"/>
      <c r="DG57" s="752"/>
      <c r="DH57" s="753"/>
      <c r="DI57" s="753"/>
      <c r="DJ57" s="753"/>
      <c r="DK57" s="754"/>
      <c r="DL57" s="752"/>
      <c r="DM57" s="753"/>
      <c r="DN57" s="753"/>
      <c r="DO57" s="753"/>
      <c r="DP57" s="754"/>
      <c r="DQ57" s="752"/>
      <c r="DR57" s="753"/>
      <c r="DS57" s="753"/>
      <c r="DT57" s="753"/>
      <c r="DU57" s="754"/>
      <c r="DV57" s="771"/>
      <c r="DW57" s="772"/>
      <c r="DX57" s="772"/>
      <c r="DY57" s="772"/>
      <c r="DZ57" s="784"/>
      <c r="EA57" s="221"/>
    </row>
    <row r="58" spans="1:131" ht="26.25" customHeight="1" x14ac:dyDescent="0.2">
      <c r="A58" s="229">
        <v>31</v>
      </c>
      <c r="B58" s="785"/>
      <c r="C58" s="786"/>
      <c r="D58" s="786"/>
      <c r="E58" s="786"/>
      <c r="F58" s="786"/>
      <c r="G58" s="786"/>
      <c r="H58" s="786"/>
      <c r="I58" s="786"/>
      <c r="J58" s="786"/>
      <c r="K58" s="786"/>
      <c r="L58" s="786"/>
      <c r="M58" s="786"/>
      <c r="N58" s="786"/>
      <c r="O58" s="786"/>
      <c r="P58" s="787"/>
      <c r="Q58" s="840"/>
      <c r="R58" s="841"/>
      <c r="S58" s="841"/>
      <c r="T58" s="841"/>
      <c r="U58" s="841"/>
      <c r="V58" s="841"/>
      <c r="W58" s="841"/>
      <c r="X58" s="841"/>
      <c r="Y58" s="841"/>
      <c r="Z58" s="841"/>
      <c r="AA58" s="841"/>
      <c r="AB58" s="841"/>
      <c r="AC58" s="841"/>
      <c r="AD58" s="841"/>
      <c r="AE58" s="842"/>
      <c r="AF58" s="791"/>
      <c r="AG58" s="792"/>
      <c r="AH58" s="792"/>
      <c r="AI58" s="792"/>
      <c r="AJ58" s="793"/>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23"/>
      <c r="BK58" s="223"/>
      <c r="BL58" s="223"/>
      <c r="BM58" s="223"/>
      <c r="BN58" s="223"/>
      <c r="BO58" s="232"/>
      <c r="BP58" s="232"/>
      <c r="BQ58" s="229">
        <v>52</v>
      </c>
      <c r="BR58" s="230"/>
      <c r="BS58" s="771"/>
      <c r="BT58" s="772"/>
      <c r="BU58" s="772"/>
      <c r="BV58" s="772"/>
      <c r="BW58" s="772"/>
      <c r="BX58" s="772"/>
      <c r="BY58" s="772"/>
      <c r="BZ58" s="772"/>
      <c r="CA58" s="772"/>
      <c r="CB58" s="772"/>
      <c r="CC58" s="772"/>
      <c r="CD58" s="772"/>
      <c r="CE58" s="772"/>
      <c r="CF58" s="772"/>
      <c r="CG58" s="773"/>
      <c r="CH58" s="752"/>
      <c r="CI58" s="753"/>
      <c r="CJ58" s="753"/>
      <c r="CK58" s="753"/>
      <c r="CL58" s="754"/>
      <c r="CM58" s="752"/>
      <c r="CN58" s="753"/>
      <c r="CO58" s="753"/>
      <c r="CP58" s="753"/>
      <c r="CQ58" s="754"/>
      <c r="CR58" s="752"/>
      <c r="CS58" s="753"/>
      <c r="CT58" s="753"/>
      <c r="CU58" s="753"/>
      <c r="CV58" s="754"/>
      <c r="CW58" s="752"/>
      <c r="CX58" s="753"/>
      <c r="CY58" s="753"/>
      <c r="CZ58" s="753"/>
      <c r="DA58" s="754"/>
      <c r="DB58" s="752"/>
      <c r="DC58" s="753"/>
      <c r="DD58" s="753"/>
      <c r="DE58" s="753"/>
      <c r="DF58" s="754"/>
      <c r="DG58" s="752"/>
      <c r="DH58" s="753"/>
      <c r="DI58" s="753"/>
      <c r="DJ58" s="753"/>
      <c r="DK58" s="754"/>
      <c r="DL58" s="752"/>
      <c r="DM58" s="753"/>
      <c r="DN58" s="753"/>
      <c r="DO58" s="753"/>
      <c r="DP58" s="754"/>
      <c r="DQ58" s="752"/>
      <c r="DR58" s="753"/>
      <c r="DS58" s="753"/>
      <c r="DT58" s="753"/>
      <c r="DU58" s="754"/>
      <c r="DV58" s="771"/>
      <c r="DW58" s="772"/>
      <c r="DX58" s="772"/>
      <c r="DY58" s="772"/>
      <c r="DZ58" s="784"/>
      <c r="EA58" s="221"/>
    </row>
    <row r="59" spans="1:131" ht="26.25" customHeight="1" x14ac:dyDescent="0.2">
      <c r="A59" s="229">
        <v>32</v>
      </c>
      <c r="B59" s="785"/>
      <c r="C59" s="786"/>
      <c r="D59" s="786"/>
      <c r="E59" s="786"/>
      <c r="F59" s="786"/>
      <c r="G59" s="786"/>
      <c r="H59" s="786"/>
      <c r="I59" s="786"/>
      <c r="J59" s="786"/>
      <c r="K59" s="786"/>
      <c r="L59" s="786"/>
      <c r="M59" s="786"/>
      <c r="N59" s="786"/>
      <c r="O59" s="786"/>
      <c r="P59" s="787"/>
      <c r="Q59" s="840"/>
      <c r="R59" s="841"/>
      <c r="S59" s="841"/>
      <c r="T59" s="841"/>
      <c r="U59" s="841"/>
      <c r="V59" s="841"/>
      <c r="W59" s="841"/>
      <c r="X59" s="841"/>
      <c r="Y59" s="841"/>
      <c r="Z59" s="841"/>
      <c r="AA59" s="841"/>
      <c r="AB59" s="841"/>
      <c r="AC59" s="841"/>
      <c r="AD59" s="841"/>
      <c r="AE59" s="842"/>
      <c r="AF59" s="791"/>
      <c r="AG59" s="792"/>
      <c r="AH59" s="792"/>
      <c r="AI59" s="792"/>
      <c r="AJ59" s="793"/>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23"/>
      <c r="BK59" s="223"/>
      <c r="BL59" s="223"/>
      <c r="BM59" s="223"/>
      <c r="BN59" s="223"/>
      <c r="BO59" s="232"/>
      <c r="BP59" s="232"/>
      <c r="BQ59" s="229">
        <v>53</v>
      </c>
      <c r="BR59" s="230"/>
      <c r="BS59" s="771"/>
      <c r="BT59" s="772"/>
      <c r="BU59" s="772"/>
      <c r="BV59" s="772"/>
      <c r="BW59" s="772"/>
      <c r="BX59" s="772"/>
      <c r="BY59" s="772"/>
      <c r="BZ59" s="772"/>
      <c r="CA59" s="772"/>
      <c r="CB59" s="772"/>
      <c r="CC59" s="772"/>
      <c r="CD59" s="772"/>
      <c r="CE59" s="772"/>
      <c r="CF59" s="772"/>
      <c r="CG59" s="773"/>
      <c r="CH59" s="752"/>
      <c r="CI59" s="753"/>
      <c r="CJ59" s="753"/>
      <c r="CK59" s="753"/>
      <c r="CL59" s="754"/>
      <c r="CM59" s="752"/>
      <c r="CN59" s="753"/>
      <c r="CO59" s="753"/>
      <c r="CP59" s="753"/>
      <c r="CQ59" s="754"/>
      <c r="CR59" s="752"/>
      <c r="CS59" s="753"/>
      <c r="CT59" s="753"/>
      <c r="CU59" s="753"/>
      <c r="CV59" s="754"/>
      <c r="CW59" s="752"/>
      <c r="CX59" s="753"/>
      <c r="CY59" s="753"/>
      <c r="CZ59" s="753"/>
      <c r="DA59" s="754"/>
      <c r="DB59" s="752"/>
      <c r="DC59" s="753"/>
      <c r="DD59" s="753"/>
      <c r="DE59" s="753"/>
      <c r="DF59" s="754"/>
      <c r="DG59" s="752"/>
      <c r="DH59" s="753"/>
      <c r="DI59" s="753"/>
      <c r="DJ59" s="753"/>
      <c r="DK59" s="754"/>
      <c r="DL59" s="752"/>
      <c r="DM59" s="753"/>
      <c r="DN59" s="753"/>
      <c r="DO59" s="753"/>
      <c r="DP59" s="754"/>
      <c r="DQ59" s="752"/>
      <c r="DR59" s="753"/>
      <c r="DS59" s="753"/>
      <c r="DT59" s="753"/>
      <c r="DU59" s="754"/>
      <c r="DV59" s="771"/>
      <c r="DW59" s="772"/>
      <c r="DX59" s="772"/>
      <c r="DY59" s="772"/>
      <c r="DZ59" s="784"/>
      <c r="EA59" s="221"/>
    </row>
    <row r="60" spans="1:131" ht="26.25" customHeight="1" x14ac:dyDescent="0.2">
      <c r="A60" s="229">
        <v>33</v>
      </c>
      <c r="B60" s="785"/>
      <c r="C60" s="786"/>
      <c r="D60" s="786"/>
      <c r="E60" s="786"/>
      <c r="F60" s="786"/>
      <c r="G60" s="786"/>
      <c r="H60" s="786"/>
      <c r="I60" s="786"/>
      <c r="J60" s="786"/>
      <c r="K60" s="786"/>
      <c r="L60" s="786"/>
      <c r="M60" s="786"/>
      <c r="N60" s="786"/>
      <c r="O60" s="786"/>
      <c r="P60" s="787"/>
      <c r="Q60" s="840"/>
      <c r="R60" s="841"/>
      <c r="S60" s="841"/>
      <c r="T60" s="841"/>
      <c r="U60" s="841"/>
      <c r="V60" s="841"/>
      <c r="W60" s="841"/>
      <c r="X60" s="841"/>
      <c r="Y60" s="841"/>
      <c r="Z60" s="841"/>
      <c r="AA60" s="841"/>
      <c r="AB60" s="841"/>
      <c r="AC60" s="841"/>
      <c r="AD60" s="841"/>
      <c r="AE60" s="842"/>
      <c r="AF60" s="791"/>
      <c r="AG60" s="792"/>
      <c r="AH60" s="792"/>
      <c r="AI60" s="792"/>
      <c r="AJ60" s="793"/>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23"/>
      <c r="BK60" s="223"/>
      <c r="BL60" s="223"/>
      <c r="BM60" s="223"/>
      <c r="BN60" s="223"/>
      <c r="BO60" s="232"/>
      <c r="BP60" s="232"/>
      <c r="BQ60" s="229">
        <v>54</v>
      </c>
      <c r="BR60" s="230"/>
      <c r="BS60" s="771"/>
      <c r="BT60" s="772"/>
      <c r="BU60" s="772"/>
      <c r="BV60" s="772"/>
      <c r="BW60" s="772"/>
      <c r="BX60" s="772"/>
      <c r="BY60" s="772"/>
      <c r="BZ60" s="772"/>
      <c r="CA60" s="772"/>
      <c r="CB60" s="772"/>
      <c r="CC60" s="772"/>
      <c r="CD60" s="772"/>
      <c r="CE60" s="772"/>
      <c r="CF60" s="772"/>
      <c r="CG60" s="773"/>
      <c r="CH60" s="752"/>
      <c r="CI60" s="753"/>
      <c r="CJ60" s="753"/>
      <c r="CK60" s="753"/>
      <c r="CL60" s="754"/>
      <c r="CM60" s="752"/>
      <c r="CN60" s="753"/>
      <c r="CO60" s="753"/>
      <c r="CP60" s="753"/>
      <c r="CQ60" s="754"/>
      <c r="CR60" s="752"/>
      <c r="CS60" s="753"/>
      <c r="CT60" s="753"/>
      <c r="CU60" s="753"/>
      <c r="CV60" s="754"/>
      <c r="CW60" s="752"/>
      <c r="CX60" s="753"/>
      <c r="CY60" s="753"/>
      <c r="CZ60" s="753"/>
      <c r="DA60" s="754"/>
      <c r="DB60" s="752"/>
      <c r="DC60" s="753"/>
      <c r="DD60" s="753"/>
      <c r="DE60" s="753"/>
      <c r="DF60" s="754"/>
      <c r="DG60" s="752"/>
      <c r="DH60" s="753"/>
      <c r="DI60" s="753"/>
      <c r="DJ60" s="753"/>
      <c r="DK60" s="754"/>
      <c r="DL60" s="752"/>
      <c r="DM60" s="753"/>
      <c r="DN60" s="753"/>
      <c r="DO60" s="753"/>
      <c r="DP60" s="754"/>
      <c r="DQ60" s="752"/>
      <c r="DR60" s="753"/>
      <c r="DS60" s="753"/>
      <c r="DT60" s="753"/>
      <c r="DU60" s="754"/>
      <c r="DV60" s="771"/>
      <c r="DW60" s="772"/>
      <c r="DX60" s="772"/>
      <c r="DY60" s="772"/>
      <c r="DZ60" s="784"/>
      <c r="EA60" s="221"/>
    </row>
    <row r="61" spans="1:131" ht="26.25" customHeight="1" thickBot="1" x14ac:dyDescent="0.25">
      <c r="A61" s="229">
        <v>34</v>
      </c>
      <c r="B61" s="785"/>
      <c r="C61" s="786"/>
      <c r="D61" s="786"/>
      <c r="E61" s="786"/>
      <c r="F61" s="786"/>
      <c r="G61" s="786"/>
      <c r="H61" s="786"/>
      <c r="I61" s="786"/>
      <c r="J61" s="786"/>
      <c r="K61" s="786"/>
      <c r="L61" s="786"/>
      <c r="M61" s="786"/>
      <c r="N61" s="786"/>
      <c r="O61" s="786"/>
      <c r="P61" s="787"/>
      <c r="Q61" s="840"/>
      <c r="R61" s="841"/>
      <c r="S61" s="841"/>
      <c r="T61" s="841"/>
      <c r="U61" s="841"/>
      <c r="V61" s="841"/>
      <c r="W61" s="841"/>
      <c r="X61" s="841"/>
      <c r="Y61" s="841"/>
      <c r="Z61" s="841"/>
      <c r="AA61" s="841"/>
      <c r="AB61" s="841"/>
      <c r="AC61" s="841"/>
      <c r="AD61" s="841"/>
      <c r="AE61" s="842"/>
      <c r="AF61" s="791"/>
      <c r="AG61" s="792"/>
      <c r="AH61" s="792"/>
      <c r="AI61" s="792"/>
      <c r="AJ61" s="793"/>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23"/>
      <c r="BK61" s="223"/>
      <c r="BL61" s="223"/>
      <c r="BM61" s="223"/>
      <c r="BN61" s="223"/>
      <c r="BO61" s="232"/>
      <c r="BP61" s="232"/>
      <c r="BQ61" s="229">
        <v>55</v>
      </c>
      <c r="BR61" s="230"/>
      <c r="BS61" s="771"/>
      <c r="BT61" s="772"/>
      <c r="BU61" s="772"/>
      <c r="BV61" s="772"/>
      <c r="BW61" s="772"/>
      <c r="BX61" s="772"/>
      <c r="BY61" s="772"/>
      <c r="BZ61" s="772"/>
      <c r="CA61" s="772"/>
      <c r="CB61" s="772"/>
      <c r="CC61" s="772"/>
      <c r="CD61" s="772"/>
      <c r="CE61" s="772"/>
      <c r="CF61" s="772"/>
      <c r="CG61" s="773"/>
      <c r="CH61" s="752"/>
      <c r="CI61" s="753"/>
      <c r="CJ61" s="753"/>
      <c r="CK61" s="753"/>
      <c r="CL61" s="754"/>
      <c r="CM61" s="752"/>
      <c r="CN61" s="753"/>
      <c r="CO61" s="753"/>
      <c r="CP61" s="753"/>
      <c r="CQ61" s="754"/>
      <c r="CR61" s="752"/>
      <c r="CS61" s="753"/>
      <c r="CT61" s="753"/>
      <c r="CU61" s="753"/>
      <c r="CV61" s="754"/>
      <c r="CW61" s="752"/>
      <c r="CX61" s="753"/>
      <c r="CY61" s="753"/>
      <c r="CZ61" s="753"/>
      <c r="DA61" s="754"/>
      <c r="DB61" s="752"/>
      <c r="DC61" s="753"/>
      <c r="DD61" s="753"/>
      <c r="DE61" s="753"/>
      <c r="DF61" s="754"/>
      <c r="DG61" s="752"/>
      <c r="DH61" s="753"/>
      <c r="DI61" s="753"/>
      <c r="DJ61" s="753"/>
      <c r="DK61" s="754"/>
      <c r="DL61" s="752"/>
      <c r="DM61" s="753"/>
      <c r="DN61" s="753"/>
      <c r="DO61" s="753"/>
      <c r="DP61" s="754"/>
      <c r="DQ61" s="752"/>
      <c r="DR61" s="753"/>
      <c r="DS61" s="753"/>
      <c r="DT61" s="753"/>
      <c r="DU61" s="754"/>
      <c r="DV61" s="771"/>
      <c r="DW61" s="772"/>
      <c r="DX61" s="772"/>
      <c r="DY61" s="772"/>
      <c r="DZ61" s="784"/>
      <c r="EA61" s="221"/>
    </row>
    <row r="62" spans="1:131" ht="26.25" customHeight="1" x14ac:dyDescent="0.2">
      <c r="A62" s="229">
        <v>35</v>
      </c>
      <c r="B62" s="785"/>
      <c r="C62" s="786"/>
      <c r="D62" s="786"/>
      <c r="E62" s="786"/>
      <c r="F62" s="786"/>
      <c r="G62" s="786"/>
      <c r="H62" s="786"/>
      <c r="I62" s="786"/>
      <c r="J62" s="786"/>
      <c r="K62" s="786"/>
      <c r="L62" s="786"/>
      <c r="M62" s="786"/>
      <c r="N62" s="786"/>
      <c r="O62" s="786"/>
      <c r="P62" s="787"/>
      <c r="Q62" s="840"/>
      <c r="R62" s="841"/>
      <c r="S62" s="841"/>
      <c r="T62" s="841"/>
      <c r="U62" s="841"/>
      <c r="V62" s="841"/>
      <c r="W62" s="841"/>
      <c r="X62" s="841"/>
      <c r="Y62" s="841"/>
      <c r="Z62" s="841"/>
      <c r="AA62" s="841"/>
      <c r="AB62" s="841"/>
      <c r="AC62" s="841"/>
      <c r="AD62" s="841"/>
      <c r="AE62" s="842"/>
      <c r="AF62" s="791"/>
      <c r="AG62" s="792"/>
      <c r="AH62" s="792"/>
      <c r="AI62" s="792"/>
      <c r="AJ62" s="793"/>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408</v>
      </c>
      <c r="BK62" s="811"/>
      <c r="BL62" s="811"/>
      <c r="BM62" s="811"/>
      <c r="BN62" s="812"/>
      <c r="BO62" s="232"/>
      <c r="BP62" s="232"/>
      <c r="BQ62" s="229">
        <v>56</v>
      </c>
      <c r="BR62" s="230"/>
      <c r="BS62" s="771"/>
      <c r="BT62" s="772"/>
      <c r="BU62" s="772"/>
      <c r="BV62" s="772"/>
      <c r="BW62" s="772"/>
      <c r="BX62" s="772"/>
      <c r="BY62" s="772"/>
      <c r="BZ62" s="772"/>
      <c r="CA62" s="772"/>
      <c r="CB62" s="772"/>
      <c r="CC62" s="772"/>
      <c r="CD62" s="772"/>
      <c r="CE62" s="772"/>
      <c r="CF62" s="772"/>
      <c r="CG62" s="773"/>
      <c r="CH62" s="752"/>
      <c r="CI62" s="753"/>
      <c r="CJ62" s="753"/>
      <c r="CK62" s="753"/>
      <c r="CL62" s="754"/>
      <c r="CM62" s="752"/>
      <c r="CN62" s="753"/>
      <c r="CO62" s="753"/>
      <c r="CP62" s="753"/>
      <c r="CQ62" s="754"/>
      <c r="CR62" s="752"/>
      <c r="CS62" s="753"/>
      <c r="CT62" s="753"/>
      <c r="CU62" s="753"/>
      <c r="CV62" s="754"/>
      <c r="CW62" s="752"/>
      <c r="CX62" s="753"/>
      <c r="CY62" s="753"/>
      <c r="CZ62" s="753"/>
      <c r="DA62" s="754"/>
      <c r="DB62" s="752"/>
      <c r="DC62" s="753"/>
      <c r="DD62" s="753"/>
      <c r="DE62" s="753"/>
      <c r="DF62" s="754"/>
      <c r="DG62" s="752"/>
      <c r="DH62" s="753"/>
      <c r="DI62" s="753"/>
      <c r="DJ62" s="753"/>
      <c r="DK62" s="754"/>
      <c r="DL62" s="752"/>
      <c r="DM62" s="753"/>
      <c r="DN62" s="753"/>
      <c r="DO62" s="753"/>
      <c r="DP62" s="754"/>
      <c r="DQ62" s="752"/>
      <c r="DR62" s="753"/>
      <c r="DS62" s="753"/>
      <c r="DT62" s="753"/>
      <c r="DU62" s="754"/>
      <c r="DV62" s="771"/>
      <c r="DW62" s="772"/>
      <c r="DX62" s="772"/>
      <c r="DY62" s="772"/>
      <c r="DZ62" s="784"/>
      <c r="EA62" s="221"/>
    </row>
    <row r="63" spans="1:131" ht="26.25" customHeight="1" thickBot="1" x14ac:dyDescent="0.25">
      <c r="A63" s="231" t="s">
        <v>388</v>
      </c>
      <c r="B63" s="794" t="s">
        <v>409</v>
      </c>
      <c r="C63" s="795"/>
      <c r="D63" s="795"/>
      <c r="E63" s="795"/>
      <c r="F63" s="795"/>
      <c r="G63" s="795"/>
      <c r="H63" s="795"/>
      <c r="I63" s="795"/>
      <c r="J63" s="795"/>
      <c r="K63" s="795"/>
      <c r="L63" s="795"/>
      <c r="M63" s="795"/>
      <c r="N63" s="795"/>
      <c r="O63" s="795"/>
      <c r="P63" s="796"/>
      <c r="Q63" s="845"/>
      <c r="R63" s="846"/>
      <c r="S63" s="846"/>
      <c r="T63" s="846"/>
      <c r="U63" s="846"/>
      <c r="V63" s="846"/>
      <c r="W63" s="846"/>
      <c r="X63" s="846"/>
      <c r="Y63" s="846"/>
      <c r="Z63" s="846"/>
      <c r="AA63" s="846"/>
      <c r="AB63" s="846"/>
      <c r="AC63" s="846"/>
      <c r="AD63" s="846"/>
      <c r="AE63" s="847"/>
      <c r="AF63" s="848">
        <v>90</v>
      </c>
      <c r="AG63" s="849"/>
      <c r="AH63" s="849"/>
      <c r="AI63" s="849"/>
      <c r="AJ63" s="850"/>
      <c r="AK63" s="851"/>
      <c r="AL63" s="846"/>
      <c r="AM63" s="846"/>
      <c r="AN63" s="846"/>
      <c r="AO63" s="846"/>
      <c r="AP63" s="849"/>
      <c r="AQ63" s="849"/>
      <c r="AR63" s="849"/>
      <c r="AS63" s="849"/>
      <c r="AT63" s="849"/>
      <c r="AU63" s="849"/>
      <c r="AV63" s="849"/>
      <c r="AW63" s="849"/>
      <c r="AX63" s="849"/>
      <c r="AY63" s="849"/>
      <c r="AZ63" s="853"/>
      <c r="BA63" s="853"/>
      <c r="BB63" s="853"/>
      <c r="BC63" s="853"/>
      <c r="BD63" s="853"/>
      <c r="BE63" s="854"/>
      <c r="BF63" s="854"/>
      <c r="BG63" s="854"/>
      <c r="BH63" s="854"/>
      <c r="BI63" s="855"/>
      <c r="BJ63" s="856" t="s">
        <v>410</v>
      </c>
      <c r="BK63" s="857"/>
      <c r="BL63" s="857"/>
      <c r="BM63" s="857"/>
      <c r="BN63" s="858"/>
      <c r="BO63" s="232"/>
      <c r="BP63" s="232"/>
      <c r="BQ63" s="229">
        <v>57</v>
      </c>
      <c r="BR63" s="230"/>
      <c r="BS63" s="771"/>
      <c r="BT63" s="772"/>
      <c r="BU63" s="772"/>
      <c r="BV63" s="772"/>
      <c r="BW63" s="772"/>
      <c r="BX63" s="772"/>
      <c r="BY63" s="772"/>
      <c r="BZ63" s="772"/>
      <c r="CA63" s="772"/>
      <c r="CB63" s="772"/>
      <c r="CC63" s="772"/>
      <c r="CD63" s="772"/>
      <c r="CE63" s="772"/>
      <c r="CF63" s="772"/>
      <c r="CG63" s="773"/>
      <c r="CH63" s="752"/>
      <c r="CI63" s="753"/>
      <c r="CJ63" s="753"/>
      <c r="CK63" s="753"/>
      <c r="CL63" s="754"/>
      <c r="CM63" s="752"/>
      <c r="CN63" s="753"/>
      <c r="CO63" s="753"/>
      <c r="CP63" s="753"/>
      <c r="CQ63" s="754"/>
      <c r="CR63" s="752"/>
      <c r="CS63" s="753"/>
      <c r="CT63" s="753"/>
      <c r="CU63" s="753"/>
      <c r="CV63" s="754"/>
      <c r="CW63" s="752"/>
      <c r="CX63" s="753"/>
      <c r="CY63" s="753"/>
      <c r="CZ63" s="753"/>
      <c r="DA63" s="754"/>
      <c r="DB63" s="752"/>
      <c r="DC63" s="753"/>
      <c r="DD63" s="753"/>
      <c r="DE63" s="753"/>
      <c r="DF63" s="754"/>
      <c r="DG63" s="752"/>
      <c r="DH63" s="753"/>
      <c r="DI63" s="753"/>
      <c r="DJ63" s="753"/>
      <c r="DK63" s="754"/>
      <c r="DL63" s="752"/>
      <c r="DM63" s="753"/>
      <c r="DN63" s="753"/>
      <c r="DO63" s="753"/>
      <c r="DP63" s="754"/>
      <c r="DQ63" s="752"/>
      <c r="DR63" s="753"/>
      <c r="DS63" s="753"/>
      <c r="DT63" s="753"/>
      <c r="DU63" s="754"/>
      <c r="DV63" s="771"/>
      <c r="DW63" s="772"/>
      <c r="DX63" s="772"/>
      <c r="DY63" s="772"/>
      <c r="DZ63" s="784"/>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1"/>
      <c r="BT64" s="772"/>
      <c r="BU64" s="772"/>
      <c r="BV64" s="772"/>
      <c r="BW64" s="772"/>
      <c r="BX64" s="772"/>
      <c r="BY64" s="772"/>
      <c r="BZ64" s="772"/>
      <c r="CA64" s="772"/>
      <c r="CB64" s="772"/>
      <c r="CC64" s="772"/>
      <c r="CD64" s="772"/>
      <c r="CE64" s="772"/>
      <c r="CF64" s="772"/>
      <c r="CG64" s="773"/>
      <c r="CH64" s="752"/>
      <c r="CI64" s="753"/>
      <c r="CJ64" s="753"/>
      <c r="CK64" s="753"/>
      <c r="CL64" s="754"/>
      <c r="CM64" s="752"/>
      <c r="CN64" s="753"/>
      <c r="CO64" s="753"/>
      <c r="CP64" s="753"/>
      <c r="CQ64" s="754"/>
      <c r="CR64" s="752"/>
      <c r="CS64" s="753"/>
      <c r="CT64" s="753"/>
      <c r="CU64" s="753"/>
      <c r="CV64" s="754"/>
      <c r="CW64" s="752"/>
      <c r="CX64" s="753"/>
      <c r="CY64" s="753"/>
      <c r="CZ64" s="753"/>
      <c r="DA64" s="754"/>
      <c r="DB64" s="752"/>
      <c r="DC64" s="753"/>
      <c r="DD64" s="753"/>
      <c r="DE64" s="753"/>
      <c r="DF64" s="754"/>
      <c r="DG64" s="752"/>
      <c r="DH64" s="753"/>
      <c r="DI64" s="753"/>
      <c r="DJ64" s="753"/>
      <c r="DK64" s="754"/>
      <c r="DL64" s="752"/>
      <c r="DM64" s="753"/>
      <c r="DN64" s="753"/>
      <c r="DO64" s="753"/>
      <c r="DP64" s="754"/>
      <c r="DQ64" s="752"/>
      <c r="DR64" s="753"/>
      <c r="DS64" s="753"/>
      <c r="DT64" s="753"/>
      <c r="DU64" s="754"/>
      <c r="DV64" s="771"/>
      <c r="DW64" s="772"/>
      <c r="DX64" s="772"/>
      <c r="DY64" s="772"/>
      <c r="DZ64" s="784"/>
      <c r="EA64" s="221"/>
    </row>
    <row r="65" spans="1:131" ht="26.25" customHeight="1" thickBot="1" x14ac:dyDescent="0.25">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1"/>
      <c r="BT65" s="772"/>
      <c r="BU65" s="772"/>
      <c r="BV65" s="772"/>
      <c r="BW65" s="772"/>
      <c r="BX65" s="772"/>
      <c r="BY65" s="772"/>
      <c r="BZ65" s="772"/>
      <c r="CA65" s="772"/>
      <c r="CB65" s="772"/>
      <c r="CC65" s="772"/>
      <c r="CD65" s="772"/>
      <c r="CE65" s="772"/>
      <c r="CF65" s="772"/>
      <c r="CG65" s="773"/>
      <c r="CH65" s="752"/>
      <c r="CI65" s="753"/>
      <c r="CJ65" s="753"/>
      <c r="CK65" s="753"/>
      <c r="CL65" s="754"/>
      <c r="CM65" s="752"/>
      <c r="CN65" s="753"/>
      <c r="CO65" s="753"/>
      <c r="CP65" s="753"/>
      <c r="CQ65" s="754"/>
      <c r="CR65" s="752"/>
      <c r="CS65" s="753"/>
      <c r="CT65" s="753"/>
      <c r="CU65" s="753"/>
      <c r="CV65" s="754"/>
      <c r="CW65" s="752"/>
      <c r="CX65" s="753"/>
      <c r="CY65" s="753"/>
      <c r="CZ65" s="753"/>
      <c r="DA65" s="754"/>
      <c r="DB65" s="752"/>
      <c r="DC65" s="753"/>
      <c r="DD65" s="753"/>
      <c r="DE65" s="753"/>
      <c r="DF65" s="754"/>
      <c r="DG65" s="752"/>
      <c r="DH65" s="753"/>
      <c r="DI65" s="753"/>
      <c r="DJ65" s="753"/>
      <c r="DK65" s="754"/>
      <c r="DL65" s="752"/>
      <c r="DM65" s="753"/>
      <c r="DN65" s="753"/>
      <c r="DO65" s="753"/>
      <c r="DP65" s="754"/>
      <c r="DQ65" s="752"/>
      <c r="DR65" s="753"/>
      <c r="DS65" s="753"/>
      <c r="DT65" s="753"/>
      <c r="DU65" s="754"/>
      <c r="DV65" s="771"/>
      <c r="DW65" s="772"/>
      <c r="DX65" s="772"/>
      <c r="DY65" s="772"/>
      <c r="DZ65" s="784"/>
      <c r="EA65" s="221"/>
    </row>
    <row r="66" spans="1:131" ht="26.25" customHeight="1" x14ac:dyDescent="0.2">
      <c r="A66" s="736" t="s">
        <v>412</v>
      </c>
      <c r="B66" s="737"/>
      <c r="C66" s="737"/>
      <c r="D66" s="737"/>
      <c r="E66" s="737"/>
      <c r="F66" s="737"/>
      <c r="G66" s="737"/>
      <c r="H66" s="737"/>
      <c r="I66" s="737"/>
      <c r="J66" s="737"/>
      <c r="K66" s="737"/>
      <c r="L66" s="737"/>
      <c r="M66" s="737"/>
      <c r="N66" s="737"/>
      <c r="O66" s="737"/>
      <c r="P66" s="738"/>
      <c r="Q66" s="742" t="s">
        <v>413</v>
      </c>
      <c r="R66" s="743"/>
      <c r="S66" s="743"/>
      <c r="T66" s="743"/>
      <c r="U66" s="744"/>
      <c r="V66" s="742" t="s">
        <v>414</v>
      </c>
      <c r="W66" s="743"/>
      <c r="X66" s="743"/>
      <c r="Y66" s="743"/>
      <c r="Z66" s="744"/>
      <c r="AA66" s="742" t="s">
        <v>415</v>
      </c>
      <c r="AB66" s="743"/>
      <c r="AC66" s="743"/>
      <c r="AD66" s="743"/>
      <c r="AE66" s="744"/>
      <c r="AF66" s="859" t="s">
        <v>395</v>
      </c>
      <c r="AG66" s="820"/>
      <c r="AH66" s="820"/>
      <c r="AI66" s="820"/>
      <c r="AJ66" s="860"/>
      <c r="AK66" s="742" t="s">
        <v>396</v>
      </c>
      <c r="AL66" s="737"/>
      <c r="AM66" s="737"/>
      <c r="AN66" s="737"/>
      <c r="AO66" s="738"/>
      <c r="AP66" s="742" t="s">
        <v>416</v>
      </c>
      <c r="AQ66" s="743"/>
      <c r="AR66" s="743"/>
      <c r="AS66" s="743"/>
      <c r="AT66" s="744"/>
      <c r="AU66" s="742" t="s">
        <v>417</v>
      </c>
      <c r="AV66" s="743"/>
      <c r="AW66" s="743"/>
      <c r="AX66" s="743"/>
      <c r="AY66" s="744"/>
      <c r="AZ66" s="742" t="s">
        <v>376</v>
      </c>
      <c r="BA66" s="743"/>
      <c r="BB66" s="743"/>
      <c r="BC66" s="743"/>
      <c r="BD66" s="749"/>
      <c r="BE66" s="232"/>
      <c r="BF66" s="232"/>
      <c r="BG66" s="232"/>
      <c r="BH66" s="232"/>
      <c r="BI66" s="232"/>
      <c r="BJ66" s="232"/>
      <c r="BK66" s="232"/>
      <c r="BL66" s="232"/>
      <c r="BM66" s="232"/>
      <c r="BN66" s="232"/>
      <c r="BO66" s="232"/>
      <c r="BP66" s="232"/>
      <c r="BQ66" s="229">
        <v>60</v>
      </c>
      <c r="BR66" s="234"/>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21"/>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1"/>
      <c r="AG67" s="823"/>
      <c r="AH67" s="823"/>
      <c r="AI67" s="823"/>
      <c r="AJ67" s="862"/>
      <c r="AK67" s="863"/>
      <c r="AL67" s="740"/>
      <c r="AM67" s="740"/>
      <c r="AN67" s="740"/>
      <c r="AO67" s="741"/>
      <c r="AP67" s="745"/>
      <c r="AQ67" s="746"/>
      <c r="AR67" s="746"/>
      <c r="AS67" s="746"/>
      <c r="AT67" s="747"/>
      <c r="AU67" s="745"/>
      <c r="AV67" s="746"/>
      <c r="AW67" s="746"/>
      <c r="AX67" s="746"/>
      <c r="AY67" s="747"/>
      <c r="AZ67" s="745"/>
      <c r="BA67" s="746"/>
      <c r="BB67" s="746"/>
      <c r="BC67" s="746"/>
      <c r="BD67" s="751"/>
      <c r="BE67" s="232"/>
      <c r="BF67" s="232"/>
      <c r="BG67" s="232"/>
      <c r="BH67" s="232"/>
      <c r="BI67" s="232"/>
      <c r="BJ67" s="232"/>
      <c r="BK67" s="232"/>
      <c r="BL67" s="232"/>
      <c r="BM67" s="232"/>
      <c r="BN67" s="232"/>
      <c r="BO67" s="232"/>
      <c r="BP67" s="232"/>
      <c r="BQ67" s="229">
        <v>61</v>
      </c>
      <c r="BR67" s="234"/>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21"/>
    </row>
    <row r="68" spans="1:131" ht="26.25" customHeight="1" thickTop="1" x14ac:dyDescent="0.2">
      <c r="A68" s="227">
        <v>1</v>
      </c>
      <c r="B68" s="877" t="s">
        <v>572</v>
      </c>
      <c r="C68" s="878"/>
      <c r="D68" s="878"/>
      <c r="E68" s="878"/>
      <c r="F68" s="878"/>
      <c r="G68" s="878"/>
      <c r="H68" s="878"/>
      <c r="I68" s="878"/>
      <c r="J68" s="878"/>
      <c r="K68" s="878"/>
      <c r="L68" s="878"/>
      <c r="M68" s="878"/>
      <c r="N68" s="878"/>
      <c r="O68" s="878"/>
      <c r="P68" s="879"/>
      <c r="Q68" s="880">
        <v>1937</v>
      </c>
      <c r="R68" s="874"/>
      <c r="S68" s="874"/>
      <c r="T68" s="874"/>
      <c r="U68" s="874"/>
      <c r="V68" s="874">
        <v>1788</v>
      </c>
      <c r="W68" s="874"/>
      <c r="X68" s="874"/>
      <c r="Y68" s="874"/>
      <c r="Z68" s="874"/>
      <c r="AA68" s="874">
        <v>150</v>
      </c>
      <c r="AB68" s="874"/>
      <c r="AC68" s="874"/>
      <c r="AD68" s="874"/>
      <c r="AE68" s="874"/>
      <c r="AF68" s="874">
        <v>150</v>
      </c>
      <c r="AG68" s="874"/>
      <c r="AH68" s="874"/>
      <c r="AI68" s="874"/>
      <c r="AJ68" s="874"/>
      <c r="AK68" s="874">
        <v>27</v>
      </c>
      <c r="AL68" s="874"/>
      <c r="AM68" s="874"/>
      <c r="AN68" s="874"/>
      <c r="AO68" s="874"/>
      <c r="AP68" s="871" t="s">
        <v>573</v>
      </c>
      <c r="AQ68" s="872"/>
      <c r="AR68" s="872"/>
      <c r="AS68" s="872"/>
      <c r="AT68" s="873"/>
      <c r="AU68" s="874" t="s">
        <v>573</v>
      </c>
      <c r="AV68" s="874"/>
      <c r="AW68" s="874"/>
      <c r="AX68" s="874"/>
      <c r="AY68" s="874"/>
      <c r="AZ68" s="875"/>
      <c r="BA68" s="875"/>
      <c r="BB68" s="875"/>
      <c r="BC68" s="875"/>
      <c r="BD68" s="876"/>
      <c r="BE68" s="232"/>
      <c r="BF68" s="232"/>
      <c r="BG68" s="232"/>
      <c r="BH68" s="232"/>
      <c r="BI68" s="232"/>
      <c r="BJ68" s="232"/>
      <c r="BK68" s="232"/>
      <c r="BL68" s="232"/>
      <c r="BM68" s="232"/>
      <c r="BN68" s="232"/>
      <c r="BO68" s="232"/>
      <c r="BP68" s="232"/>
      <c r="BQ68" s="229">
        <v>62</v>
      </c>
      <c r="BR68" s="234"/>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21"/>
    </row>
    <row r="69" spans="1:131" ht="26.25" customHeight="1" x14ac:dyDescent="0.2">
      <c r="A69" s="229">
        <v>2</v>
      </c>
      <c r="B69" s="881" t="s">
        <v>574</v>
      </c>
      <c r="C69" s="882"/>
      <c r="D69" s="882"/>
      <c r="E69" s="882"/>
      <c r="F69" s="882"/>
      <c r="G69" s="882"/>
      <c r="H69" s="882"/>
      <c r="I69" s="882"/>
      <c r="J69" s="882"/>
      <c r="K69" s="882"/>
      <c r="L69" s="882"/>
      <c r="M69" s="882"/>
      <c r="N69" s="882"/>
      <c r="O69" s="882"/>
      <c r="P69" s="883"/>
      <c r="Q69" s="884">
        <v>43</v>
      </c>
      <c r="R69" s="835"/>
      <c r="S69" s="835"/>
      <c r="T69" s="835"/>
      <c r="U69" s="835"/>
      <c r="V69" s="835">
        <v>39</v>
      </c>
      <c r="W69" s="835"/>
      <c r="X69" s="835"/>
      <c r="Y69" s="835"/>
      <c r="Z69" s="835"/>
      <c r="AA69" s="835">
        <v>4</v>
      </c>
      <c r="AB69" s="835"/>
      <c r="AC69" s="835"/>
      <c r="AD69" s="835"/>
      <c r="AE69" s="835"/>
      <c r="AF69" s="835">
        <v>4</v>
      </c>
      <c r="AG69" s="835"/>
      <c r="AH69" s="835"/>
      <c r="AI69" s="835"/>
      <c r="AJ69" s="835"/>
      <c r="AK69" s="835">
        <v>26</v>
      </c>
      <c r="AL69" s="835"/>
      <c r="AM69" s="835"/>
      <c r="AN69" s="835"/>
      <c r="AO69" s="835"/>
      <c r="AP69" s="885" t="s">
        <v>573</v>
      </c>
      <c r="AQ69" s="886"/>
      <c r="AR69" s="886"/>
      <c r="AS69" s="886"/>
      <c r="AT69" s="839"/>
      <c r="AU69" s="835" t="s">
        <v>573</v>
      </c>
      <c r="AV69" s="835"/>
      <c r="AW69" s="835"/>
      <c r="AX69" s="835"/>
      <c r="AY69" s="835"/>
      <c r="AZ69" s="837"/>
      <c r="BA69" s="837"/>
      <c r="BB69" s="837"/>
      <c r="BC69" s="837"/>
      <c r="BD69" s="838"/>
      <c r="BE69" s="232"/>
      <c r="BF69" s="232"/>
      <c r="BG69" s="232"/>
      <c r="BH69" s="232"/>
      <c r="BI69" s="232"/>
      <c r="BJ69" s="232"/>
      <c r="BK69" s="232"/>
      <c r="BL69" s="232"/>
      <c r="BM69" s="232"/>
      <c r="BN69" s="232"/>
      <c r="BO69" s="232"/>
      <c r="BP69" s="232"/>
      <c r="BQ69" s="229">
        <v>63</v>
      </c>
      <c r="BR69" s="234"/>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21"/>
    </row>
    <row r="70" spans="1:131" ht="26.25" customHeight="1" x14ac:dyDescent="0.2">
      <c r="A70" s="229">
        <v>3</v>
      </c>
      <c r="B70" s="881" t="s">
        <v>575</v>
      </c>
      <c r="C70" s="882"/>
      <c r="D70" s="882"/>
      <c r="E70" s="882"/>
      <c r="F70" s="882"/>
      <c r="G70" s="882"/>
      <c r="H70" s="882"/>
      <c r="I70" s="882"/>
      <c r="J70" s="882"/>
      <c r="K70" s="882"/>
      <c r="L70" s="882"/>
      <c r="M70" s="882"/>
      <c r="N70" s="882"/>
      <c r="O70" s="882"/>
      <c r="P70" s="883"/>
      <c r="Q70" s="884">
        <v>22</v>
      </c>
      <c r="R70" s="835"/>
      <c r="S70" s="835"/>
      <c r="T70" s="835"/>
      <c r="U70" s="835"/>
      <c r="V70" s="835">
        <v>19</v>
      </c>
      <c r="W70" s="835"/>
      <c r="X70" s="835"/>
      <c r="Y70" s="835"/>
      <c r="Z70" s="835"/>
      <c r="AA70" s="835">
        <v>2</v>
      </c>
      <c r="AB70" s="835"/>
      <c r="AC70" s="835"/>
      <c r="AD70" s="835"/>
      <c r="AE70" s="835"/>
      <c r="AF70" s="835">
        <v>2</v>
      </c>
      <c r="AG70" s="835"/>
      <c r="AH70" s="835"/>
      <c r="AI70" s="835"/>
      <c r="AJ70" s="835"/>
      <c r="AK70" s="835" t="s">
        <v>573</v>
      </c>
      <c r="AL70" s="835"/>
      <c r="AM70" s="835"/>
      <c r="AN70" s="835"/>
      <c r="AO70" s="835"/>
      <c r="AP70" s="885" t="s">
        <v>573</v>
      </c>
      <c r="AQ70" s="886"/>
      <c r="AR70" s="886"/>
      <c r="AS70" s="886"/>
      <c r="AT70" s="839"/>
      <c r="AU70" s="835" t="s">
        <v>573</v>
      </c>
      <c r="AV70" s="835"/>
      <c r="AW70" s="835"/>
      <c r="AX70" s="835"/>
      <c r="AY70" s="835"/>
      <c r="AZ70" s="837"/>
      <c r="BA70" s="837"/>
      <c r="BB70" s="837"/>
      <c r="BC70" s="837"/>
      <c r="BD70" s="838"/>
      <c r="BE70" s="232"/>
      <c r="BF70" s="232"/>
      <c r="BG70" s="232"/>
      <c r="BH70" s="232"/>
      <c r="BI70" s="232"/>
      <c r="BJ70" s="232"/>
      <c r="BK70" s="232"/>
      <c r="BL70" s="232"/>
      <c r="BM70" s="232"/>
      <c r="BN70" s="232"/>
      <c r="BO70" s="232"/>
      <c r="BP70" s="232"/>
      <c r="BQ70" s="229">
        <v>64</v>
      </c>
      <c r="BR70" s="234"/>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21"/>
    </row>
    <row r="71" spans="1:131" ht="26.25" customHeight="1" x14ac:dyDescent="0.2">
      <c r="A71" s="229">
        <v>4</v>
      </c>
      <c r="B71" s="881" t="s">
        <v>576</v>
      </c>
      <c r="C71" s="882"/>
      <c r="D71" s="882"/>
      <c r="E71" s="882"/>
      <c r="F71" s="882"/>
      <c r="G71" s="882"/>
      <c r="H71" s="882"/>
      <c r="I71" s="882"/>
      <c r="J71" s="882"/>
      <c r="K71" s="882"/>
      <c r="L71" s="882"/>
      <c r="M71" s="882"/>
      <c r="N71" s="882"/>
      <c r="O71" s="882"/>
      <c r="P71" s="883"/>
      <c r="Q71" s="884">
        <v>207</v>
      </c>
      <c r="R71" s="835"/>
      <c r="S71" s="835"/>
      <c r="T71" s="835"/>
      <c r="U71" s="835"/>
      <c r="V71" s="835">
        <v>201</v>
      </c>
      <c r="W71" s="835"/>
      <c r="X71" s="835"/>
      <c r="Y71" s="835"/>
      <c r="Z71" s="835"/>
      <c r="AA71" s="835">
        <v>6</v>
      </c>
      <c r="AB71" s="835"/>
      <c r="AC71" s="835"/>
      <c r="AD71" s="835"/>
      <c r="AE71" s="835"/>
      <c r="AF71" s="835">
        <v>6</v>
      </c>
      <c r="AG71" s="835"/>
      <c r="AH71" s="835"/>
      <c r="AI71" s="835"/>
      <c r="AJ71" s="835"/>
      <c r="AK71" s="835">
        <v>5</v>
      </c>
      <c r="AL71" s="835"/>
      <c r="AM71" s="835"/>
      <c r="AN71" s="835"/>
      <c r="AO71" s="835"/>
      <c r="AP71" s="885" t="s">
        <v>573</v>
      </c>
      <c r="AQ71" s="886"/>
      <c r="AR71" s="886"/>
      <c r="AS71" s="886"/>
      <c r="AT71" s="839"/>
      <c r="AU71" s="835" t="s">
        <v>573</v>
      </c>
      <c r="AV71" s="835"/>
      <c r="AW71" s="835"/>
      <c r="AX71" s="835"/>
      <c r="AY71" s="835"/>
      <c r="AZ71" s="837"/>
      <c r="BA71" s="837"/>
      <c r="BB71" s="837"/>
      <c r="BC71" s="837"/>
      <c r="BD71" s="838"/>
      <c r="BE71" s="232"/>
      <c r="BF71" s="232"/>
      <c r="BG71" s="232"/>
      <c r="BH71" s="232"/>
      <c r="BI71" s="232"/>
      <c r="BJ71" s="232"/>
      <c r="BK71" s="232"/>
      <c r="BL71" s="232"/>
      <c r="BM71" s="232"/>
      <c r="BN71" s="232"/>
      <c r="BO71" s="232"/>
      <c r="BP71" s="232"/>
      <c r="BQ71" s="229">
        <v>65</v>
      </c>
      <c r="BR71" s="234"/>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21"/>
    </row>
    <row r="72" spans="1:131" ht="26.25" customHeight="1" x14ac:dyDescent="0.2">
      <c r="A72" s="229">
        <v>5</v>
      </c>
      <c r="B72" s="881" t="s">
        <v>577</v>
      </c>
      <c r="C72" s="882"/>
      <c r="D72" s="882"/>
      <c r="E72" s="882"/>
      <c r="F72" s="882"/>
      <c r="G72" s="882"/>
      <c r="H72" s="882"/>
      <c r="I72" s="882"/>
      <c r="J72" s="882"/>
      <c r="K72" s="882"/>
      <c r="L72" s="882"/>
      <c r="M72" s="882"/>
      <c r="N72" s="882"/>
      <c r="O72" s="882"/>
      <c r="P72" s="883"/>
      <c r="Q72" s="884">
        <v>165588</v>
      </c>
      <c r="R72" s="835"/>
      <c r="S72" s="835"/>
      <c r="T72" s="835"/>
      <c r="U72" s="835"/>
      <c r="V72" s="835">
        <v>158226</v>
      </c>
      <c r="W72" s="835"/>
      <c r="X72" s="835"/>
      <c r="Y72" s="835"/>
      <c r="Z72" s="835"/>
      <c r="AA72" s="835">
        <v>7362</v>
      </c>
      <c r="AB72" s="835"/>
      <c r="AC72" s="835"/>
      <c r="AD72" s="835"/>
      <c r="AE72" s="835"/>
      <c r="AF72" s="835">
        <v>7362</v>
      </c>
      <c r="AG72" s="835"/>
      <c r="AH72" s="835"/>
      <c r="AI72" s="835"/>
      <c r="AJ72" s="835"/>
      <c r="AK72" s="835">
        <v>1484</v>
      </c>
      <c r="AL72" s="835"/>
      <c r="AM72" s="835"/>
      <c r="AN72" s="835"/>
      <c r="AO72" s="835"/>
      <c r="AP72" s="885" t="s">
        <v>573</v>
      </c>
      <c r="AQ72" s="886"/>
      <c r="AR72" s="886"/>
      <c r="AS72" s="886"/>
      <c r="AT72" s="839"/>
      <c r="AU72" s="835" t="s">
        <v>573</v>
      </c>
      <c r="AV72" s="835"/>
      <c r="AW72" s="835"/>
      <c r="AX72" s="835"/>
      <c r="AY72" s="835"/>
      <c r="AZ72" s="837"/>
      <c r="BA72" s="837"/>
      <c r="BB72" s="837"/>
      <c r="BC72" s="837"/>
      <c r="BD72" s="838"/>
      <c r="BE72" s="232"/>
      <c r="BF72" s="232"/>
      <c r="BG72" s="232"/>
      <c r="BH72" s="232"/>
      <c r="BI72" s="232"/>
      <c r="BJ72" s="232"/>
      <c r="BK72" s="232"/>
      <c r="BL72" s="232"/>
      <c r="BM72" s="232"/>
      <c r="BN72" s="232"/>
      <c r="BO72" s="232"/>
      <c r="BP72" s="232"/>
      <c r="BQ72" s="229">
        <v>66</v>
      </c>
      <c r="BR72" s="234"/>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21"/>
    </row>
    <row r="73" spans="1:131" ht="26.25" customHeight="1" x14ac:dyDescent="0.2">
      <c r="A73" s="229">
        <v>6</v>
      </c>
      <c r="B73" s="881" t="s">
        <v>578</v>
      </c>
      <c r="C73" s="882"/>
      <c r="D73" s="882"/>
      <c r="E73" s="882"/>
      <c r="F73" s="882"/>
      <c r="G73" s="882"/>
      <c r="H73" s="882"/>
      <c r="I73" s="882"/>
      <c r="J73" s="882"/>
      <c r="K73" s="882"/>
      <c r="L73" s="882"/>
      <c r="M73" s="882"/>
      <c r="N73" s="882"/>
      <c r="O73" s="882"/>
      <c r="P73" s="883"/>
      <c r="Q73" s="884">
        <v>1134</v>
      </c>
      <c r="R73" s="835"/>
      <c r="S73" s="835"/>
      <c r="T73" s="835"/>
      <c r="U73" s="835"/>
      <c r="V73" s="835">
        <v>1058</v>
      </c>
      <c r="W73" s="835"/>
      <c r="X73" s="835"/>
      <c r="Y73" s="835"/>
      <c r="Z73" s="835"/>
      <c r="AA73" s="835">
        <v>76</v>
      </c>
      <c r="AB73" s="835"/>
      <c r="AC73" s="835"/>
      <c r="AD73" s="835"/>
      <c r="AE73" s="835"/>
      <c r="AF73" s="835">
        <v>72</v>
      </c>
      <c r="AG73" s="835"/>
      <c r="AH73" s="835"/>
      <c r="AI73" s="835"/>
      <c r="AJ73" s="835"/>
      <c r="AK73" s="885" t="s">
        <v>573</v>
      </c>
      <c r="AL73" s="886"/>
      <c r="AM73" s="886"/>
      <c r="AN73" s="886"/>
      <c r="AO73" s="839"/>
      <c r="AP73" s="835">
        <v>195</v>
      </c>
      <c r="AQ73" s="835"/>
      <c r="AR73" s="835"/>
      <c r="AS73" s="835"/>
      <c r="AT73" s="835"/>
      <c r="AU73" s="835" t="s">
        <v>573</v>
      </c>
      <c r="AV73" s="835"/>
      <c r="AW73" s="835"/>
      <c r="AX73" s="835"/>
      <c r="AY73" s="835"/>
      <c r="AZ73" s="837"/>
      <c r="BA73" s="837"/>
      <c r="BB73" s="837"/>
      <c r="BC73" s="837"/>
      <c r="BD73" s="838"/>
      <c r="BE73" s="232"/>
      <c r="BF73" s="232"/>
      <c r="BG73" s="232"/>
      <c r="BH73" s="232"/>
      <c r="BI73" s="232"/>
      <c r="BJ73" s="232"/>
      <c r="BK73" s="232"/>
      <c r="BL73" s="232"/>
      <c r="BM73" s="232"/>
      <c r="BN73" s="232"/>
      <c r="BO73" s="232"/>
      <c r="BP73" s="232"/>
      <c r="BQ73" s="229">
        <v>67</v>
      </c>
      <c r="BR73" s="234"/>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21"/>
    </row>
    <row r="74" spans="1:131" ht="26.25" customHeight="1" x14ac:dyDescent="0.2">
      <c r="A74" s="229">
        <v>7</v>
      </c>
      <c r="B74" s="881"/>
      <c r="C74" s="882"/>
      <c r="D74" s="882"/>
      <c r="E74" s="882"/>
      <c r="F74" s="882"/>
      <c r="G74" s="882"/>
      <c r="H74" s="882"/>
      <c r="I74" s="882"/>
      <c r="J74" s="882"/>
      <c r="K74" s="882"/>
      <c r="L74" s="882"/>
      <c r="M74" s="882"/>
      <c r="N74" s="882"/>
      <c r="O74" s="882"/>
      <c r="P74" s="883"/>
      <c r="Q74" s="884"/>
      <c r="R74" s="835"/>
      <c r="S74" s="835"/>
      <c r="T74" s="835"/>
      <c r="U74" s="835"/>
      <c r="V74" s="835"/>
      <c r="W74" s="835"/>
      <c r="X74" s="835"/>
      <c r="Y74" s="835"/>
      <c r="Z74" s="835"/>
      <c r="AA74" s="835"/>
      <c r="AB74" s="835"/>
      <c r="AC74" s="835"/>
      <c r="AD74" s="835"/>
      <c r="AE74" s="835"/>
      <c r="AF74" s="835"/>
      <c r="AG74" s="835"/>
      <c r="AH74" s="835"/>
      <c r="AI74" s="835"/>
      <c r="AJ74" s="835"/>
      <c r="AK74" s="835"/>
      <c r="AL74" s="835"/>
      <c r="AM74" s="835"/>
      <c r="AN74" s="835"/>
      <c r="AO74" s="835"/>
      <c r="AP74" s="835"/>
      <c r="AQ74" s="835"/>
      <c r="AR74" s="835"/>
      <c r="AS74" s="835"/>
      <c r="AT74" s="835"/>
      <c r="AU74" s="835"/>
      <c r="AV74" s="835"/>
      <c r="AW74" s="835"/>
      <c r="AX74" s="835"/>
      <c r="AY74" s="835"/>
      <c r="AZ74" s="837"/>
      <c r="BA74" s="837"/>
      <c r="BB74" s="837"/>
      <c r="BC74" s="837"/>
      <c r="BD74" s="838"/>
      <c r="BE74" s="232"/>
      <c r="BF74" s="232"/>
      <c r="BG74" s="232"/>
      <c r="BH74" s="232"/>
      <c r="BI74" s="232"/>
      <c r="BJ74" s="232"/>
      <c r="BK74" s="232"/>
      <c r="BL74" s="232"/>
      <c r="BM74" s="232"/>
      <c r="BN74" s="232"/>
      <c r="BO74" s="232"/>
      <c r="BP74" s="232"/>
      <c r="BQ74" s="229">
        <v>68</v>
      </c>
      <c r="BR74" s="234"/>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21"/>
    </row>
    <row r="75" spans="1:131" ht="26.25" customHeight="1" x14ac:dyDescent="0.2">
      <c r="A75" s="229">
        <v>8</v>
      </c>
      <c r="B75" s="881"/>
      <c r="C75" s="882"/>
      <c r="D75" s="882"/>
      <c r="E75" s="882"/>
      <c r="F75" s="882"/>
      <c r="G75" s="882"/>
      <c r="H75" s="882"/>
      <c r="I75" s="882"/>
      <c r="J75" s="882"/>
      <c r="K75" s="882"/>
      <c r="L75" s="882"/>
      <c r="M75" s="882"/>
      <c r="N75" s="882"/>
      <c r="O75" s="882"/>
      <c r="P75" s="883"/>
      <c r="Q75" s="887"/>
      <c r="R75" s="886"/>
      <c r="S75" s="886"/>
      <c r="T75" s="886"/>
      <c r="U75" s="839"/>
      <c r="V75" s="885"/>
      <c r="W75" s="886"/>
      <c r="X75" s="886"/>
      <c r="Y75" s="886"/>
      <c r="Z75" s="839"/>
      <c r="AA75" s="885"/>
      <c r="AB75" s="886"/>
      <c r="AC75" s="886"/>
      <c r="AD75" s="886"/>
      <c r="AE75" s="839"/>
      <c r="AF75" s="885"/>
      <c r="AG75" s="886"/>
      <c r="AH75" s="886"/>
      <c r="AI75" s="886"/>
      <c r="AJ75" s="839"/>
      <c r="AK75" s="885"/>
      <c r="AL75" s="886"/>
      <c r="AM75" s="886"/>
      <c r="AN75" s="886"/>
      <c r="AO75" s="839"/>
      <c r="AP75" s="885"/>
      <c r="AQ75" s="886"/>
      <c r="AR75" s="886"/>
      <c r="AS75" s="886"/>
      <c r="AT75" s="839"/>
      <c r="AU75" s="885"/>
      <c r="AV75" s="886"/>
      <c r="AW75" s="886"/>
      <c r="AX75" s="886"/>
      <c r="AY75" s="839"/>
      <c r="AZ75" s="837"/>
      <c r="BA75" s="837"/>
      <c r="BB75" s="837"/>
      <c r="BC75" s="837"/>
      <c r="BD75" s="838"/>
      <c r="BE75" s="232"/>
      <c r="BF75" s="232"/>
      <c r="BG75" s="232"/>
      <c r="BH75" s="232"/>
      <c r="BI75" s="232"/>
      <c r="BJ75" s="232"/>
      <c r="BK75" s="232"/>
      <c r="BL75" s="232"/>
      <c r="BM75" s="232"/>
      <c r="BN75" s="232"/>
      <c r="BO75" s="232"/>
      <c r="BP75" s="232"/>
      <c r="BQ75" s="229">
        <v>69</v>
      </c>
      <c r="BR75" s="234"/>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21"/>
    </row>
    <row r="76" spans="1:131" ht="26.25" customHeight="1" x14ac:dyDescent="0.2">
      <c r="A76" s="229">
        <v>9</v>
      </c>
      <c r="B76" s="881"/>
      <c r="C76" s="882"/>
      <c r="D76" s="882"/>
      <c r="E76" s="882"/>
      <c r="F76" s="882"/>
      <c r="G76" s="882"/>
      <c r="H76" s="882"/>
      <c r="I76" s="882"/>
      <c r="J76" s="882"/>
      <c r="K76" s="882"/>
      <c r="L76" s="882"/>
      <c r="M76" s="882"/>
      <c r="N76" s="882"/>
      <c r="O76" s="882"/>
      <c r="P76" s="883"/>
      <c r="Q76" s="887"/>
      <c r="R76" s="886"/>
      <c r="S76" s="886"/>
      <c r="T76" s="886"/>
      <c r="U76" s="839"/>
      <c r="V76" s="885"/>
      <c r="W76" s="886"/>
      <c r="X76" s="886"/>
      <c r="Y76" s="886"/>
      <c r="Z76" s="839"/>
      <c r="AA76" s="885"/>
      <c r="AB76" s="886"/>
      <c r="AC76" s="886"/>
      <c r="AD76" s="886"/>
      <c r="AE76" s="839"/>
      <c r="AF76" s="885"/>
      <c r="AG76" s="886"/>
      <c r="AH76" s="886"/>
      <c r="AI76" s="886"/>
      <c r="AJ76" s="839"/>
      <c r="AK76" s="885"/>
      <c r="AL76" s="886"/>
      <c r="AM76" s="886"/>
      <c r="AN76" s="886"/>
      <c r="AO76" s="839"/>
      <c r="AP76" s="885"/>
      <c r="AQ76" s="886"/>
      <c r="AR76" s="886"/>
      <c r="AS76" s="886"/>
      <c r="AT76" s="839"/>
      <c r="AU76" s="885"/>
      <c r="AV76" s="886"/>
      <c r="AW76" s="886"/>
      <c r="AX76" s="886"/>
      <c r="AY76" s="839"/>
      <c r="AZ76" s="837"/>
      <c r="BA76" s="837"/>
      <c r="BB76" s="837"/>
      <c r="BC76" s="837"/>
      <c r="BD76" s="838"/>
      <c r="BE76" s="232"/>
      <c r="BF76" s="232"/>
      <c r="BG76" s="232"/>
      <c r="BH76" s="232"/>
      <c r="BI76" s="232"/>
      <c r="BJ76" s="232"/>
      <c r="BK76" s="232"/>
      <c r="BL76" s="232"/>
      <c r="BM76" s="232"/>
      <c r="BN76" s="232"/>
      <c r="BO76" s="232"/>
      <c r="BP76" s="232"/>
      <c r="BQ76" s="229">
        <v>70</v>
      </c>
      <c r="BR76" s="234"/>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21"/>
    </row>
    <row r="77" spans="1:131" ht="26.25" customHeight="1" x14ac:dyDescent="0.2">
      <c r="A77" s="229">
        <v>10</v>
      </c>
      <c r="B77" s="881"/>
      <c r="C77" s="882"/>
      <c r="D77" s="882"/>
      <c r="E77" s="882"/>
      <c r="F77" s="882"/>
      <c r="G77" s="882"/>
      <c r="H77" s="882"/>
      <c r="I77" s="882"/>
      <c r="J77" s="882"/>
      <c r="K77" s="882"/>
      <c r="L77" s="882"/>
      <c r="M77" s="882"/>
      <c r="N77" s="882"/>
      <c r="O77" s="882"/>
      <c r="P77" s="883"/>
      <c r="Q77" s="887"/>
      <c r="R77" s="886"/>
      <c r="S77" s="886"/>
      <c r="T77" s="886"/>
      <c r="U77" s="839"/>
      <c r="V77" s="885"/>
      <c r="W77" s="886"/>
      <c r="X77" s="886"/>
      <c r="Y77" s="886"/>
      <c r="Z77" s="839"/>
      <c r="AA77" s="885"/>
      <c r="AB77" s="886"/>
      <c r="AC77" s="886"/>
      <c r="AD77" s="886"/>
      <c r="AE77" s="839"/>
      <c r="AF77" s="885"/>
      <c r="AG77" s="886"/>
      <c r="AH77" s="886"/>
      <c r="AI77" s="886"/>
      <c r="AJ77" s="839"/>
      <c r="AK77" s="885"/>
      <c r="AL77" s="886"/>
      <c r="AM77" s="886"/>
      <c r="AN77" s="886"/>
      <c r="AO77" s="839"/>
      <c r="AP77" s="885"/>
      <c r="AQ77" s="886"/>
      <c r="AR77" s="886"/>
      <c r="AS77" s="886"/>
      <c r="AT77" s="839"/>
      <c r="AU77" s="885"/>
      <c r="AV77" s="886"/>
      <c r="AW77" s="886"/>
      <c r="AX77" s="886"/>
      <c r="AY77" s="839"/>
      <c r="AZ77" s="837"/>
      <c r="BA77" s="837"/>
      <c r="BB77" s="837"/>
      <c r="BC77" s="837"/>
      <c r="BD77" s="838"/>
      <c r="BE77" s="232"/>
      <c r="BF77" s="232"/>
      <c r="BG77" s="232"/>
      <c r="BH77" s="232"/>
      <c r="BI77" s="232"/>
      <c r="BJ77" s="232"/>
      <c r="BK77" s="232"/>
      <c r="BL77" s="232"/>
      <c r="BM77" s="232"/>
      <c r="BN77" s="232"/>
      <c r="BO77" s="232"/>
      <c r="BP77" s="232"/>
      <c r="BQ77" s="229">
        <v>71</v>
      </c>
      <c r="BR77" s="234"/>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21"/>
    </row>
    <row r="78" spans="1:131" ht="26.25" customHeight="1" x14ac:dyDescent="0.2">
      <c r="A78" s="229">
        <v>11</v>
      </c>
      <c r="B78" s="881"/>
      <c r="C78" s="882"/>
      <c r="D78" s="882"/>
      <c r="E78" s="882"/>
      <c r="F78" s="882"/>
      <c r="G78" s="882"/>
      <c r="H78" s="882"/>
      <c r="I78" s="882"/>
      <c r="J78" s="882"/>
      <c r="K78" s="882"/>
      <c r="L78" s="882"/>
      <c r="M78" s="882"/>
      <c r="N78" s="882"/>
      <c r="O78" s="882"/>
      <c r="P78" s="883"/>
      <c r="Q78" s="884"/>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7"/>
      <c r="BA78" s="837"/>
      <c r="BB78" s="837"/>
      <c r="BC78" s="837"/>
      <c r="BD78" s="838"/>
      <c r="BE78" s="232"/>
      <c r="BF78" s="232"/>
      <c r="BG78" s="232"/>
      <c r="BH78" s="232"/>
      <c r="BI78" s="232"/>
      <c r="BJ78" s="221"/>
      <c r="BK78" s="221"/>
      <c r="BL78" s="221"/>
      <c r="BM78" s="221"/>
      <c r="BN78" s="221"/>
      <c r="BO78" s="232"/>
      <c r="BP78" s="232"/>
      <c r="BQ78" s="229">
        <v>72</v>
      </c>
      <c r="BR78" s="234"/>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21"/>
    </row>
    <row r="79" spans="1:131" ht="26.25" customHeight="1" x14ac:dyDescent="0.2">
      <c r="A79" s="229">
        <v>12</v>
      </c>
      <c r="B79" s="881"/>
      <c r="C79" s="882"/>
      <c r="D79" s="882"/>
      <c r="E79" s="882"/>
      <c r="F79" s="882"/>
      <c r="G79" s="882"/>
      <c r="H79" s="882"/>
      <c r="I79" s="882"/>
      <c r="J79" s="882"/>
      <c r="K79" s="882"/>
      <c r="L79" s="882"/>
      <c r="M79" s="882"/>
      <c r="N79" s="882"/>
      <c r="O79" s="882"/>
      <c r="P79" s="883"/>
      <c r="Q79" s="884"/>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7"/>
      <c r="BA79" s="837"/>
      <c r="BB79" s="837"/>
      <c r="BC79" s="837"/>
      <c r="BD79" s="838"/>
      <c r="BE79" s="232"/>
      <c r="BF79" s="232"/>
      <c r="BG79" s="232"/>
      <c r="BH79" s="232"/>
      <c r="BI79" s="232"/>
      <c r="BJ79" s="221"/>
      <c r="BK79" s="221"/>
      <c r="BL79" s="221"/>
      <c r="BM79" s="221"/>
      <c r="BN79" s="221"/>
      <c r="BO79" s="232"/>
      <c r="BP79" s="232"/>
      <c r="BQ79" s="229">
        <v>73</v>
      </c>
      <c r="BR79" s="234"/>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21"/>
    </row>
    <row r="80" spans="1:131" ht="26.25" customHeight="1" x14ac:dyDescent="0.2">
      <c r="A80" s="229">
        <v>13</v>
      </c>
      <c r="B80" s="881"/>
      <c r="C80" s="882"/>
      <c r="D80" s="882"/>
      <c r="E80" s="882"/>
      <c r="F80" s="882"/>
      <c r="G80" s="882"/>
      <c r="H80" s="882"/>
      <c r="I80" s="882"/>
      <c r="J80" s="882"/>
      <c r="K80" s="882"/>
      <c r="L80" s="882"/>
      <c r="M80" s="882"/>
      <c r="N80" s="882"/>
      <c r="O80" s="882"/>
      <c r="P80" s="883"/>
      <c r="Q80" s="884"/>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7"/>
      <c r="BA80" s="837"/>
      <c r="BB80" s="837"/>
      <c r="BC80" s="837"/>
      <c r="BD80" s="838"/>
      <c r="BE80" s="232"/>
      <c r="BF80" s="232"/>
      <c r="BG80" s="232"/>
      <c r="BH80" s="232"/>
      <c r="BI80" s="232"/>
      <c r="BJ80" s="232"/>
      <c r="BK80" s="232"/>
      <c r="BL80" s="232"/>
      <c r="BM80" s="232"/>
      <c r="BN80" s="232"/>
      <c r="BO80" s="232"/>
      <c r="BP80" s="232"/>
      <c r="BQ80" s="229">
        <v>74</v>
      </c>
      <c r="BR80" s="234"/>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21"/>
    </row>
    <row r="81" spans="1:131" ht="26.25" customHeight="1" x14ac:dyDescent="0.2">
      <c r="A81" s="229">
        <v>14</v>
      </c>
      <c r="B81" s="881"/>
      <c r="C81" s="882"/>
      <c r="D81" s="882"/>
      <c r="E81" s="882"/>
      <c r="F81" s="882"/>
      <c r="G81" s="882"/>
      <c r="H81" s="882"/>
      <c r="I81" s="882"/>
      <c r="J81" s="882"/>
      <c r="K81" s="882"/>
      <c r="L81" s="882"/>
      <c r="M81" s="882"/>
      <c r="N81" s="882"/>
      <c r="O81" s="882"/>
      <c r="P81" s="883"/>
      <c r="Q81" s="884"/>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7"/>
      <c r="BA81" s="837"/>
      <c r="BB81" s="837"/>
      <c r="BC81" s="837"/>
      <c r="BD81" s="838"/>
      <c r="BE81" s="232"/>
      <c r="BF81" s="232"/>
      <c r="BG81" s="232"/>
      <c r="BH81" s="232"/>
      <c r="BI81" s="232"/>
      <c r="BJ81" s="232"/>
      <c r="BK81" s="232"/>
      <c r="BL81" s="232"/>
      <c r="BM81" s="232"/>
      <c r="BN81" s="232"/>
      <c r="BO81" s="232"/>
      <c r="BP81" s="232"/>
      <c r="BQ81" s="229">
        <v>75</v>
      </c>
      <c r="BR81" s="234"/>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21"/>
    </row>
    <row r="82" spans="1:131" ht="26.25" customHeight="1" x14ac:dyDescent="0.2">
      <c r="A82" s="229">
        <v>15</v>
      </c>
      <c r="B82" s="881"/>
      <c r="C82" s="882"/>
      <c r="D82" s="882"/>
      <c r="E82" s="882"/>
      <c r="F82" s="882"/>
      <c r="G82" s="882"/>
      <c r="H82" s="882"/>
      <c r="I82" s="882"/>
      <c r="J82" s="882"/>
      <c r="K82" s="882"/>
      <c r="L82" s="882"/>
      <c r="M82" s="882"/>
      <c r="N82" s="882"/>
      <c r="O82" s="882"/>
      <c r="P82" s="883"/>
      <c r="Q82" s="884"/>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7"/>
      <c r="BA82" s="837"/>
      <c r="BB82" s="837"/>
      <c r="BC82" s="837"/>
      <c r="BD82" s="838"/>
      <c r="BE82" s="232"/>
      <c r="BF82" s="232"/>
      <c r="BG82" s="232"/>
      <c r="BH82" s="232"/>
      <c r="BI82" s="232"/>
      <c r="BJ82" s="232"/>
      <c r="BK82" s="232"/>
      <c r="BL82" s="232"/>
      <c r="BM82" s="232"/>
      <c r="BN82" s="232"/>
      <c r="BO82" s="232"/>
      <c r="BP82" s="232"/>
      <c r="BQ82" s="229">
        <v>76</v>
      </c>
      <c r="BR82" s="234"/>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21"/>
    </row>
    <row r="83" spans="1:131" ht="26.25" customHeight="1" x14ac:dyDescent="0.2">
      <c r="A83" s="229">
        <v>16</v>
      </c>
      <c r="B83" s="881"/>
      <c r="C83" s="882"/>
      <c r="D83" s="882"/>
      <c r="E83" s="882"/>
      <c r="F83" s="882"/>
      <c r="G83" s="882"/>
      <c r="H83" s="882"/>
      <c r="I83" s="882"/>
      <c r="J83" s="882"/>
      <c r="K83" s="882"/>
      <c r="L83" s="882"/>
      <c r="M83" s="882"/>
      <c r="N83" s="882"/>
      <c r="O83" s="882"/>
      <c r="P83" s="883"/>
      <c r="Q83" s="884"/>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7"/>
      <c r="BA83" s="837"/>
      <c r="BB83" s="837"/>
      <c r="BC83" s="837"/>
      <c r="BD83" s="838"/>
      <c r="BE83" s="232"/>
      <c r="BF83" s="232"/>
      <c r="BG83" s="232"/>
      <c r="BH83" s="232"/>
      <c r="BI83" s="232"/>
      <c r="BJ83" s="232"/>
      <c r="BK83" s="232"/>
      <c r="BL83" s="232"/>
      <c r="BM83" s="232"/>
      <c r="BN83" s="232"/>
      <c r="BO83" s="232"/>
      <c r="BP83" s="232"/>
      <c r="BQ83" s="229">
        <v>77</v>
      </c>
      <c r="BR83" s="234"/>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21"/>
    </row>
    <row r="84" spans="1:131" ht="26.25" customHeight="1" x14ac:dyDescent="0.2">
      <c r="A84" s="229">
        <v>17</v>
      </c>
      <c r="B84" s="881"/>
      <c r="C84" s="882"/>
      <c r="D84" s="882"/>
      <c r="E84" s="882"/>
      <c r="F84" s="882"/>
      <c r="G84" s="882"/>
      <c r="H84" s="882"/>
      <c r="I84" s="882"/>
      <c r="J84" s="882"/>
      <c r="K84" s="882"/>
      <c r="L84" s="882"/>
      <c r="M84" s="882"/>
      <c r="N84" s="882"/>
      <c r="O84" s="882"/>
      <c r="P84" s="883"/>
      <c r="Q84" s="884"/>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7"/>
      <c r="BA84" s="837"/>
      <c r="BB84" s="837"/>
      <c r="BC84" s="837"/>
      <c r="BD84" s="838"/>
      <c r="BE84" s="232"/>
      <c r="BF84" s="232"/>
      <c r="BG84" s="232"/>
      <c r="BH84" s="232"/>
      <c r="BI84" s="232"/>
      <c r="BJ84" s="232"/>
      <c r="BK84" s="232"/>
      <c r="BL84" s="232"/>
      <c r="BM84" s="232"/>
      <c r="BN84" s="232"/>
      <c r="BO84" s="232"/>
      <c r="BP84" s="232"/>
      <c r="BQ84" s="229">
        <v>78</v>
      </c>
      <c r="BR84" s="234"/>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21"/>
    </row>
    <row r="85" spans="1:131" ht="26.25" customHeight="1" x14ac:dyDescent="0.2">
      <c r="A85" s="229">
        <v>18</v>
      </c>
      <c r="B85" s="881"/>
      <c r="C85" s="882"/>
      <c r="D85" s="882"/>
      <c r="E85" s="882"/>
      <c r="F85" s="882"/>
      <c r="G85" s="882"/>
      <c r="H85" s="882"/>
      <c r="I85" s="882"/>
      <c r="J85" s="882"/>
      <c r="K85" s="882"/>
      <c r="L85" s="882"/>
      <c r="M85" s="882"/>
      <c r="N85" s="882"/>
      <c r="O85" s="882"/>
      <c r="P85" s="883"/>
      <c r="Q85" s="884"/>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7"/>
      <c r="BA85" s="837"/>
      <c r="BB85" s="837"/>
      <c r="BC85" s="837"/>
      <c r="BD85" s="838"/>
      <c r="BE85" s="232"/>
      <c r="BF85" s="232"/>
      <c r="BG85" s="232"/>
      <c r="BH85" s="232"/>
      <c r="BI85" s="232"/>
      <c r="BJ85" s="232"/>
      <c r="BK85" s="232"/>
      <c r="BL85" s="232"/>
      <c r="BM85" s="232"/>
      <c r="BN85" s="232"/>
      <c r="BO85" s="232"/>
      <c r="BP85" s="232"/>
      <c r="BQ85" s="229">
        <v>79</v>
      </c>
      <c r="BR85" s="234"/>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21"/>
    </row>
    <row r="86" spans="1:131" ht="26.25" customHeight="1" x14ac:dyDescent="0.2">
      <c r="A86" s="229">
        <v>19</v>
      </c>
      <c r="B86" s="881"/>
      <c r="C86" s="882"/>
      <c r="D86" s="882"/>
      <c r="E86" s="882"/>
      <c r="F86" s="882"/>
      <c r="G86" s="882"/>
      <c r="H86" s="882"/>
      <c r="I86" s="882"/>
      <c r="J86" s="882"/>
      <c r="K86" s="882"/>
      <c r="L86" s="882"/>
      <c r="M86" s="882"/>
      <c r="N86" s="882"/>
      <c r="O86" s="882"/>
      <c r="P86" s="883"/>
      <c r="Q86" s="884"/>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7"/>
      <c r="BA86" s="837"/>
      <c r="BB86" s="837"/>
      <c r="BC86" s="837"/>
      <c r="BD86" s="838"/>
      <c r="BE86" s="232"/>
      <c r="BF86" s="232"/>
      <c r="BG86" s="232"/>
      <c r="BH86" s="232"/>
      <c r="BI86" s="232"/>
      <c r="BJ86" s="232"/>
      <c r="BK86" s="232"/>
      <c r="BL86" s="232"/>
      <c r="BM86" s="232"/>
      <c r="BN86" s="232"/>
      <c r="BO86" s="232"/>
      <c r="BP86" s="232"/>
      <c r="BQ86" s="229">
        <v>80</v>
      </c>
      <c r="BR86" s="234"/>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21"/>
    </row>
    <row r="87" spans="1:131" ht="26.25" customHeight="1" x14ac:dyDescent="0.2">
      <c r="A87" s="235">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32"/>
      <c r="BF87" s="232"/>
      <c r="BG87" s="232"/>
      <c r="BH87" s="232"/>
      <c r="BI87" s="232"/>
      <c r="BJ87" s="232"/>
      <c r="BK87" s="232"/>
      <c r="BL87" s="232"/>
      <c r="BM87" s="232"/>
      <c r="BN87" s="232"/>
      <c r="BO87" s="232"/>
      <c r="BP87" s="232"/>
      <c r="BQ87" s="229">
        <v>81</v>
      </c>
      <c r="BR87" s="234"/>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21"/>
    </row>
    <row r="88" spans="1:131" ht="26.25" customHeight="1" thickBot="1" x14ac:dyDescent="0.25">
      <c r="A88" s="231" t="s">
        <v>388</v>
      </c>
      <c r="B88" s="794" t="s">
        <v>418</v>
      </c>
      <c r="C88" s="795"/>
      <c r="D88" s="795"/>
      <c r="E88" s="795"/>
      <c r="F88" s="795"/>
      <c r="G88" s="795"/>
      <c r="H88" s="795"/>
      <c r="I88" s="795"/>
      <c r="J88" s="795"/>
      <c r="K88" s="795"/>
      <c r="L88" s="795"/>
      <c r="M88" s="795"/>
      <c r="N88" s="795"/>
      <c r="O88" s="795"/>
      <c r="P88" s="796"/>
      <c r="Q88" s="845"/>
      <c r="R88" s="846"/>
      <c r="S88" s="846"/>
      <c r="T88" s="846"/>
      <c r="U88" s="846"/>
      <c r="V88" s="846"/>
      <c r="W88" s="846"/>
      <c r="X88" s="846"/>
      <c r="Y88" s="846"/>
      <c r="Z88" s="846"/>
      <c r="AA88" s="846"/>
      <c r="AB88" s="846"/>
      <c r="AC88" s="846"/>
      <c r="AD88" s="846"/>
      <c r="AE88" s="846"/>
      <c r="AF88" s="849"/>
      <c r="AG88" s="849"/>
      <c r="AH88" s="849"/>
      <c r="AI88" s="849"/>
      <c r="AJ88" s="849"/>
      <c r="AK88" s="846"/>
      <c r="AL88" s="846"/>
      <c r="AM88" s="846"/>
      <c r="AN88" s="846"/>
      <c r="AO88" s="846"/>
      <c r="AP88" s="849"/>
      <c r="AQ88" s="849"/>
      <c r="AR88" s="849"/>
      <c r="AS88" s="849"/>
      <c r="AT88" s="849"/>
      <c r="AU88" s="849"/>
      <c r="AV88" s="849"/>
      <c r="AW88" s="849"/>
      <c r="AX88" s="849"/>
      <c r="AY88" s="849"/>
      <c r="AZ88" s="854"/>
      <c r="BA88" s="854"/>
      <c r="BB88" s="854"/>
      <c r="BC88" s="854"/>
      <c r="BD88" s="855"/>
      <c r="BE88" s="232"/>
      <c r="BF88" s="232"/>
      <c r="BG88" s="232"/>
      <c r="BH88" s="232"/>
      <c r="BI88" s="232"/>
      <c r="BJ88" s="232"/>
      <c r="BK88" s="232"/>
      <c r="BL88" s="232"/>
      <c r="BM88" s="232"/>
      <c r="BN88" s="232"/>
      <c r="BO88" s="232"/>
      <c r="BP88" s="232"/>
      <c r="BQ88" s="229">
        <v>82</v>
      </c>
      <c r="BR88" s="234"/>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794" t="s">
        <v>419</v>
      </c>
      <c r="BS102" s="795"/>
      <c r="BT102" s="795"/>
      <c r="BU102" s="795"/>
      <c r="BV102" s="795"/>
      <c r="BW102" s="795"/>
      <c r="BX102" s="795"/>
      <c r="BY102" s="795"/>
      <c r="BZ102" s="795"/>
      <c r="CA102" s="795"/>
      <c r="CB102" s="795"/>
      <c r="CC102" s="795"/>
      <c r="CD102" s="795"/>
      <c r="CE102" s="795"/>
      <c r="CF102" s="795"/>
      <c r="CG102" s="796"/>
      <c r="CH102" s="895"/>
      <c r="CI102" s="896"/>
      <c r="CJ102" s="896"/>
      <c r="CK102" s="896"/>
      <c r="CL102" s="897"/>
      <c r="CM102" s="895"/>
      <c r="CN102" s="896"/>
      <c r="CO102" s="896"/>
      <c r="CP102" s="896"/>
      <c r="CQ102" s="897"/>
      <c r="CR102" s="898"/>
      <c r="CS102" s="857"/>
      <c r="CT102" s="857"/>
      <c r="CU102" s="857"/>
      <c r="CV102" s="899"/>
      <c r="CW102" s="898"/>
      <c r="CX102" s="857"/>
      <c r="CY102" s="857"/>
      <c r="CZ102" s="857"/>
      <c r="DA102" s="899"/>
      <c r="DB102" s="898"/>
      <c r="DC102" s="857"/>
      <c r="DD102" s="857"/>
      <c r="DE102" s="857"/>
      <c r="DF102" s="899"/>
      <c r="DG102" s="898"/>
      <c r="DH102" s="857"/>
      <c r="DI102" s="857"/>
      <c r="DJ102" s="857"/>
      <c r="DK102" s="899"/>
      <c r="DL102" s="898"/>
      <c r="DM102" s="857"/>
      <c r="DN102" s="857"/>
      <c r="DO102" s="857"/>
      <c r="DP102" s="899"/>
      <c r="DQ102" s="898"/>
      <c r="DR102" s="857"/>
      <c r="DS102" s="857"/>
      <c r="DT102" s="857"/>
      <c r="DU102" s="899"/>
      <c r="DV102" s="794"/>
      <c r="DW102" s="795"/>
      <c r="DX102" s="795"/>
      <c r="DY102" s="795"/>
      <c r="DZ102" s="922"/>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3" t="s">
        <v>420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4" t="s">
        <v>421</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5" t="s">
        <v>424</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425</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2">
      <c r="A109" s="920" t="s">
        <v>426</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427</v>
      </c>
      <c r="AB109" s="901"/>
      <c r="AC109" s="901"/>
      <c r="AD109" s="901"/>
      <c r="AE109" s="902"/>
      <c r="AF109" s="900" t="s">
        <v>428</v>
      </c>
      <c r="AG109" s="901"/>
      <c r="AH109" s="901"/>
      <c r="AI109" s="901"/>
      <c r="AJ109" s="902"/>
      <c r="AK109" s="900" t="s">
        <v>303</v>
      </c>
      <c r="AL109" s="901"/>
      <c r="AM109" s="901"/>
      <c r="AN109" s="901"/>
      <c r="AO109" s="902"/>
      <c r="AP109" s="900" t="s">
        <v>429</v>
      </c>
      <c r="AQ109" s="901"/>
      <c r="AR109" s="901"/>
      <c r="AS109" s="901"/>
      <c r="AT109" s="903"/>
      <c r="AU109" s="920" t="s">
        <v>426</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427</v>
      </c>
      <c r="BR109" s="901"/>
      <c r="BS109" s="901"/>
      <c r="BT109" s="901"/>
      <c r="BU109" s="902"/>
      <c r="BV109" s="900" t="s">
        <v>428</v>
      </c>
      <c r="BW109" s="901"/>
      <c r="BX109" s="901"/>
      <c r="BY109" s="901"/>
      <c r="BZ109" s="902"/>
      <c r="CA109" s="900" t="s">
        <v>303</v>
      </c>
      <c r="CB109" s="901"/>
      <c r="CC109" s="901"/>
      <c r="CD109" s="901"/>
      <c r="CE109" s="902"/>
      <c r="CF109" s="921" t="s">
        <v>429</v>
      </c>
      <c r="CG109" s="921"/>
      <c r="CH109" s="921"/>
      <c r="CI109" s="921"/>
      <c r="CJ109" s="921"/>
      <c r="CK109" s="900" t="s">
        <v>430</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427</v>
      </c>
      <c r="DH109" s="901"/>
      <c r="DI109" s="901"/>
      <c r="DJ109" s="901"/>
      <c r="DK109" s="902"/>
      <c r="DL109" s="900" t="s">
        <v>428</v>
      </c>
      <c r="DM109" s="901"/>
      <c r="DN109" s="901"/>
      <c r="DO109" s="901"/>
      <c r="DP109" s="902"/>
      <c r="DQ109" s="900" t="s">
        <v>303</v>
      </c>
      <c r="DR109" s="901"/>
      <c r="DS109" s="901"/>
      <c r="DT109" s="901"/>
      <c r="DU109" s="902"/>
      <c r="DV109" s="900" t="s">
        <v>429</v>
      </c>
      <c r="DW109" s="901"/>
      <c r="DX109" s="901"/>
      <c r="DY109" s="901"/>
      <c r="DZ109" s="903"/>
    </row>
    <row r="110" spans="1:131" s="221" customFormat="1" ht="26.25" customHeight="1" x14ac:dyDescent="0.2">
      <c r="A110" s="904" t="s">
        <v>431</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211881</v>
      </c>
      <c r="AB110" s="908"/>
      <c r="AC110" s="908"/>
      <c r="AD110" s="908"/>
      <c r="AE110" s="909"/>
      <c r="AF110" s="910">
        <v>227947</v>
      </c>
      <c r="AG110" s="908"/>
      <c r="AH110" s="908"/>
      <c r="AI110" s="908"/>
      <c r="AJ110" s="909"/>
      <c r="AK110" s="910">
        <v>222416</v>
      </c>
      <c r="AL110" s="908"/>
      <c r="AM110" s="908"/>
      <c r="AN110" s="908"/>
      <c r="AO110" s="909"/>
      <c r="AP110" s="911">
        <v>18.399999999999999</v>
      </c>
      <c r="AQ110" s="912"/>
      <c r="AR110" s="912"/>
      <c r="AS110" s="912"/>
      <c r="AT110" s="913"/>
      <c r="AU110" s="914" t="s">
        <v>73</v>
      </c>
      <c r="AV110" s="915"/>
      <c r="AW110" s="915"/>
      <c r="AX110" s="915"/>
      <c r="AY110" s="915"/>
      <c r="AZ110" s="937" t="s">
        <v>432</v>
      </c>
      <c r="BA110" s="905"/>
      <c r="BB110" s="905"/>
      <c r="BC110" s="905"/>
      <c r="BD110" s="905"/>
      <c r="BE110" s="905"/>
      <c r="BF110" s="905"/>
      <c r="BG110" s="905"/>
      <c r="BH110" s="905"/>
      <c r="BI110" s="905"/>
      <c r="BJ110" s="905"/>
      <c r="BK110" s="905"/>
      <c r="BL110" s="905"/>
      <c r="BM110" s="905"/>
      <c r="BN110" s="905"/>
      <c r="BO110" s="905"/>
      <c r="BP110" s="906"/>
      <c r="BQ110" s="938">
        <v>2001918</v>
      </c>
      <c r="BR110" s="939"/>
      <c r="BS110" s="939"/>
      <c r="BT110" s="939"/>
      <c r="BU110" s="939"/>
      <c r="BV110" s="939">
        <v>2202512</v>
      </c>
      <c r="BW110" s="939"/>
      <c r="BX110" s="939"/>
      <c r="BY110" s="939"/>
      <c r="BZ110" s="939"/>
      <c r="CA110" s="939">
        <v>2214917</v>
      </c>
      <c r="CB110" s="939"/>
      <c r="CC110" s="939"/>
      <c r="CD110" s="939"/>
      <c r="CE110" s="939"/>
      <c r="CF110" s="952">
        <v>183.2</v>
      </c>
      <c r="CG110" s="953"/>
      <c r="CH110" s="953"/>
      <c r="CI110" s="953"/>
      <c r="CJ110" s="953"/>
      <c r="CK110" s="954" t="s">
        <v>433</v>
      </c>
      <c r="CL110" s="955"/>
      <c r="CM110" s="937" t="s">
        <v>434</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410</v>
      </c>
      <c r="DH110" s="939"/>
      <c r="DI110" s="939"/>
      <c r="DJ110" s="939"/>
      <c r="DK110" s="939"/>
      <c r="DL110" s="939" t="s">
        <v>410</v>
      </c>
      <c r="DM110" s="939"/>
      <c r="DN110" s="939"/>
      <c r="DO110" s="939"/>
      <c r="DP110" s="939"/>
      <c r="DQ110" s="939" t="s">
        <v>129</v>
      </c>
      <c r="DR110" s="939"/>
      <c r="DS110" s="939"/>
      <c r="DT110" s="939"/>
      <c r="DU110" s="939"/>
      <c r="DV110" s="940" t="s">
        <v>129</v>
      </c>
      <c r="DW110" s="940"/>
      <c r="DX110" s="940"/>
      <c r="DY110" s="940"/>
      <c r="DZ110" s="941"/>
    </row>
    <row r="111" spans="1:131" s="221" customFormat="1" ht="26.25" customHeight="1" x14ac:dyDescent="0.2">
      <c r="A111" s="942" t="s">
        <v>435</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129</v>
      </c>
      <c r="AB111" s="946"/>
      <c r="AC111" s="946"/>
      <c r="AD111" s="946"/>
      <c r="AE111" s="947"/>
      <c r="AF111" s="948" t="s">
        <v>129</v>
      </c>
      <c r="AG111" s="946"/>
      <c r="AH111" s="946"/>
      <c r="AI111" s="946"/>
      <c r="AJ111" s="947"/>
      <c r="AK111" s="948" t="s">
        <v>129</v>
      </c>
      <c r="AL111" s="946"/>
      <c r="AM111" s="946"/>
      <c r="AN111" s="946"/>
      <c r="AO111" s="947"/>
      <c r="AP111" s="949" t="s">
        <v>410</v>
      </c>
      <c r="AQ111" s="950"/>
      <c r="AR111" s="950"/>
      <c r="AS111" s="950"/>
      <c r="AT111" s="951"/>
      <c r="AU111" s="916"/>
      <c r="AV111" s="917"/>
      <c r="AW111" s="917"/>
      <c r="AX111" s="917"/>
      <c r="AY111" s="917"/>
      <c r="AZ111" s="930" t="s">
        <v>436</v>
      </c>
      <c r="BA111" s="931"/>
      <c r="BB111" s="931"/>
      <c r="BC111" s="931"/>
      <c r="BD111" s="931"/>
      <c r="BE111" s="931"/>
      <c r="BF111" s="931"/>
      <c r="BG111" s="931"/>
      <c r="BH111" s="931"/>
      <c r="BI111" s="931"/>
      <c r="BJ111" s="931"/>
      <c r="BK111" s="931"/>
      <c r="BL111" s="931"/>
      <c r="BM111" s="931"/>
      <c r="BN111" s="931"/>
      <c r="BO111" s="931"/>
      <c r="BP111" s="932"/>
      <c r="BQ111" s="933">
        <v>23009</v>
      </c>
      <c r="BR111" s="934"/>
      <c r="BS111" s="934"/>
      <c r="BT111" s="934"/>
      <c r="BU111" s="934"/>
      <c r="BV111" s="934">
        <v>19970</v>
      </c>
      <c r="BW111" s="934"/>
      <c r="BX111" s="934"/>
      <c r="BY111" s="934"/>
      <c r="BZ111" s="934"/>
      <c r="CA111" s="934">
        <v>16931</v>
      </c>
      <c r="CB111" s="934"/>
      <c r="CC111" s="934"/>
      <c r="CD111" s="934"/>
      <c r="CE111" s="934"/>
      <c r="CF111" s="928">
        <v>1.4</v>
      </c>
      <c r="CG111" s="929"/>
      <c r="CH111" s="929"/>
      <c r="CI111" s="929"/>
      <c r="CJ111" s="929"/>
      <c r="CK111" s="956"/>
      <c r="CL111" s="957"/>
      <c r="CM111" s="930" t="s">
        <v>437</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129</v>
      </c>
      <c r="DH111" s="934"/>
      <c r="DI111" s="934"/>
      <c r="DJ111" s="934"/>
      <c r="DK111" s="934"/>
      <c r="DL111" s="934" t="s">
        <v>410</v>
      </c>
      <c r="DM111" s="934"/>
      <c r="DN111" s="934"/>
      <c r="DO111" s="934"/>
      <c r="DP111" s="934"/>
      <c r="DQ111" s="934" t="s">
        <v>129</v>
      </c>
      <c r="DR111" s="934"/>
      <c r="DS111" s="934"/>
      <c r="DT111" s="934"/>
      <c r="DU111" s="934"/>
      <c r="DV111" s="935" t="s">
        <v>129</v>
      </c>
      <c r="DW111" s="935"/>
      <c r="DX111" s="935"/>
      <c r="DY111" s="935"/>
      <c r="DZ111" s="936"/>
    </row>
    <row r="112" spans="1:131" s="221" customFormat="1" ht="26.25" customHeight="1" x14ac:dyDescent="0.2">
      <c r="A112" s="960" t="s">
        <v>438</v>
      </c>
      <c r="B112" s="961"/>
      <c r="C112" s="931" t="s">
        <v>439</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129</v>
      </c>
      <c r="AB112" s="967"/>
      <c r="AC112" s="967"/>
      <c r="AD112" s="967"/>
      <c r="AE112" s="968"/>
      <c r="AF112" s="969" t="s">
        <v>440</v>
      </c>
      <c r="AG112" s="967"/>
      <c r="AH112" s="967"/>
      <c r="AI112" s="967"/>
      <c r="AJ112" s="968"/>
      <c r="AK112" s="969" t="s">
        <v>129</v>
      </c>
      <c r="AL112" s="967"/>
      <c r="AM112" s="967"/>
      <c r="AN112" s="967"/>
      <c r="AO112" s="968"/>
      <c r="AP112" s="970" t="s">
        <v>129</v>
      </c>
      <c r="AQ112" s="971"/>
      <c r="AR112" s="971"/>
      <c r="AS112" s="971"/>
      <c r="AT112" s="972"/>
      <c r="AU112" s="916"/>
      <c r="AV112" s="917"/>
      <c r="AW112" s="917"/>
      <c r="AX112" s="917"/>
      <c r="AY112" s="917"/>
      <c r="AZ112" s="930" t="s">
        <v>441</v>
      </c>
      <c r="BA112" s="931"/>
      <c r="BB112" s="931"/>
      <c r="BC112" s="931"/>
      <c r="BD112" s="931"/>
      <c r="BE112" s="931"/>
      <c r="BF112" s="931"/>
      <c r="BG112" s="931"/>
      <c r="BH112" s="931"/>
      <c r="BI112" s="931"/>
      <c r="BJ112" s="931"/>
      <c r="BK112" s="931"/>
      <c r="BL112" s="931"/>
      <c r="BM112" s="931"/>
      <c r="BN112" s="931"/>
      <c r="BO112" s="931"/>
      <c r="BP112" s="932"/>
      <c r="BQ112" s="933">
        <v>289198</v>
      </c>
      <c r="BR112" s="934"/>
      <c r="BS112" s="934"/>
      <c r="BT112" s="934"/>
      <c r="BU112" s="934"/>
      <c r="BV112" s="934">
        <v>97111</v>
      </c>
      <c r="BW112" s="934"/>
      <c r="BX112" s="934"/>
      <c r="BY112" s="934"/>
      <c r="BZ112" s="934"/>
      <c r="CA112" s="934">
        <v>296153</v>
      </c>
      <c r="CB112" s="934"/>
      <c r="CC112" s="934"/>
      <c r="CD112" s="934"/>
      <c r="CE112" s="934"/>
      <c r="CF112" s="928">
        <v>24.5</v>
      </c>
      <c r="CG112" s="929"/>
      <c r="CH112" s="929"/>
      <c r="CI112" s="929"/>
      <c r="CJ112" s="929"/>
      <c r="CK112" s="956"/>
      <c r="CL112" s="957"/>
      <c r="CM112" s="930" t="s">
        <v>442</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129</v>
      </c>
      <c r="DH112" s="934"/>
      <c r="DI112" s="934"/>
      <c r="DJ112" s="934"/>
      <c r="DK112" s="934"/>
      <c r="DL112" s="934" t="s">
        <v>129</v>
      </c>
      <c r="DM112" s="934"/>
      <c r="DN112" s="934"/>
      <c r="DO112" s="934"/>
      <c r="DP112" s="934"/>
      <c r="DQ112" s="934" t="s">
        <v>129</v>
      </c>
      <c r="DR112" s="934"/>
      <c r="DS112" s="934"/>
      <c r="DT112" s="934"/>
      <c r="DU112" s="934"/>
      <c r="DV112" s="935" t="s">
        <v>129</v>
      </c>
      <c r="DW112" s="935"/>
      <c r="DX112" s="935"/>
      <c r="DY112" s="935"/>
      <c r="DZ112" s="936"/>
    </row>
    <row r="113" spans="1:130" s="221" customFormat="1" ht="26.25" customHeight="1" x14ac:dyDescent="0.2">
      <c r="A113" s="962"/>
      <c r="B113" s="963"/>
      <c r="C113" s="931" t="s">
        <v>443</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45586</v>
      </c>
      <c r="AB113" s="946"/>
      <c r="AC113" s="946"/>
      <c r="AD113" s="946"/>
      <c r="AE113" s="947"/>
      <c r="AF113" s="948">
        <v>47741</v>
      </c>
      <c r="AG113" s="946"/>
      <c r="AH113" s="946"/>
      <c r="AI113" s="946"/>
      <c r="AJ113" s="947"/>
      <c r="AK113" s="948">
        <v>54217</v>
      </c>
      <c r="AL113" s="946"/>
      <c r="AM113" s="946"/>
      <c r="AN113" s="946"/>
      <c r="AO113" s="947"/>
      <c r="AP113" s="949">
        <v>4.5</v>
      </c>
      <c r="AQ113" s="950"/>
      <c r="AR113" s="950"/>
      <c r="AS113" s="950"/>
      <c r="AT113" s="951"/>
      <c r="AU113" s="916"/>
      <c r="AV113" s="917"/>
      <c r="AW113" s="917"/>
      <c r="AX113" s="917"/>
      <c r="AY113" s="917"/>
      <c r="AZ113" s="930" t="s">
        <v>444</v>
      </c>
      <c r="BA113" s="931"/>
      <c r="BB113" s="931"/>
      <c r="BC113" s="931"/>
      <c r="BD113" s="931"/>
      <c r="BE113" s="931"/>
      <c r="BF113" s="931"/>
      <c r="BG113" s="931"/>
      <c r="BH113" s="931"/>
      <c r="BI113" s="931"/>
      <c r="BJ113" s="931"/>
      <c r="BK113" s="931"/>
      <c r="BL113" s="931"/>
      <c r="BM113" s="931"/>
      <c r="BN113" s="931"/>
      <c r="BO113" s="931"/>
      <c r="BP113" s="932"/>
      <c r="BQ113" s="933">
        <v>4345</v>
      </c>
      <c r="BR113" s="934"/>
      <c r="BS113" s="934"/>
      <c r="BT113" s="934"/>
      <c r="BU113" s="934"/>
      <c r="BV113" s="934" t="s">
        <v>129</v>
      </c>
      <c r="BW113" s="934"/>
      <c r="BX113" s="934"/>
      <c r="BY113" s="934"/>
      <c r="BZ113" s="934"/>
      <c r="CA113" s="934" t="s">
        <v>410</v>
      </c>
      <c r="CB113" s="934"/>
      <c r="CC113" s="934"/>
      <c r="CD113" s="934"/>
      <c r="CE113" s="934"/>
      <c r="CF113" s="928" t="s">
        <v>129</v>
      </c>
      <c r="CG113" s="929"/>
      <c r="CH113" s="929"/>
      <c r="CI113" s="929"/>
      <c r="CJ113" s="929"/>
      <c r="CK113" s="956"/>
      <c r="CL113" s="957"/>
      <c r="CM113" s="930" t="s">
        <v>445</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v>23009</v>
      </c>
      <c r="DH113" s="967"/>
      <c r="DI113" s="967"/>
      <c r="DJ113" s="967"/>
      <c r="DK113" s="968"/>
      <c r="DL113" s="969">
        <v>19970</v>
      </c>
      <c r="DM113" s="967"/>
      <c r="DN113" s="967"/>
      <c r="DO113" s="967"/>
      <c r="DP113" s="968"/>
      <c r="DQ113" s="969">
        <v>16931</v>
      </c>
      <c r="DR113" s="967"/>
      <c r="DS113" s="967"/>
      <c r="DT113" s="967"/>
      <c r="DU113" s="968"/>
      <c r="DV113" s="970">
        <v>1.4</v>
      </c>
      <c r="DW113" s="971"/>
      <c r="DX113" s="971"/>
      <c r="DY113" s="971"/>
      <c r="DZ113" s="972"/>
    </row>
    <row r="114" spans="1:130" s="221" customFormat="1" ht="26.25" customHeight="1" x14ac:dyDescent="0.2">
      <c r="A114" s="962"/>
      <c r="B114" s="963"/>
      <c r="C114" s="931" t="s">
        <v>446</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6123</v>
      </c>
      <c r="AB114" s="967"/>
      <c r="AC114" s="967"/>
      <c r="AD114" s="967"/>
      <c r="AE114" s="968"/>
      <c r="AF114" s="969">
        <v>108</v>
      </c>
      <c r="AG114" s="967"/>
      <c r="AH114" s="967"/>
      <c r="AI114" s="967"/>
      <c r="AJ114" s="968"/>
      <c r="AK114" s="969" t="s">
        <v>129</v>
      </c>
      <c r="AL114" s="967"/>
      <c r="AM114" s="967"/>
      <c r="AN114" s="967"/>
      <c r="AO114" s="968"/>
      <c r="AP114" s="970" t="s">
        <v>129</v>
      </c>
      <c r="AQ114" s="971"/>
      <c r="AR114" s="971"/>
      <c r="AS114" s="971"/>
      <c r="AT114" s="972"/>
      <c r="AU114" s="916"/>
      <c r="AV114" s="917"/>
      <c r="AW114" s="917"/>
      <c r="AX114" s="917"/>
      <c r="AY114" s="917"/>
      <c r="AZ114" s="930" t="s">
        <v>447</v>
      </c>
      <c r="BA114" s="931"/>
      <c r="BB114" s="931"/>
      <c r="BC114" s="931"/>
      <c r="BD114" s="931"/>
      <c r="BE114" s="931"/>
      <c r="BF114" s="931"/>
      <c r="BG114" s="931"/>
      <c r="BH114" s="931"/>
      <c r="BI114" s="931"/>
      <c r="BJ114" s="931"/>
      <c r="BK114" s="931"/>
      <c r="BL114" s="931"/>
      <c r="BM114" s="931"/>
      <c r="BN114" s="931"/>
      <c r="BO114" s="931"/>
      <c r="BP114" s="932"/>
      <c r="BQ114" s="933">
        <v>259522</v>
      </c>
      <c r="BR114" s="934"/>
      <c r="BS114" s="934"/>
      <c r="BT114" s="934"/>
      <c r="BU114" s="934"/>
      <c r="BV114" s="934">
        <v>285701</v>
      </c>
      <c r="BW114" s="934"/>
      <c r="BX114" s="934"/>
      <c r="BY114" s="934"/>
      <c r="BZ114" s="934"/>
      <c r="CA114" s="934">
        <v>381958</v>
      </c>
      <c r="CB114" s="934"/>
      <c r="CC114" s="934"/>
      <c r="CD114" s="934"/>
      <c r="CE114" s="934"/>
      <c r="CF114" s="928">
        <v>31.6</v>
      </c>
      <c r="CG114" s="929"/>
      <c r="CH114" s="929"/>
      <c r="CI114" s="929"/>
      <c r="CJ114" s="929"/>
      <c r="CK114" s="956"/>
      <c r="CL114" s="957"/>
      <c r="CM114" s="930" t="s">
        <v>448</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129</v>
      </c>
      <c r="DH114" s="967"/>
      <c r="DI114" s="967"/>
      <c r="DJ114" s="967"/>
      <c r="DK114" s="968"/>
      <c r="DL114" s="969" t="s">
        <v>129</v>
      </c>
      <c r="DM114" s="967"/>
      <c r="DN114" s="967"/>
      <c r="DO114" s="967"/>
      <c r="DP114" s="968"/>
      <c r="DQ114" s="969" t="s">
        <v>129</v>
      </c>
      <c r="DR114" s="967"/>
      <c r="DS114" s="967"/>
      <c r="DT114" s="967"/>
      <c r="DU114" s="968"/>
      <c r="DV114" s="970" t="s">
        <v>129</v>
      </c>
      <c r="DW114" s="971"/>
      <c r="DX114" s="971"/>
      <c r="DY114" s="971"/>
      <c r="DZ114" s="972"/>
    </row>
    <row r="115" spans="1:130" s="221" customFormat="1" ht="26.25" customHeight="1" x14ac:dyDescent="0.2">
      <c r="A115" s="962"/>
      <c r="B115" s="963"/>
      <c r="C115" s="931" t="s">
        <v>449</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3038</v>
      </c>
      <c r="AB115" s="946"/>
      <c r="AC115" s="946"/>
      <c r="AD115" s="946"/>
      <c r="AE115" s="947"/>
      <c r="AF115" s="948">
        <v>3038</v>
      </c>
      <c r="AG115" s="946"/>
      <c r="AH115" s="946"/>
      <c r="AI115" s="946"/>
      <c r="AJ115" s="947"/>
      <c r="AK115" s="948">
        <v>3039</v>
      </c>
      <c r="AL115" s="946"/>
      <c r="AM115" s="946"/>
      <c r="AN115" s="946"/>
      <c r="AO115" s="947"/>
      <c r="AP115" s="949">
        <v>0.3</v>
      </c>
      <c r="AQ115" s="950"/>
      <c r="AR115" s="950"/>
      <c r="AS115" s="950"/>
      <c r="AT115" s="951"/>
      <c r="AU115" s="916"/>
      <c r="AV115" s="917"/>
      <c r="AW115" s="917"/>
      <c r="AX115" s="917"/>
      <c r="AY115" s="917"/>
      <c r="AZ115" s="930" t="s">
        <v>450</v>
      </c>
      <c r="BA115" s="931"/>
      <c r="BB115" s="931"/>
      <c r="BC115" s="931"/>
      <c r="BD115" s="931"/>
      <c r="BE115" s="931"/>
      <c r="BF115" s="931"/>
      <c r="BG115" s="931"/>
      <c r="BH115" s="931"/>
      <c r="BI115" s="931"/>
      <c r="BJ115" s="931"/>
      <c r="BK115" s="931"/>
      <c r="BL115" s="931"/>
      <c r="BM115" s="931"/>
      <c r="BN115" s="931"/>
      <c r="BO115" s="931"/>
      <c r="BP115" s="932"/>
      <c r="BQ115" s="933">
        <v>401</v>
      </c>
      <c r="BR115" s="934"/>
      <c r="BS115" s="934"/>
      <c r="BT115" s="934"/>
      <c r="BU115" s="934"/>
      <c r="BV115" s="934" t="s">
        <v>129</v>
      </c>
      <c r="BW115" s="934"/>
      <c r="BX115" s="934"/>
      <c r="BY115" s="934"/>
      <c r="BZ115" s="934"/>
      <c r="CA115" s="934" t="s">
        <v>129</v>
      </c>
      <c r="CB115" s="934"/>
      <c r="CC115" s="934"/>
      <c r="CD115" s="934"/>
      <c r="CE115" s="934"/>
      <c r="CF115" s="928" t="s">
        <v>129</v>
      </c>
      <c r="CG115" s="929"/>
      <c r="CH115" s="929"/>
      <c r="CI115" s="929"/>
      <c r="CJ115" s="929"/>
      <c r="CK115" s="956"/>
      <c r="CL115" s="957"/>
      <c r="CM115" s="930" t="s">
        <v>451</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t="s">
        <v>129</v>
      </c>
      <c r="DH115" s="967"/>
      <c r="DI115" s="967"/>
      <c r="DJ115" s="967"/>
      <c r="DK115" s="968"/>
      <c r="DL115" s="969" t="s">
        <v>129</v>
      </c>
      <c r="DM115" s="967"/>
      <c r="DN115" s="967"/>
      <c r="DO115" s="967"/>
      <c r="DP115" s="968"/>
      <c r="DQ115" s="969" t="s">
        <v>129</v>
      </c>
      <c r="DR115" s="967"/>
      <c r="DS115" s="967"/>
      <c r="DT115" s="967"/>
      <c r="DU115" s="968"/>
      <c r="DV115" s="970" t="s">
        <v>410</v>
      </c>
      <c r="DW115" s="971"/>
      <c r="DX115" s="971"/>
      <c r="DY115" s="971"/>
      <c r="DZ115" s="972"/>
    </row>
    <row r="116" spans="1:130" s="221" customFormat="1" ht="26.25" customHeight="1" x14ac:dyDescent="0.2">
      <c r="A116" s="964"/>
      <c r="B116" s="965"/>
      <c r="C116" s="973" t="s">
        <v>452</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129</v>
      </c>
      <c r="AB116" s="967"/>
      <c r="AC116" s="967"/>
      <c r="AD116" s="967"/>
      <c r="AE116" s="968"/>
      <c r="AF116" s="969" t="s">
        <v>410</v>
      </c>
      <c r="AG116" s="967"/>
      <c r="AH116" s="967"/>
      <c r="AI116" s="967"/>
      <c r="AJ116" s="968"/>
      <c r="AK116" s="969" t="s">
        <v>129</v>
      </c>
      <c r="AL116" s="967"/>
      <c r="AM116" s="967"/>
      <c r="AN116" s="967"/>
      <c r="AO116" s="968"/>
      <c r="AP116" s="970" t="s">
        <v>129</v>
      </c>
      <c r="AQ116" s="971"/>
      <c r="AR116" s="971"/>
      <c r="AS116" s="971"/>
      <c r="AT116" s="972"/>
      <c r="AU116" s="916"/>
      <c r="AV116" s="917"/>
      <c r="AW116" s="917"/>
      <c r="AX116" s="917"/>
      <c r="AY116" s="917"/>
      <c r="AZ116" s="975" t="s">
        <v>453</v>
      </c>
      <c r="BA116" s="976"/>
      <c r="BB116" s="976"/>
      <c r="BC116" s="976"/>
      <c r="BD116" s="976"/>
      <c r="BE116" s="976"/>
      <c r="BF116" s="976"/>
      <c r="BG116" s="976"/>
      <c r="BH116" s="976"/>
      <c r="BI116" s="976"/>
      <c r="BJ116" s="976"/>
      <c r="BK116" s="976"/>
      <c r="BL116" s="976"/>
      <c r="BM116" s="976"/>
      <c r="BN116" s="976"/>
      <c r="BO116" s="976"/>
      <c r="BP116" s="977"/>
      <c r="BQ116" s="933" t="s">
        <v>129</v>
      </c>
      <c r="BR116" s="934"/>
      <c r="BS116" s="934"/>
      <c r="BT116" s="934"/>
      <c r="BU116" s="934"/>
      <c r="BV116" s="934" t="s">
        <v>129</v>
      </c>
      <c r="BW116" s="934"/>
      <c r="BX116" s="934"/>
      <c r="BY116" s="934"/>
      <c r="BZ116" s="934"/>
      <c r="CA116" s="934" t="s">
        <v>129</v>
      </c>
      <c r="CB116" s="934"/>
      <c r="CC116" s="934"/>
      <c r="CD116" s="934"/>
      <c r="CE116" s="934"/>
      <c r="CF116" s="928" t="s">
        <v>129</v>
      </c>
      <c r="CG116" s="929"/>
      <c r="CH116" s="929"/>
      <c r="CI116" s="929"/>
      <c r="CJ116" s="929"/>
      <c r="CK116" s="956"/>
      <c r="CL116" s="957"/>
      <c r="CM116" s="930" t="s">
        <v>454</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t="s">
        <v>129</v>
      </c>
      <c r="DH116" s="967"/>
      <c r="DI116" s="967"/>
      <c r="DJ116" s="967"/>
      <c r="DK116" s="968"/>
      <c r="DL116" s="969" t="s">
        <v>455</v>
      </c>
      <c r="DM116" s="967"/>
      <c r="DN116" s="967"/>
      <c r="DO116" s="967"/>
      <c r="DP116" s="968"/>
      <c r="DQ116" s="969" t="s">
        <v>129</v>
      </c>
      <c r="DR116" s="967"/>
      <c r="DS116" s="967"/>
      <c r="DT116" s="967"/>
      <c r="DU116" s="968"/>
      <c r="DV116" s="970" t="s">
        <v>129</v>
      </c>
      <c r="DW116" s="971"/>
      <c r="DX116" s="971"/>
      <c r="DY116" s="971"/>
      <c r="DZ116" s="972"/>
    </row>
    <row r="117" spans="1:130" s="221" customFormat="1" ht="26.25" customHeight="1" x14ac:dyDescent="0.2">
      <c r="A117" s="920" t="s">
        <v>186</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456</v>
      </c>
      <c r="Z117" s="902"/>
      <c r="AA117" s="986">
        <v>266628</v>
      </c>
      <c r="AB117" s="987"/>
      <c r="AC117" s="987"/>
      <c r="AD117" s="987"/>
      <c r="AE117" s="988"/>
      <c r="AF117" s="989">
        <v>278834</v>
      </c>
      <c r="AG117" s="987"/>
      <c r="AH117" s="987"/>
      <c r="AI117" s="987"/>
      <c r="AJ117" s="988"/>
      <c r="AK117" s="989">
        <v>279672</v>
      </c>
      <c r="AL117" s="987"/>
      <c r="AM117" s="987"/>
      <c r="AN117" s="987"/>
      <c r="AO117" s="988"/>
      <c r="AP117" s="990"/>
      <c r="AQ117" s="991"/>
      <c r="AR117" s="991"/>
      <c r="AS117" s="991"/>
      <c r="AT117" s="992"/>
      <c r="AU117" s="916"/>
      <c r="AV117" s="917"/>
      <c r="AW117" s="917"/>
      <c r="AX117" s="917"/>
      <c r="AY117" s="917"/>
      <c r="AZ117" s="982" t="s">
        <v>457</v>
      </c>
      <c r="BA117" s="983"/>
      <c r="BB117" s="983"/>
      <c r="BC117" s="983"/>
      <c r="BD117" s="983"/>
      <c r="BE117" s="983"/>
      <c r="BF117" s="983"/>
      <c r="BG117" s="983"/>
      <c r="BH117" s="983"/>
      <c r="BI117" s="983"/>
      <c r="BJ117" s="983"/>
      <c r="BK117" s="983"/>
      <c r="BL117" s="983"/>
      <c r="BM117" s="983"/>
      <c r="BN117" s="983"/>
      <c r="BO117" s="983"/>
      <c r="BP117" s="984"/>
      <c r="BQ117" s="933" t="s">
        <v>129</v>
      </c>
      <c r="BR117" s="934"/>
      <c r="BS117" s="934"/>
      <c r="BT117" s="934"/>
      <c r="BU117" s="934"/>
      <c r="BV117" s="934" t="s">
        <v>129</v>
      </c>
      <c r="BW117" s="934"/>
      <c r="BX117" s="934"/>
      <c r="BY117" s="934"/>
      <c r="BZ117" s="934"/>
      <c r="CA117" s="934" t="s">
        <v>129</v>
      </c>
      <c r="CB117" s="934"/>
      <c r="CC117" s="934"/>
      <c r="CD117" s="934"/>
      <c r="CE117" s="934"/>
      <c r="CF117" s="928" t="s">
        <v>129</v>
      </c>
      <c r="CG117" s="929"/>
      <c r="CH117" s="929"/>
      <c r="CI117" s="929"/>
      <c r="CJ117" s="929"/>
      <c r="CK117" s="956"/>
      <c r="CL117" s="957"/>
      <c r="CM117" s="930" t="s">
        <v>458</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129</v>
      </c>
      <c r="DH117" s="967"/>
      <c r="DI117" s="967"/>
      <c r="DJ117" s="967"/>
      <c r="DK117" s="968"/>
      <c r="DL117" s="969" t="s">
        <v>410</v>
      </c>
      <c r="DM117" s="967"/>
      <c r="DN117" s="967"/>
      <c r="DO117" s="967"/>
      <c r="DP117" s="968"/>
      <c r="DQ117" s="969" t="s">
        <v>455</v>
      </c>
      <c r="DR117" s="967"/>
      <c r="DS117" s="967"/>
      <c r="DT117" s="967"/>
      <c r="DU117" s="968"/>
      <c r="DV117" s="970" t="s">
        <v>129</v>
      </c>
      <c r="DW117" s="971"/>
      <c r="DX117" s="971"/>
      <c r="DY117" s="971"/>
      <c r="DZ117" s="972"/>
    </row>
    <row r="118" spans="1:130" s="221" customFormat="1" ht="26.25" customHeight="1" x14ac:dyDescent="0.2">
      <c r="A118" s="920" t="s">
        <v>430</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427</v>
      </c>
      <c r="AB118" s="901"/>
      <c r="AC118" s="901"/>
      <c r="AD118" s="901"/>
      <c r="AE118" s="902"/>
      <c r="AF118" s="900" t="s">
        <v>428</v>
      </c>
      <c r="AG118" s="901"/>
      <c r="AH118" s="901"/>
      <c r="AI118" s="901"/>
      <c r="AJ118" s="902"/>
      <c r="AK118" s="900" t="s">
        <v>303</v>
      </c>
      <c r="AL118" s="901"/>
      <c r="AM118" s="901"/>
      <c r="AN118" s="901"/>
      <c r="AO118" s="902"/>
      <c r="AP118" s="978" t="s">
        <v>429</v>
      </c>
      <c r="AQ118" s="979"/>
      <c r="AR118" s="979"/>
      <c r="AS118" s="979"/>
      <c r="AT118" s="980"/>
      <c r="AU118" s="916"/>
      <c r="AV118" s="917"/>
      <c r="AW118" s="917"/>
      <c r="AX118" s="917"/>
      <c r="AY118" s="917"/>
      <c r="AZ118" s="981" t="s">
        <v>459</v>
      </c>
      <c r="BA118" s="973"/>
      <c r="BB118" s="973"/>
      <c r="BC118" s="973"/>
      <c r="BD118" s="973"/>
      <c r="BE118" s="973"/>
      <c r="BF118" s="973"/>
      <c r="BG118" s="973"/>
      <c r="BH118" s="973"/>
      <c r="BI118" s="973"/>
      <c r="BJ118" s="973"/>
      <c r="BK118" s="973"/>
      <c r="BL118" s="973"/>
      <c r="BM118" s="973"/>
      <c r="BN118" s="973"/>
      <c r="BO118" s="973"/>
      <c r="BP118" s="974"/>
      <c r="BQ118" s="1007" t="s">
        <v>129</v>
      </c>
      <c r="BR118" s="1008"/>
      <c r="BS118" s="1008"/>
      <c r="BT118" s="1008"/>
      <c r="BU118" s="1008"/>
      <c r="BV118" s="1008" t="s">
        <v>129</v>
      </c>
      <c r="BW118" s="1008"/>
      <c r="BX118" s="1008"/>
      <c r="BY118" s="1008"/>
      <c r="BZ118" s="1008"/>
      <c r="CA118" s="1008" t="s">
        <v>455</v>
      </c>
      <c r="CB118" s="1008"/>
      <c r="CC118" s="1008"/>
      <c r="CD118" s="1008"/>
      <c r="CE118" s="1008"/>
      <c r="CF118" s="928" t="s">
        <v>129</v>
      </c>
      <c r="CG118" s="929"/>
      <c r="CH118" s="929"/>
      <c r="CI118" s="929"/>
      <c r="CJ118" s="929"/>
      <c r="CK118" s="956"/>
      <c r="CL118" s="957"/>
      <c r="CM118" s="930" t="s">
        <v>460</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129</v>
      </c>
      <c r="DH118" s="967"/>
      <c r="DI118" s="967"/>
      <c r="DJ118" s="967"/>
      <c r="DK118" s="968"/>
      <c r="DL118" s="969" t="s">
        <v>129</v>
      </c>
      <c r="DM118" s="967"/>
      <c r="DN118" s="967"/>
      <c r="DO118" s="967"/>
      <c r="DP118" s="968"/>
      <c r="DQ118" s="969" t="s">
        <v>129</v>
      </c>
      <c r="DR118" s="967"/>
      <c r="DS118" s="967"/>
      <c r="DT118" s="967"/>
      <c r="DU118" s="968"/>
      <c r="DV118" s="970" t="s">
        <v>129</v>
      </c>
      <c r="DW118" s="971"/>
      <c r="DX118" s="971"/>
      <c r="DY118" s="971"/>
      <c r="DZ118" s="972"/>
    </row>
    <row r="119" spans="1:130" s="221" customFormat="1" ht="26.25" customHeight="1" x14ac:dyDescent="0.2">
      <c r="A119" s="1064" t="s">
        <v>433</v>
      </c>
      <c r="B119" s="955"/>
      <c r="C119" s="937" t="s">
        <v>434</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129</v>
      </c>
      <c r="AB119" s="908"/>
      <c r="AC119" s="908"/>
      <c r="AD119" s="908"/>
      <c r="AE119" s="909"/>
      <c r="AF119" s="910" t="s">
        <v>129</v>
      </c>
      <c r="AG119" s="908"/>
      <c r="AH119" s="908"/>
      <c r="AI119" s="908"/>
      <c r="AJ119" s="909"/>
      <c r="AK119" s="910" t="s">
        <v>129</v>
      </c>
      <c r="AL119" s="908"/>
      <c r="AM119" s="908"/>
      <c r="AN119" s="908"/>
      <c r="AO119" s="909"/>
      <c r="AP119" s="911" t="s">
        <v>129</v>
      </c>
      <c r="AQ119" s="912"/>
      <c r="AR119" s="912"/>
      <c r="AS119" s="912"/>
      <c r="AT119" s="913"/>
      <c r="AU119" s="918"/>
      <c r="AV119" s="919"/>
      <c r="AW119" s="919"/>
      <c r="AX119" s="919"/>
      <c r="AY119" s="919"/>
      <c r="AZ119" s="242" t="s">
        <v>186</v>
      </c>
      <c r="BA119" s="242"/>
      <c r="BB119" s="242"/>
      <c r="BC119" s="242"/>
      <c r="BD119" s="242"/>
      <c r="BE119" s="242"/>
      <c r="BF119" s="242"/>
      <c r="BG119" s="242"/>
      <c r="BH119" s="242"/>
      <c r="BI119" s="242"/>
      <c r="BJ119" s="242"/>
      <c r="BK119" s="242"/>
      <c r="BL119" s="242"/>
      <c r="BM119" s="242"/>
      <c r="BN119" s="242"/>
      <c r="BO119" s="985" t="s">
        <v>461</v>
      </c>
      <c r="BP119" s="1013"/>
      <c r="BQ119" s="1007">
        <v>2578393</v>
      </c>
      <c r="BR119" s="1008"/>
      <c r="BS119" s="1008"/>
      <c r="BT119" s="1008"/>
      <c r="BU119" s="1008"/>
      <c r="BV119" s="1008">
        <v>2605294</v>
      </c>
      <c r="BW119" s="1008"/>
      <c r="BX119" s="1008"/>
      <c r="BY119" s="1008"/>
      <c r="BZ119" s="1008"/>
      <c r="CA119" s="1008">
        <v>2909959</v>
      </c>
      <c r="CB119" s="1008"/>
      <c r="CC119" s="1008"/>
      <c r="CD119" s="1008"/>
      <c r="CE119" s="1008"/>
      <c r="CF119" s="1009"/>
      <c r="CG119" s="1010"/>
      <c r="CH119" s="1010"/>
      <c r="CI119" s="1010"/>
      <c r="CJ119" s="1011"/>
      <c r="CK119" s="958"/>
      <c r="CL119" s="959"/>
      <c r="CM119" s="981" t="s">
        <v>462</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129</v>
      </c>
      <c r="DH119" s="994"/>
      <c r="DI119" s="994"/>
      <c r="DJ119" s="994"/>
      <c r="DK119" s="995"/>
      <c r="DL119" s="993" t="s">
        <v>129</v>
      </c>
      <c r="DM119" s="994"/>
      <c r="DN119" s="994"/>
      <c r="DO119" s="994"/>
      <c r="DP119" s="995"/>
      <c r="DQ119" s="993" t="s">
        <v>129</v>
      </c>
      <c r="DR119" s="994"/>
      <c r="DS119" s="994"/>
      <c r="DT119" s="994"/>
      <c r="DU119" s="995"/>
      <c r="DV119" s="996" t="s">
        <v>129</v>
      </c>
      <c r="DW119" s="997"/>
      <c r="DX119" s="997"/>
      <c r="DY119" s="997"/>
      <c r="DZ119" s="998"/>
    </row>
    <row r="120" spans="1:130" s="221" customFormat="1" ht="26.25" customHeight="1" x14ac:dyDescent="0.2">
      <c r="A120" s="1065"/>
      <c r="B120" s="957"/>
      <c r="C120" s="930" t="s">
        <v>437</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129</v>
      </c>
      <c r="AB120" s="967"/>
      <c r="AC120" s="967"/>
      <c r="AD120" s="967"/>
      <c r="AE120" s="968"/>
      <c r="AF120" s="969" t="s">
        <v>129</v>
      </c>
      <c r="AG120" s="967"/>
      <c r="AH120" s="967"/>
      <c r="AI120" s="967"/>
      <c r="AJ120" s="968"/>
      <c r="AK120" s="969" t="s">
        <v>129</v>
      </c>
      <c r="AL120" s="967"/>
      <c r="AM120" s="967"/>
      <c r="AN120" s="967"/>
      <c r="AO120" s="968"/>
      <c r="AP120" s="970" t="s">
        <v>129</v>
      </c>
      <c r="AQ120" s="971"/>
      <c r="AR120" s="971"/>
      <c r="AS120" s="971"/>
      <c r="AT120" s="972"/>
      <c r="AU120" s="999" t="s">
        <v>463</v>
      </c>
      <c r="AV120" s="1000"/>
      <c r="AW120" s="1000"/>
      <c r="AX120" s="1000"/>
      <c r="AY120" s="1001"/>
      <c r="AZ120" s="937" t="s">
        <v>464</v>
      </c>
      <c r="BA120" s="905"/>
      <c r="BB120" s="905"/>
      <c r="BC120" s="905"/>
      <c r="BD120" s="905"/>
      <c r="BE120" s="905"/>
      <c r="BF120" s="905"/>
      <c r="BG120" s="905"/>
      <c r="BH120" s="905"/>
      <c r="BI120" s="905"/>
      <c r="BJ120" s="905"/>
      <c r="BK120" s="905"/>
      <c r="BL120" s="905"/>
      <c r="BM120" s="905"/>
      <c r="BN120" s="905"/>
      <c r="BO120" s="905"/>
      <c r="BP120" s="906"/>
      <c r="BQ120" s="938">
        <v>2433734</v>
      </c>
      <c r="BR120" s="939"/>
      <c r="BS120" s="939"/>
      <c r="BT120" s="939"/>
      <c r="BU120" s="939"/>
      <c r="BV120" s="939">
        <v>1900482</v>
      </c>
      <c r="BW120" s="939"/>
      <c r="BX120" s="939"/>
      <c r="BY120" s="939"/>
      <c r="BZ120" s="939"/>
      <c r="CA120" s="939">
        <v>2117328</v>
      </c>
      <c r="CB120" s="939"/>
      <c r="CC120" s="939"/>
      <c r="CD120" s="939"/>
      <c r="CE120" s="939"/>
      <c r="CF120" s="952">
        <v>175.2</v>
      </c>
      <c r="CG120" s="953"/>
      <c r="CH120" s="953"/>
      <c r="CI120" s="953"/>
      <c r="CJ120" s="953"/>
      <c r="CK120" s="1014" t="s">
        <v>465</v>
      </c>
      <c r="CL120" s="1015"/>
      <c r="CM120" s="1015"/>
      <c r="CN120" s="1015"/>
      <c r="CO120" s="1016"/>
      <c r="CP120" s="1022" t="s">
        <v>404</v>
      </c>
      <c r="CQ120" s="1023"/>
      <c r="CR120" s="1023"/>
      <c r="CS120" s="1023"/>
      <c r="CT120" s="1023"/>
      <c r="CU120" s="1023"/>
      <c r="CV120" s="1023"/>
      <c r="CW120" s="1023"/>
      <c r="CX120" s="1023"/>
      <c r="CY120" s="1023"/>
      <c r="CZ120" s="1023"/>
      <c r="DA120" s="1023"/>
      <c r="DB120" s="1023"/>
      <c r="DC120" s="1023"/>
      <c r="DD120" s="1023"/>
      <c r="DE120" s="1023"/>
      <c r="DF120" s="1024"/>
      <c r="DG120" s="938">
        <v>210483</v>
      </c>
      <c r="DH120" s="939"/>
      <c r="DI120" s="939"/>
      <c r="DJ120" s="939"/>
      <c r="DK120" s="939"/>
      <c r="DL120" s="939">
        <v>26891</v>
      </c>
      <c r="DM120" s="939"/>
      <c r="DN120" s="939"/>
      <c r="DO120" s="939"/>
      <c r="DP120" s="939"/>
      <c r="DQ120" s="939">
        <v>227566</v>
      </c>
      <c r="DR120" s="939"/>
      <c r="DS120" s="939"/>
      <c r="DT120" s="939"/>
      <c r="DU120" s="939"/>
      <c r="DV120" s="940">
        <v>18.8</v>
      </c>
      <c r="DW120" s="940"/>
      <c r="DX120" s="940"/>
      <c r="DY120" s="940"/>
      <c r="DZ120" s="941"/>
    </row>
    <row r="121" spans="1:130" s="221" customFormat="1" ht="26.25" customHeight="1" x14ac:dyDescent="0.2">
      <c r="A121" s="1065"/>
      <c r="B121" s="957"/>
      <c r="C121" s="982" t="s">
        <v>466</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v>3038</v>
      </c>
      <c r="AB121" s="967"/>
      <c r="AC121" s="967"/>
      <c r="AD121" s="967"/>
      <c r="AE121" s="968"/>
      <c r="AF121" s="969">
        <v>3038</v>
      </c>
      <c r="AG121" s="967"/>
      <c r="AH121" s="967"/>
      <c r="AI121" s="967"/>
      <c r="AJ121" s="968"/>
      <c r="AK121" s="969">
        <v>3039</v>
      </c>
      <c r="AL121" s="967"/>
      <c r="AM121" s="967"/>
      <c r="AN121" s="967"/>
      <c r="AO121" s="968"/>
      <c r="AP121" s="970">
        <v>0.3</v>
      </c>
      <c r="AQ121" s="971"/>
      <c r="AR121" s="971"/>
      <c r="AS121" s="971"/>
      <c r="AT121" s="972"/>
      <c r="AU121" s="1002"/>
      <c r="AV121" s="1003"/>
      <c r="AW121" s="1003"/>
      <c r="AX121" s="1003"/>
      <c r="AY121" s="1004"/>
      <c r="AZ121" s="930" t="s">
        <v>467</v>
      </c>
      <c r="BA121" s="931"/>
      <c r="BB121" s="931"/>
      <c r="BC121" s="931"/>
      <c r="BD121" s="931"/>
      <c r="BE121" s="931"/>
      <c r="BF121" s="931"/>
      <c r="BG121" s="931"/>
      <c r="BH121" s="931"/>
      <c r="BI121" s="931"/>
      <c r="BJ121" s="931"/>
      <c r="BK121" s="931"/>
      <c r="BL121" s="931"/>
      <c r="BM121" s="931"/>
      <c r="BN121" s="931"/>
      <c r="BO121" s="931"/>
      <c r="BP121" s="932"/>
      <c r="BQ121" s="933" t="s">
        <v>410</v>
      </c>
      <c r="BR121" s="934"/>
      <c r="BS121" s="934"/>
      <c r="BT121" s="934"/>
      <c r="BU121" s="934"/>
      <c r="BV121" s="934" t="s">
        <v>129</v>
      </c>
      <c r="BW121" s="934"/>
      <c r="BX121" s="934"/>
      <c r="BY121" s="934"/>
      <c r="BZ121" s="934"/>
      <c r="CA121" s="934" t="s">
        <v>129</v>
      </c>
      <c r="CB121" s="934"/>
      <c r="CC121" s="934"/>
      <c r="CD121" s="934"/>
      <c r="CE121" s="934"/>
      <c r="CF121" s="928" t="s">
        <v>129</v>
      </c>
      <c r="CG121" s="929"/>
      <c r="CH121" s="929"/>
      <c r="CI121" s="929"/>
      <c r="CJ121" s="929"/>
      <c r="CK121" s="1017"/>
      <c r="CL121" s="1018"/>
      <c r="CM121" s="1018"/>
      <c r="CN121" s="1018"/>
      <c r="CO121" s="1019"/>
      <c r="CP121" s="1027" t="s">
        <v>406</v>
      </c>
      <c r="CQ121" s="1028"/>
      <c r="CR121" s="1028"/>
      <c r="CS121" s="1028"/>
      <c r="CT121" s="1028"/>
      <c r="CU121" s="1028"/>
      <c r="CV121" s="1028"/>
      <c r="CW121" s="1028"/>
      <c r="CX121" s="1028"/>
      <c r="CY121" s="1028"/>
      <c r="CZ121" s="1028"/>
      <c r="DA121" s="1028"/>
      <c r="DB121" s="1028"/>
      <c r="DC121" s="1028"/>
      <c r="DD121" s="1028"/>
      <c r="DE121" s="1028"/>
      <c r="DF121" s="1029"/>
      <c r="DG121" s="933">
        <v>78715</v>
      </c>
      <c r="DH121" s="934"/>
      <c r="DI121" s="934"/>
      <c r="DJ121" s="934"/>
      <c r="DK121" s="934"/>
      <c r="DL121" s="934">
        <v>70220</v>
      </c>
      <c r="DM121" s="934"/>
      <c r="DN121" s="934"/>
      <c r="DO121" s="934"/>
      <c r="DP121" s="934"/>
      <c r="DQ121" s="934">
        <v>68587</v>
      </c>
      <c r="DR121" s="934"/>
      <c r="DS121" s="934"/>
      <c r="DT121" s="934"/>
      <c r="DU121" s="934"/>
      <c r="DV121" s="935">
        <v>5.7</v>
      </c>
      <c r="DW121" s="935"/>
      <c r="DX121" s="935"/>
      <c r="DY121" s="935"/>
      <c r="DZ121" s="936"/>
    </row>
    <row r="122" spans="1:130" s="221" customFormat="1" ht="26.25" customHeight="1" x14ac:dyDescent="0.2">
      <c r="A122" s="1065"/>
      <c r="B122" s="957"/>
      <c r="C122" s="930" t="s">
        <v>448</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129</v>
      </c>
      <c r="AB122" s="967"/>
      <c r="AC122" s="967"/>
      <c r="AD122" s="967"/>
      <c r="AE122" s="968"/>
      <c r="AF122" s="969" t="s">
        <v>455</v>
      </c>
      <c r="AG122" s="967"/>
      <c r="AH122" s="967"/>
      <c r="AI122" s="967"/>
      <c r="AJ122" s="968"/>
      <c r="AK122" s="969" t="s">
        <v>410</v>
      </c>
      <c r="AL122" s="967"/>
      <c r="AM122" s="967"/>
      <c r="AN122" s="967"/>
      <c r="AO122" s="968"/>
      <c r="AP122" s="970" t="s">
        <v>410</v>
      </c>
      <c r="AQ122" s="971"/>
      <c r="AR122" s="971"/>
      <c r="AS122" s="971"/>
      <c r="AT122" s="972"/>
      <c r="AU122" s="1002"/>
      <c r="AV122" s="1003"/>
      <c r="AW122" s="1003"/>
      <c r="AX122" s="1003"/>
      <c r="AY122" s="1004"/>
      <c r="AZ122" s="981" t="s">
        <v>468</v>
      </c>
      <c r="BA122" s="973"/>
      <c r="BB122" s="973"/>
      <c r="BC122" s="973"/>
      <c r="BD122" s="973"/>
      <c r="BE122" s="973"/>
      <c r="BF122" s="973"/>
      <c r="BG122" s="973"/>
      <c r="BH122" s="973"/>
      <c r="BI122" s="973"/>
      <c r="BJ122" s="973"/>
      <c r="BK122" s="973"/>
      <c r="BL122" s="973"/>
      <c r="BM122" s="973"/>
      <c r="BN122" s="973"/>
      <c r="BO122" s="973"/>
      <c r="BP122" s="974"/>
      <c r="BQ122" s="1007">
        <v>1849027</v>
      </c>
      <c r="BR122" s="1008"/>
      <c r="BS122" s="1008"/>
      <c r="BT122" s="1008"/>
      <c r="BU122" s="1008"/>
      <c r="BV122" s="1008">
        <v>1841082</v>
      </c>
      <c r="BW122" s="1008"/>
      <c r="BX122" s="1008"/>
      <c r="BY122" s="1008"/>
      <c r="BZ122" s="1008"/>
      <c r="CA122" s="1008">
        <v>1792111</v>
      </c>
      <c r="CB122" s="1008"/>
      <c r="CC122" s="1008"/>
      <c r="CD122" s="1008"/>
      <c r="CE122" s="1008"/>
      <c r="CF122" s="1025">
        <v>148.30000000000001</v>
      </c>
      <c r="CG122" s="1026"/>
      <c r="CH122" s="1026"/>
      <c r="CI122" s="1026"/>
      <c r="CJ122" s="1026"/>
      <c r="CK122" s="1017"/>
      <c r="CL122" s="1018"/>
      <c r="CM122" s="1018"/>
      <c r="CN122" s="1018"/>
      <c r="CO122" s="1019"/>
      <c r="CP122" s="1027" t="s">
        <v>402</v>
      </c>
      <c r="CQ122" s="1028"/>
      <c r="CR122" s="1028"/>
      <c r="CS122" s="1028"/>
      <c r="CT122" s="1028"/>
      <c r="CU122" s="1028"/>
      <c r="CV122" s="1028"/>
      <c r="CW122" s="1028"/>
      <c r="CX122" s="1028"/>
      <c r="CY122" s="1028"/>
      <c r="CZ122" s="1028"/>
      <c r="DA122" s="1028"/>
      <c r="DB122" s="1028"/>
      <c r="DC122" s="1028"/>
      <c r="DD122" s="1028"/>
      <c r="DE122" s="1028"/>
      <c r="DF122" s="1029"/>
      <c r="DG122" s="933" t="s">
        <v>410</v>
      </c>
      <c r="DH122" s="934"/>
      <c r="DI122" s="934"/>
      <c r="DJ122" s="934"/>
      <c r="DK122" s="934"/>
      <c r="DL122" s="934" t="s">
        <v>410</v>
      </c>
      <c r="DM122" s="934"/>
      <c r="DN122" s="934"/>
      <c r="DO122" s="934"/>
      <c r="DP122" s="934"/>
      <c r="DQ122" s="934" t="s">
        <v>129</v>
      </c>
      <c r="DR122" s="934"/>
      <c r="DS122" s="934"/>
      <c r="DT122" s="934"/>
      <c r="DU122" s="934"/>
      <c r="DV122" s="935" t="s">
        <v>129</v>
      </c>
      <c r="DW122" s="935"/>
      <c r="DX122" s="935"/>
      <c r="DY122" s="935"/>
      <c r="DZ122" s="936"/>
    </row>
    <row r="123" spans="1:130" s="221" customFormat="1" ht="26.25" customHeight="1" x14ac:dyDescent="0.2">
      <c r="A123" s="1065"/>
      <c r="B123" s="957"/>
      <c r="C123" s="930" t="s">
        <v>454</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t="s">
        <v>455</v>
      </c>
      <c r="AB123" s="967"/>
      <c r="AC123" s="967"/>
      <c r="AD123" s="967"/>
      <c r="AE123" s="968"/>
      <c r="AF123" s="969" t="s">
        <v>129</v>
      </c>
      <c r="AG123" s="967"/>
      <c r="AH123" s="967"/>
      <c r="AI123" s="967"/>
      <c r="AJ123" s="968"/>
      <c r="AK123" s="969" t="s">
        <v>455</v>
      </c>
      <c r="AL123" s="967"/>
      <c r="AM123" s="967"/>
      <c r="AN123" s="967"/>
      <c r="AO123" s="968"/>
      <c r="AP123" s="970" t="s">
        <v>129</v>
      </c>
      <c r="AQ123" s="971"/>
      <c r="AR123" s="971"/>
      <c r="AS123" s="971"/>
      <c r="AT123" s="972"/>
      <c r="AU123" s="1005"/>
      <c r="AV123" s="1006"/>
      <c r="AW123" s="1006"/>
      <c r="AX123" s="1006"/>
      <c r="AY123" s="1006"/>
      <c r="AZ123" s="242" t="s">
        <v>186</v>
      </c>
      <c r="BA123" s="242"/>
      <c r="BB123" s="242"/>
      <c r="BC123" s="242"/>
      <c r="BD123" s="242"/>
      <c r="BE123" s="242"/>
      <c r="BF123" s="242"/>
      <c r="BG123" s="242"/>
      <c r="BH123" s="242"/>
      <c r="BI123" s="242"/>
      <c r="BJ123" s="242"/>
      <c r="BK123" s="242"/>
      <c r="BL123" s="242"/>
      <c r="BM123" s="242"/>
      <c r="BN123" s="242"/>
      <c r="BO123" s="985" t="s">
        <v>469</v>
      </c>
      <c r="BP123" s="1013"/>
      <c r="BQ123" s="1071">
        <v>4282761</v>
      </c>
      <c r="BR123" s="1072"/>
      <c r="BS123" s="1072"/>
      <c r="BT123" s="1072"/>
      <c r="BU123" s="1072"/>
      <c r="BV123" s="1072">
        <v>3741564</v>
      </c>
      <c r="BW123" s="1072"/>
      <c r="BX123" s="1072"/>
      <c r="BY123" s="1072"/>
      <c r="BZ123" s="1072"/>
      <c r="CA123" s="1072">
        <v>3909439</v>
      </c>
      <c r="CB123" s="1072"/>
      <c r="CC123" s="1072"/>
      <c r="CD123" s="1072"/>
      <c r="CE123" s="1072"/>
      <c r="CF123" s="1009"/>
      <c r="CG123" s="1010"/>
      <c r="CH123" s="1010"/>
      <c r="CI123" s="1010"/>
      <c r="CJ123" s="1011"/>
      <c r="CK123" s="1017"/>
      <c r="CL123" s="1018"/>
      <c r="CM123" s="1018"/>
      <c r="CN123" s="1018"/>
      <c r="CO123" s="1019"/>
      <c r="CP123" s="1027" t="s">
        <v>470</v>
      </c>
      <c r="CQ123" s="1028"/>
      <c r="CR123" s="1028"/>
      <c r="CS123" s="1028"/>
      <c r="CT123" s="1028"/>
      <c r="CU123" s="1028"/>
      <c r="CV123" s="1028"/>
      <c r="CW123" s="1028"/>
      <c r="CX123" s="1028"/>
      <c r="CY123" s="1028"/>
      <c r="CZ123" s="1028"/>
      <c r="DA123" s="1028"/>
      <c r="DB123" s="1028"/>
      <c r="DC123" s="1028"/>
      <c r="DD123" s="1028"/>
      <c r="DE123" s="1028"/>
      <c r="DF123" s="1029"/>
      <c r="DG123" s="966" t="s">
        <v>129</v>
      </c>
      <c r="DH123" s="967"/>
      <c r="DI123" s="967"/>
      <c r="DJ123" s="967"/>
      <c r="DK123" s="968"/>
      <c r="DL123" s="969" t="s">
        <v>129</v>
      </c>
      <c r="DM123" s="967"/>
      <c r="DN123" s="967"/>
      <c r="DO123" s="967"/>
      <c r="DP123" s="968"/>
      <c r="DQ123" s="969" t="s">
        <v>129</v>
      </c>
      <c r="DR123" s="967"/>
      <c r="DS123" s="967"/>
      <c r="DT123" s="967"/>
      <c r="DU123" s="968"/>
      <c r="DV123" s="970" t="s">
        <v>129</v>
      </c>
      <c r="DW123" s="971"/>
      <c r="DX123" s="971"/>
      <c r="DY123" s="971"/>
      <c r="DZ123" s="972"/>
    </row>
    <row r="124" spans="1:130" s="221" customFormat="1" ht="26.25" customHeight="1" thickBot="1" x14ac:dyDescent="0.25">
      <c r="A124" s="1065"/>
      <c r="B124" s="957"/>
      <c r="C124" s="930" t="s">
        <v>458</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410</v>
      </c>
      <c r="AB124" s="967"/>
      <c r="AC124" s="967"/>
      <c r="AD124" s="967"/>
      <c r="AE124" s="968"/>
      <c r="AF124" s="969" t="s">
        <v>129</v>
      </c>
      <c r="AG124" s="967"/>
      <c r="AH124" s="967"/>
      <c r="AI124" s="967"/>
      <c r="AJ124" s="968"/>
      <c r="AK124" s="969" t="s">
        <v>129</v>
      </c>
      <c r="AL124" s="967"/>
      <c r="AM124" s="967"/>
      <c r="AN124" s="967"/>
      <c r="AO124" s="968"/>
      <c r="AP124" s="970" t="s">
        <v>410</v>
      </c>
      <c r="AQ124" s="971"/>
      <c r="AR124" s="971"/>
      <c r="AS124" s="971"/>
      <c r="AT124" s="972"/>
      <c r="AU124" s="1067" t="s">
        <v>471</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t="s">
        <v>410</v>
      </c>
      <c r="BR124" s="1035"/>
      <c r="BS124" s="1035"/>
      <c r="BT124" s="1035"/>
      <c r="BU124" s="1035"/>
      <c r="BV124" s="1035" t="s">
        <v>129</v>
      </c>
      <c r="BW124" s="1035"/>
      <c r="BX124" s="1035"/>
      <c r="BY124" s="1035"/>
      <c r="BZ124" s="1035"/>
      <c r="CA124" s="1035" t="s">
        <v>410</v>
      </c>
      <c r="CB124" s="1035"/>
      <c r="CC124" s="1035"/>
      <c r="CD124" s="1035"/>
      <c r="CE124" s="1035"/>
      <c r="CF124" s="1036"/>
      <c r="CG124" s="1037"/>
      <c r="CH124" s="1037"/>
      <c r="CI124" s="1037"/>
      <c r="CJ124" s="1038"/>
      <c r="CK124" s="1020"/>
      <c r="CL124" s="1020"/>
      <c r="CM124" s="1020"/>
      <c r="CN124" s="1020"/>
      <c r="CO124" s="1021"/>
      <c r="CP124" s="1027" t="s">
        <v>472</v>
      </c>
      <c r="CQ124" s="1028"/>
      <c r="CR124" s="1028"/>
      <c r="CS124" s="1028"/>
      <c r="CT124" s="1028"/>
      <c r="CU124" s="1028"/>
      <c r="CV124" s="1028"/>
      <c r="CW124" s="1028"/>
      <c r="CX124" s="1028"/>
      <c r="CY124" s="1028"/>
      <c r="CZ124" s="1028"/>
      <c r="DA124" s="1028"/>
      <c r="DB124" s="1028"/>
      <c r="DC124" s="1028"/>
      <c r="DD124" s="1028"/>
      <c r="DE124" s="1028"/>
      <c r="DF124" s="1029"/>
      <c r="DG124" s="1012" t="s">
        <v>129</v>
      </c>
      <c r="DH124" s="994"/>
      <c r="DI124" s="994"/>
      <c r="DJ124" s="994"/>
      <c r="DK124" s="995"/>
      <c r="DL124" s="993" t="s">
        <v>129</v>
      </c>
      <c r="DM124" s="994"/>
      <c r="DN124" s="994"/>
      <c r="DO124" s="994"/>
      <c r="DP124" s="995"/>
      <c r="DQ124" s="993" t="s">
        <v>473</v>
      </c>
      <c r="DR124" s="994"/>
      <c r="DS124" s="994"/>
      <c r="DT124" s="994"/>
      <c r="DU124" s="995"/>
      <c r="DV124" s="996" t="s">
        <v>129</v>
      </c>
      <c r="DW124" s="997"/>
      <c r="DX124" s="997"/>
      <c r="DY124" s="997"/>
      <c r="DZ124" s="998"/>
    </row>
    <row r="125" spans="1:130" s="221" customFormat="1" ht="26.25" customHeight="1" x14ac:dyDescent="0.2">
      <c r="A125" s="1065"/>
      <c r="B125" s="957"/>
      <c r="C125" s="930" t="s">
        <v>460</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129</v>
      </c>
      <c r="AB125" s="967"/>
      <c r="AC125" s="967"/>
      <c r="AD125" s="967"/>
      <c r="AE125" s="968"/>
      <c r="AF125" s="969" t="s">
        <v>129</v>
      </c>
      <c r="AG125" s="967"/>
      <c r="AH125" s="967"/>
      <c r="AI125" s="967"/>
      <c r="AJ125" s="968"/>
      <c r="AK125" s="969" t="s">
        <v>129</v>
      </c>
      <c r="AL125" s="967"/>
      <c r="AM125" s="967"/>
      <c r="AN125" s="967"/>
      <c r="AO125" s="968"/>
      <c r="AP125" s="970" t="s">
        <v>129</v>
      </c>
      <c r="AQ125" s="971"/>
      <c r="AR125" s="971"/>
      <c r="AS125" s="971"/>
      <c r="AT125" s="97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0" t="s">
        <v>474</v>
      </c>
      <c r="CL125" s="1015"/>
      <c r="CM125" s="1015"/>
      <c r="CN125" s="1015"/>
      <c r="CO125" s="1016"/>
      <c r="CP125" s="937" t="s">
        <v>475</v>
      </c>
      <c r="CQ125" s="905"/>
      <c r="CR125" s="905"/>
      <c r="CS125" s="905"/>
      <c r="CT125" s="905"/>
      <c r="CU125" s="905"/>
      <c r="CV125" s="905"/>
      <c r="CW125" s="905"/>
      <c r="CX125" s="905"/>
      <c r="CY125" s="905"/>
      <c r="CZ125" s="905"/>
      <c r="DA125" s="905"/>
      <c r="DB125" s="905"/>
      <c r="DC125" s="905"/>
      <c r="DD125" s="905"/>
      <c r="DE125" s="905"/>
      <c r="DF125" s="906"/>
      <c r="DG125" s="938" t="s">
        <v>129</v>
      </c>
      <c r="DH125" s="939"/>
      <c r="DI125" s="939"/>
      <c r="DJ125" s="939"/>
      <c r="DK125" s="939"/>
      <c r="DL125" s="939" t="s">
        <v>129</v>
      </c>
      <c r="DM125" s="939"/>
      <c r="DN125" s="939"/>
      <c r="DO125" s="939"/>
      <c r="DP125" s="939"/>
      <c r="DQ125" s="939" t="s">
        <v>129</v>
      </c>
      <c r="DR125" s="939"/>
      <c r="DS125" s="939"/>
      <c r="DT125" s="939"/>
      <c r="DU125" s="939"/>
      <c r="DV125" s="940" t="s">
        <v>129</v>
      </c>
      <c r="DW125" s="940"/>
      <c r="DX125" s="940"/>
      <c r="DY125" s="940"/>
      <c r="DZ125" s="941"/>
    </row>
    <row r="126" spans="1:130" s="221" customFormat="1" ht="26.25" customHeight="1" thickBot="1" x14ac:dyDescent="0.25">
      <c r="A126" s="1065"/>
      <c r="B126" s="957"/>
      <c r="C126" s="930" t="s">
        <v>462</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129</v>
      </c>
      <c r="AB126" s="967"/>
      <c r="AC126" s="967"/>
      <c r="AD126" s="967"/>
      <c r="AE126" s="968"/>
      <c r="AF126" s="969" t="s">
        <v>129</v>
      </c>
      <c r="AG126" s="967"/>
      <c r="AH126" s="967"/>
      <c r="AI126" s="967"/>
      <c r="AJ126" s="968"/>
      <c r="AK126" s="969" t="s">
        <v>129</v>
      </c>
      <c r="AL126" s="967"/>
      <c r="AM126" s="967"/>
      <c r="AN126" s="967"/>
      <c r="AO126" s="968"/>
      <c r="AP126" s="970" t="s">
        <v>129</v>
      </c>
      <c r="AQ126" s="971"/>
      <c r="AR126" s="971"/>
      <c r="AS126" s="971"/>
      <c r="AT126" s="97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1"/>
      <c r="CL126" s="1018"/>
      <c r="CM126" s="1018"/>
      <c r="CN126" s="1018"/>
      <c r="CO126" s="1019"/>
      <c r="CP126" s="930" t="s">
        <v>476</v>
      </c>
      <c r="CQ126" s="931"/>
      <c r="CR126" s="931"/>
      <c r="CS126" s="931"/>
      <c r="CT126" s="931"/>
      <c r="CU126" s="931"/>
      <c r="CV126" s="931"/>
      <c r="CW126" s="931"/>
      <c r="CX126" s="931"/>
      <c r="CY126" s="931"/>
      <c r="CZ126" s="931"/>
      <c r="DA126" s="931"/>
      <c r="DB126" s="931"/>
      <c r="DC126" s="931"/>
      <c r="DD126" s="931"/>
      <c r="DE126" s="931"/>
      <c r="DF126" s="932"/>
      <c r="DG126" s="933" t="s">
        <v>129</v>
      </c>
      <c r="DH126" s="934"/>
      <c r="DI126" s="934"/>
      <c r="DJ126" s="934"/>
      <c r="DK126" s="934"/>
      <c r="DL126" s="934" t="s">
        <v>129</v>
      </c>
      <c r="DM126" s="934"/>
      <c r="DN126" s="934"/>
      <c r="DO126" s="934"/>
      <c r="DP126" s="934"/>
      <c r="DQ126" s="934" t="s">
        <v>129</v>
      </c>
      <c r="DR126" s="934"/>
      <c r="DS126" s="934"/>
      <c r="DT126" s="934"/>
      <c r="DU126" s="934"/>
      <c r="DV126" s="935" t="s">
        <v>473</v>
      </c>
      <c r="DW126" s="935"/>
      <c r="DX126" s="935"/>
      <c r="DY126" s="935"/>
      <c r="DZ126" s="936"/>
    </row>
    <row r="127" spans="1:130" s="221" customFormat="1" ht="26.25" customHeight="1" x14ac:dyDescent="0.2">
      <c r="A127" s="1066"/>
      <c r="B127" s="959"/>
      <c r="C127" s="981" t="s">
        <v>477</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129</v>
      </c>
      <c r="AB127" s="967"/>
      <c r="AC127" s="967"/>
      <c r="AD127" s="967"/>
      <c r="AE127" s="968"/>
      <c r="AF127" s="969" t="s">
        <v>129</v>
      </c>
      <c r="AG127" s="967"/>
      <c r="AH127" s="967"/>
      <c r="AI127" s="967"/>
      <c r="AJ127" s="968"/>
      <c r="AK127" s="969" t="s">
        <v>129</v>
      </c>
      <c r="AL127" s="967"/>
      <c r="AM127" s="967"/>
      <c r="AN127" s="967"/>
      <c r="AO127" s="968"/>
      <c r="AP127" s="970" t="s">
        <v>129</v>
      </c>
      <c r="AQ127" s="971"/>
      <c r="AR127" s="971"/>
      <c r="AS127" s="971"/>
      <c r="AT127" s="972"/>
      <c r="AU127" s="223"/>
      <c r="AV127" s="223"/>
      <c r="AW127" s="223"/>
      <c r="AX127" s="1039" t="s">
        <v>478</v>
      </c>
      <c r="AY127" s="1040"/>
      <c r="AZ127" s="1040"/>
      <c r="BA127" s="1040"/>
      <c r="BB127" s="1040"/>
      <c r="BC127" s="1040"/>
      <c r="BD127" s="1040"/>
      <c r="BE127" s="1041"/>
      <c r="BF127" s="1042" t="s">
        <v>479</v>
      </c>
      <c r="BG127" s="1040"/>
      <c r="BH127" s="1040"/>
      <c r="BI127" s="1040"/>
      <c r="BJ127" s="1040"/>
      <c r="BK127" s="1040"/>
      <c r="BL127" s="1041"/>
      <c r="BM127" s="1042" t="s">
        <v>480</v>
      </c>
      <c r="BN127" s="1040"/>
      <c r="BO127" s="1040"/>
      <c r="BP127" s="1040"/>
      <c r="BQ127" s="1040"/>
      <c r="BR127" s="1040"/>
      <c r="BS127" s="1041"/>
      <c r="BT127" s="1042" t="s">
        <v>481</v>
      </c>
      <c r="BU127" s="1040"/>
      <c r="BV127" s="1040"/>
      <c r="BW127" s="1040"/>
      <c r="BX127" s="1040"/>
      <c r="BY127" s="1040"/>
      <c r="BZ127" s="1063"/>
      <c r="CA127" s="223"/>
      <c r="CB127" s="223"/>
      <c r="CC127" s="223"/>
      <c r="CD127" s="246"/>
      <c r="CE127" s="246"/>
      <c r="CF127" s="246"/>
      <c r="CG127" s="223"/>
      <c r="CH127" s="223"/>
      <c r="CI127" s="223"/>
      <c r="CJ127" s="245"/>
      <c r="CK127" s="1031"/>
      <c r="CL127" s="1018"/>
      <c r="CM127" s="1018"/>
      <c r="CN127" s="1018"/>
      <c r="CO127" s="1019"/>
      <c r="CP127" s="930" t="s">
        <v>482</v>
      </c>
      <c r="CQ127" s="931"/>
      <c r="CR127" s="931"/>
      <c r="CS127" s="931"/>
      <c r="CT127" s="931"/>
      <c r="CU127" s="931"/>
      <c r="CV127" s="931"/>
      <c r="CW127" s="931"/>
      <c r="CX127" s="931"/>
      <c r="CY127" s="931"/>
      <c r="CZ127" s="931"/>
      <c r="DA127" s="931"/>
      <c r="DB127" s="931"/>
      <c r="DC127" s="931"/>
      <c r="DD127" s="931"/>
      <c r="DE127" s="931"/>
      <c r="DF127" s="932"/>
      <c r="DG127" s="933" t="s">
        <v>129</v>
      </c>
      <c r="DH127" s="934"/>
      <c r="DI127" s="934"/>
      <c r="DJ127" s="934"/>
      <c r="DK127" s="934"/>
      <c r="DL127" s="934" t="s">
        <v>129</v>
      </c>
      <c r="DM127" s="934"/>
      <c r="DN127" s="934"/>
      <c r="DO127" s="934"/>
      <c r="DP127" s="934"/>
      <c r="DQ127" s="934" t="s">
        <v>473</v>
      </c>
      <c r="DR127" s="934"/>
      <c r="DS127" s="934"/>
      <c r="DT127" s="934"/>
      <c r="DU127" s="934"/>
      <c r="DV127" s="935" t="s">
        <v>129</v>
      </c>
      <c r="DW127" s="935"/>
      <c r="DX127" s="935"/>
      <c r="DY127" s="935"/>
      <c r="DZ127" s="936"/>
    </row>
    <row r="128" spans="1:130" s="221" customFormat="1" ht="26.25" customHeight="1" thickBot="1" x14ac:dyDescent="0.25">
      <c r="A128" s="1049" t="s">
        <v>483</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484</v>
      </c>
      <c r="X128" s="1051"/>
      <c r="Y128" s="1051"/>
      <c r="Z128" s="1052"/>
      <c r="AA128" s="1053" t="s">
        <v>129</v>
      </c>
      <c r="AB128" s="1054"/>
      <c r="AC128" s="1054"/>
      <c r="AD128" s="1054"/>
      <c r="AE128" s="1055"/>
      <c r="AF128" s="1056" t="s">
        <v>129</v>
      </c>
      <c r="AG128" s="1054"/>
      <c r="AH128" s="1054"/>
      <c r="AI128" s="1054"/>
      <c r="AJ128" s="1055"/>
      <c r="AK128" s="1056" t="s">
        <v>129</v>
      </c>
      <c r="AL128" s="1054"/>
      <c r="AM128" s="1054"/>
      <c r="AN128" s="1054"/>
      <c r="AO128" s="1055"/>
      <c r="AP128" s="1057"/>
      <c r="AQ128" s="1058"/>
      <c r="AR128" s="1058"/>
      <c r="AS128" s="1058"/>
      <c r="AT128" s="1059"/>
      <c r="AU128" s="223"/>
      <c r="AV128" s="223"/>
      <c r="AW128" s="223"/>
      <c r="AX128" s="904" t="s">
        <v>485</v>
      </c>
      <c r="AY128" s="905"/>
      <c r="AZ128" s="905"/>
      <c r="BA128" s="905"/>
      <c r="BB128" s="905"/>
      <c r="BC128" s="905"/>
      <c r="BD128" s="905"/>
      <c r="BE128" s="906"/>
      <c r="BF128" s="1060" t="s">
        <v>129</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84"/>
      <c r="CA128" s="246"/>
      <c r="CB128" s="246"/>
      <c r="CC128" s="246"/>
      <c r="CD128" s="246"/>
      <c r="CE128" s="246"/>
      <c r="CF128" s="246"/>
      <c r="CG128" s="223"/>
      <c r="CH128" s="223"/>
      <c r="CI128" s="223"/>
      <c r="CJ128" s="245"/>
      <c r="CK128" s="1032"/>
      <c r="CL128" s="1033"/>
      <c r="CM128" s="1033"/>
      <c r="CN128" s="1033"/>
      <c r="CO128" s="1034"/>
      <c r="CP128" s="1043" t="s">
        <v>486</v>
      </c>
      <c r="CQ128" s="735"/>
      <c r="CR128" s="735"/>
      <c r="CS128" s="735"/>
      <c r="CT128" s="735"/>
      <c r="CU128" s="735"/>
      <c r="CV128" s="735"/>
      <c r="CW128" s="735"/>
      <c r="CX128" s="735"/>
      <c r="CY128" s="735"/>
      <c r="CZ128" s="735"/>
      <c r="DA128" s="735"/>
      <c r="DB128" s="735"/>
      <c r="DC128" s="735"/>
      <c r="DD128" s="735"/>
      <c r="DE128" s="735"/>
      <c r="DF128" s="1044"/>
      <c r="DG128" s="1045">
        <v>401</v>
      </c>
      <c r="DH128" s="1046"/>
      <c r="DI128" s="1046"/>
      <c r="DJ128" s="1046"/>
      <c r="DK128" s="1046"/>
      <c r="DL128" s="1046" t="s">
        <v>129</v>
      </c>
      <c r="DM128" s="1046"/>
      <c r="DN128" s="1046"/>
      <c r="DO128" s="1046"/>
      <c r="DP128" s="1046"/>
      <c r="DQ128" s="1046" t="s">
        <v>473</v>
      </c>
      <c r="DR128" s="1046"/>
      <c r="DS128" s="1046"/>
      <c r="DT128" s="1046"/>
      <c r="DU128" s="1046"/>
      <c r="DV128" s="1047" t="s">
        <v>129</v>
      </c>
      <c r="DW128" s="1047"/>
      <c r="DX128" s="1047"/>
      <c r="DY128" s="1047"/>
      <c r="DZ128" s="1048"/>
    </row>
    <row r="129" spans="1:131" s="221" customFormat="1" ht="26.25" customHeight="1" x14ac:dyDescent="0.2">
      <c r="A129" s="942" t="s">
        <v>106</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487</v>
      </c>
      <c r="X129" s="1079"/>
      <c r="Y129" s="1079"/>
      <c r="Z129" s="1080"/>
      <c r="AA129" s="966">
        <v>1192672</v>
      </c>
      <c r="AB129" s="967"/>
      <c r="AC129" s="967"/>
      <c r="AD129" s="967"/>
      <c r="AE129" s="968"/>
      <c r="AF129" s="969">
        <v>1295345</v>
      </c>
      <c r="AG129" s="967"/>
      <c r="AH129" s="967"/>
      <c r="AI129" s="967"/>
      <c r="AJ129" s="968"/>
      <c r="AK129" s="969">
        <v>1403989</v>
      </c>
      <c r="AL129" s="967"/>
      <c r="AM129" s="967"/>
      <c r="AN129" s="967"/>
      <c r="AO129" s="968"/>
      <c r="AP129" s="1081"/>
      <c r="AQ129" s="1082"/>
      <c r="AR129" s="1082"/>
      <c r="AS129" s="1082"/>
      <c r="AT129" s="1083"/>
      <c r="AU129" s="224"/>
      <c r="AV129" s="224"/>
      <c r="AW129" s="224"/>
      <c r="AX129" s="1073" t="s">
        <v>488</v>
      </c>
      <c r="AY129" s="931"/>
      <c r="AZ129" s="931"/>
      <c r="BA129" s="931"/>
      <c r="BB129" s="931"/>
      <c r="BC129" s="931"/>
      <c r="BD129" s="931"/>
      <c r="BE129" s="932"/>
      <c r="BF129" s="1074" t="s">
        <v>129</v>
      </c>
      <c r="BG129" s="1075"/>
      <c r="BH129" s="1075"/>
      <c r="BI129" s="1075"/>
      <c r="BJ129" s="1075"/>
      <c r="BK129" s="1075"/>
      <c r="BL129" s="1076"/>
      <c r="BM129" s="1074">
        <v>20</v>
      </c>
      <c r="BN129" s="1075"/>
      <c r="BO129" s="1075"/>
      <c r="BP129" s="1075"/>
      <c r="BQ129" s="1075"/>
      <c r="BR129" s="1075"/>
      <c r="BS129" s="1076"/>
      <c r="BT129" s="1074">
        <v>30</v>
      </c>
      <c r="BU129" s="1075"/>
      <c r="BV129" s="1075"/>
      <c r="BW129" s="1075"/>
      <c r="BX129" s="1075"/>
      <c r="BY129" s="1075"/>
      <c r="BZ129" s="107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2" t="s">
        <v>489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490</v>
      </c>
      <c r="X130" s="1079"/>
      <c r="Y130" s="1079"/>
      <c r="Z130" s="1080"/>
      <c r="AA130" s="966">
        <v>186269</v>
      </c>
      <c r="AB130" s="967"/>
      <c r="AC130" s="967"/>
      <c r="AD130" s="967"/>
      <c r="AE130" s="968"/>
      <c r="AF130" s="969">
        <v>196109</v>
      </c>
      <c r="AG130" s="967"/>
      <c r="AH130" s="967"/>
      <c r="AI130" s="967"/>
      <c r="AJ130" s="968"/>
      <c r="AK130" s="969">
        <v>195293</v>
      </c>
      <c r="AL130" s="967"/>
      <c r="AM130" s="967"/>
      <c r="AN130" s="967"/>
      <c r="AO130" s="968"/>
      <c r="AP130" s="1081"/>
      <c r="AQ130" s="1082"/>
      <c r="AR130" s="1082"/>
      <c r="AS130" s="1082"/>
      <c r="AT130" s="1083"/>
      <c r="AU130" s="224"/>
      <c r="AV130" s="224"/>
      <c r="AW130" s="224"/>
      <c r="AX130" s="1073" t="s">
        <v>491</v>
      </c>
      <c r="AY130" s="931"/>
      <c r="AZ130" s="931"/>
      <c r="BA130" s="931"/>
      <c r="BB130" s="931"/>
      <c r="BC130" s="931"/>
      <c r="BD130" s="931"/>
      <c r="BE130" s="932"/>
      <c r="BF130" s="1109">
        <v>7.4</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492</v>
      </c>
      <c r="X131" s="1116"/>
      <c r="Y131" s="1116"/>
      <c r="Z131" s="1117"/>
      <c r="AA131" s="1012">
        <v>1006403</v>
      </c>
      <c r="AB131" s="994"/>
      <c r="AC131" s="994"/>
      <c r="AD131" s="994"/>
      <c r="AE131" s="995"/>
      <c r="AF131" s="993">
        <v>1099236</v>
      </c>
      <c r="AG131" s="994"/>
      <c r="AH131" s="994"/>
      <c r="AI131" s="994"/>
      <c r="AJ131" s="995"/>
      <c r="AK131" s="993">
        <v>1208696</v>
      </c>
      <c r="AL131" s="994"/>
      <c r="AM131" s="994"/>
      <c r="AN131" s="994"/>
      <c r="AO131" s="995"/>
      <c r="AP131" s="1118"/>
      <c r="AQ131" s="1119"/>
      <c r="AR131" s="1119"/>
      <c r="AS131" s="1119"/>
      <c r="AT131" s="1120"/>
      <c r="AU131" s="224"/>
      <c r="AV131" s="224"/>
      <c r="AW131" s="224"/>
      <c r="AX131" s="1091" t="s">
        <v>493</v>
      </c>
      <c r="AY131" s="735"/>
      <c r="AZ131" s="735"/>
      <c r="BA131" s="735"/>
      <c r="BB131" s="735"/>
      <c r="BC131" s="735"/>
      <c r="BD131" s="735"/>
      <c r="BE131" s="1044"/>
      <c r="BF131" s="1092" t="s">
        <v>129</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98" t="s">
        <v>494</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495</v>
      </c>
      <c r="W132" s="1102"/>
      <c r="X132" s="1102"/>
      <c r="Y132" s="1102"/>
      <c r="Z132" s="1103"/>
      <c r="AA132" s="1104">
        <v>7.9847734949999998</v>
      </c>
      <c r="AB132" s="1105"/>
      <c r="AC132" s="1105"/>
      <c r="AD132" s="1105"/>
      <c r="AE132" s="1106"/>
      <c r="AF132" s="1107">
        <v>7.5256814729999997</v>
      </c>
      <c r="AG132" s="1105"/>
      <c r="AH132" s="1105"/>
      <c r="AI132" s="1105"/>
      <c r="AJ132" s="1106"/>
      <c r="AK132" s="1107">
        <v>6.9809943939999997</v>
      </c>
      <c r="AL132" s="1105"/>
      <c r="AM132" s="1105"/>
      <c r="AN132" s="1105"/>
      <c r="AO132" s="1106"/>
      <c r="AP132" s="1009"/>
      <c r="AQ132" s="1010"/>
      <c r="AR132" s="1010"/>
      <c r="AS132" s="1010"/>
      <c r="AT132" s="1108"/>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496</v>
      </c>
      <c r="W133" s="1085"/>
      <c r="X133" s="1085"/>
      <c r="Y133" s="1085"/>
      <c r="Z133" s="1086"/>
      <c r="AA133" s="1087">
        <v>6.8</v>
      </c>
      <c r="AB133" s="1088"/>
      <c r="AC133" s="1088"/>
      <c r="AD133" s="1088"/>
      <c r="AE133" s="1089"/>
      <c r="AF133" s="1087">
        <v>7.5</v>
      </c>
      <c r="AG133" s="1088"/>
      <c r="AH133" s="1088"/>
      <c r="AI133" s="1088"/>
      <c r="AJ133" s="1089"/>
      <c r="AK133" s="1087">
        <v>7.4</v>
      </c>
      <c r="AL133" s="1088"/>
      <c r="AM133" s="1088"/>
      <c r="AN133" s="1088"/>
      <c r="AO133" s="1089"/>
      <c r="AP133" s="1036"/>
      <c r="AQ133" s="1037"/>
      <c r="AR133" s="1037"/>
      <c r="AS133" s="1037"/>
      <c r="AT133" s="109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oM4C/vNLN12O9i2TlTeXiYB1MpwqePPb7j/Ylj8rED2tlyeJloagwcHmqMdpqKKiHrrKJap0Pa7oJspUJ5V9Rw==" saltValue="Aq+f6OweOsaFQB8LM1h7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497</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qqdzRcgSGTdn2/qTP67DOzbWTaqsANSy2gLhz7xFuZjXqfqcMRxEY7KWcXyvJMJWd7GTrzsL7Z9rqMz5Jy0HNg==" saltValue="OvfBTVFkz8AfEbM0/zWc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U5jAZiKsICaUaDrJ14fWNycvB3qEadG5yFolIIBtITsyfXGGIaDqvYxFz7AA+C1DPu5CLNKnAe4nG3/Mbwtg==" saltValue="ryIf3jQx0NcU6PCLVo8PbQ=="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499</v>
      </c>
      <c r="AL6" s="257"/>
      <c r="AM6" s="257"/>
      <c r="AN6" s="257"/>
    </row>
    <row r="7" spans="1:46" ht="13.5" customHeight="1" x14ac:dyDescent="0.2">
      <c r="A7" s="256"/>
      <c r="AK7" s="259"/>
      <c r="AL7" s="260"/>
      <c r="AM7" s="260"/>
      <c r="AN7" s="261"/>
      <c r="AO7" s="1122" t="s">
        <v>500</v>
      </c>
      <c r="AP7" s="262"/>
      <c r="AQ7" s="263" t="s">
        <v>501</v>
      </c>
      <c r="AR7" s="264"/>
    </row>
    <row r="8" spans="1:46" ht="13.2" x14ac:dyDescent="0.2">
      <c r="A8" s="256"/>
      <c r="AK8" s="265"/>
      <c r="AL8" s="266"/>
      <c r="AM8" s="266"/>
      <c r="AN8" s="267"/>
      <c r="AO8" s="1123"/>
      <c r="AP8" s="268" t="s">
        <v>502</v>
      </c>
      <c r="AQ8" s="269" t="s">
        <v>503</v>
      </c>
      <c r="AR8" s="270" t="s">
        <v>504</v>
      </c>
    </row>
    <row r="9" spans="1:46" ht="13.2" x14ac:dyDescent="0.2">
      <c r="A9" s="256"/>
      <c r="AK9" s="1124" t="s">
        <v>505</v>
      </c>
      <c r="AL9" s="1125"/>
      <c r="AM9" s="1125"/>
      <c r="AN9" s="1126"/>
      <c r="AO9" s="271">
        <v>479789</v>
      </c>
      <c r="AP9" s="271">
        <v>441795</v>
      </c>
      <c r="AQ9" s="272">
        <v>231388</v>
      </c>
      <c r="AR9" s="273">
        <v>90.9</v>
      </c>
    </row>
    <row r="10" spans="1:46" ht="13.5" customHeight="1" x14ac:dyDescent="0.2">
      <c r="A10" s="256"/>
      <c r="AK10" s="1124" t="s">
        <v>506</v>
      </c>
      <c r="AL10" s="1125"/>
      <c r="AM10" s="1125"/>
      <c r="AN10" s="1126"/>
      <c r="AO10" s="274">
        <v>3973</v>
      </c>
      <c r="AP10" s="274">
        <v>3658</v>
      </c>
      <c r="AQ10" s="275">
        <v>33497</v>
      </c>
      <c r="AR10" s="276">
        <v>-89.1</v>
      </c>
    </row>
    <row r="11" spans="1:46" ht="13.5" customHeight="1" x14ac:dyDescent="0.2">
      <c r="A11" s="256"/>
      <c r="AK11" s="1124" t="s">
        <v>507</v>
      </c>
      <c r="AL11" s="1125"/>
      <c r="AM11" s="1125"/>
      <c r="AN11" s="1126"/>
      <c r="AO11" s="274" t="s">
        <v>508</v>
      </c>
      <c r="AP11" s="274" t="s">
        <v>508</v>
      </c>
      <c r="AQ11" s="275">
        <v>3588</v>
      </c>
      <c r="AR11" s="276" t="s">
        <v>508</v>
      </c>
    </row>
    <row r="12" spans="1:46" ht="13.5" customHeight="1" x14ac:dyDescent="0.2">
      <c r="A12" s="256"/>
      <c r="AK12" s="1124" t="s">
        <v>509</v>
      </c>
      <c r="AL12" s="1125"/>
      <c r="AM12" s="1125"/>
      <c r="AN12" s="1126"/>
      <c r="AO12" s="274" t="s">
        <v>508</v>
      </c>
      <c r="AP12" s="274" t="s">
        <v>508</v>
      </c>
      <c r="AQ12" s="275" t="s">
        <v>508</v>
      </c>
      <c r="AR12" s="276" t="s">
        <v>508</v>
      </c>
    </row>
    <row r="13" spans="1:46" ht="13.5" customHeight="1" x14ac:dyDescent="0.2">
      <c r="A13" s="256"/>
      <c r="AK13" s="1124" t="s">
        <v>510</v>
      </c>
      <c r="AL13" s="1125"/>
      <c r="AM13" s="1125"/>
      <c r="AN13" s="1126"/>
      <c r="AO13" s="274">
        <v>14940</v>
      </c>
      <c r="AP13" s="274">
        <v>13757</v>
      </c>
      <c r="AQ13" s="275">
        <v>10932</v>
      </c>
      <c r="AR13" s="276">
        <v>25.8</v>
      </c>
    </row>
    <row r="14" spans="1:46" ht="13.5" customHeight="1" x14ac:dyDescent="0.2">
      <c r="A14" s="256"/>
      <c r="AK14" s="1124" t="s">
        <v>511</v>
      </c>
      <c r="AL14" s="1125"/>
      <c r="AM14" s="1125"/>
      <c r="AN14" s="1126"/>
      <c r="AO14" s="274">
        <v>20902</v>
      </c>
      <c r="AP14" s="274">
        <v>19247</v>
      </c>
      <c r="AQ14" s="275">
        <v>4261</v>
      </c>
      <c r="AR14" s="276">
        <v>351.7</v>
      </c>
    </row>
    <row r="15" spans="1:46" ht="13.5" customHeight="1" x14ac:dyDescent="0.2">
      <c r="A15" s="256"/>
      <c r="AK15" s="1127" t="s">
        <v>512</v>
      </c>
      <c r="AL15" s="1128"/>
      <c r="AM15" s="1128"/>
      <c r="AN15" s="1129"/>
      <c r="AO15" s="274">
        <v>-16109</v>
      </c>
      <c r="AP15" s="274">
        <v>-14833</v>
      </c>
      <c r="AQ15" s="275">
        <v>-17972</v>
      </c>
      <c r="AR15" s="276">
        <v>-17.5</v>
      </c>
    </row>
    <row r="16" spans="1:46" ht="13.2" x14ac:dyDescent="0.2">
      <c r="A16" s="256"/>
      <c r="AK16" s="1127" t="s">
        <v>186</v>
      </c>
      <c r="AL16" s="1128"/>
      <c r="AM16" s="1128"/>
      <c r="AN16" s="1129"/>
      <c r="AO16" s="274">
        <v>503495</v>
      </c>
      <c r="AP16" s="274">
        <v>463623</v>
      </c>
      <c r="AQ16" s="275">
        <v>265695</v>
      </c>
      <c r="AR16" s="276">
        <v>74.5</v>
      </c>
    </row>
    <row r="17" spans="1:46" ht="13.2" x14ac:dyDescent="0.2">
      <c r="A17" s="256"/>
    </row>
    <row r="18" spans="1:46" ht="13.2" x14ac:dyDescent="0.2">
      <c r="A18" s="256"/>
      <c r="AQ18" s="277"/>
      <c r="AR18" s="277"/>
    </row>
    <row r="19" spans="1:46" ht="13.2" x14ac:dyDescent="0.2">
      <c r="A19" s="256"/>
      <c r="AK19" s="252" t="s">
        <v>513</v>
      </c>
    </row>
    <row r="20" spans="1:46" ht="13.2" x14ac:dyDescent="0.2">
      <c r="A20" s="256"/>
      <c r="AK20" s="278"/>
      <c r="AL20" s="279"/>
      <c r="AM20" s="279"/>
      <c r="AN20" s="280"/>
      <c r="AO20" s="281" t="s">
        <v>514</v>
      </c>
      <c r="AP20" s="282" t="s">
        <v>515</v>
      </c>
      <c r="AQ20" s="283" t="s">
        <v>516</v>
      </c>
      <c r="AR20" s="284"/>
    </row>
    <row r="21" spans="1:46" s="257" customFormat="1" ht="13.2" x14ac:dyDescent="0.2">
      <c r="A21" s="285"/>
      <c r="AK21" s="1130" t="s">
        <v>517</v>
      </c>
      <c r="AL21" s="1131"/>
      <c r="AM21" s="1131"/>
      <c r="AN21" s="1132"/>
      <c r="AO21" s="286">
        <v>56.17</v>
      </c>
      <c r="AP21" s="287">
        <v>23.14</v>
      </c>
      <c r="AQ21" s="288">
        <v>33.03</v>
      </c>
      <c r="AS21" s="289"/>
      <c r="AT21" s="285"/>
    </row>
    <row r="22" spans="1:46" s="257" customFormat="1" ht="13.2" x14ac:dyDescent="0.2">
      <c r="A22" s="285"/>
      <c r="AK22" s="1130" t="s">
        <v>518</v>
      </c>
      <c r="AL22" s="1131"/>
      <c r="AM22" s="1131"/>
      <c r="AN22" s="1132"/>
      <c r="AO22" s="290">
        <v>93</v>
      </c>
      <c r="AP22" s="291">
        <v>95.7</v>
      </c>
      <c r="AQ22" s="292">
        <v>-2.7</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1" t="s">
        <v>519</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row>
    <row r="27" spans="1:46" ht="13.2" x14ac:dyDescent="0.2">
      <c r="A27" s="297"/>
      <c r="AS27" s="252"/>
      <c r="AT27" s="252"/>
    </row>
    <row r="28" spans="1:46" ht="16.2" x14ac:dyDescent="0.2">
      <c r="A28" s="253" t="s">
        <v>520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521</v>
      </c>
      <c r="AL29" s="257"/>
      <c r="AM29" s="257"/>
      <c r="AN29" s="257"/>
      <c r="AS29" s="299"/>
    </row>
    <row r="30" spans="1:46" ht="13.5" customHeight="1" x14ac:dyDescent="0.2">
      <c r="A30" s="256"/>
      <c r="AK30" s="259"/>
      <c r="AL30" s="260"/>
      <c r="AM30" s="260"/>
      <c r="AN30" s="261"/>
      <c r="AO30" s="1122" t="s">
        <v>500</v>
      </c>
      <c r="AP30" s="262"/>
      <c r="AQ30" s="263" t="s">
        <v>501</v>
      </c>
      <c r="AR30" s="264"/>
    </row>
    <row r="31" spans="1:46" ht="13.2" x14ac:dyDescent="0.2">
      <c r="A31" s="256"/>
      <c r="AK31" s="265"/>
      <c r="AL31" s="266"/>
      <c r="AM31" s="266"/>
      <c r="AN31" s="267"/>
      <c r="AO31" s="1123"/>
      <c r="AP31" s="268" t="s">
        <v>502</v>
      </c>
      <c r="AQ31" s="269" t="s">
        <v>503</v>
      </c>
      <c r="AR31" s="270" t="s">
        <v>504</v>
      </c>
    </row>
    <row r="32" spans="1:46" ht="27" customHeight="1" x14ac:dyDescent="0.2">
      <c r="A32" s="256"/>
      <c r="AK32" s="1138" t="s">
        <v>522</v>
      </c>
      <c r="AL32" s="1139"/>
      <c r="AM32" s="1139"/>
      <c r="AN32" s="1140"/>
      <c r="AO32" s="300">
        <v>222416</v>
      </c>
      <c r="AP32" s="300">
        <v>204803</v>
      </c>
      <c r="AQ32" s="301">
        <v>153945</v>
      </c>
      <c r="AR32" s="302">
        <v>33</v>
      </c>
    </row>
    <row r="33" spans="1:46" ht="13.5" customHeight="1" x14ac:dyDescent="0.2">
      <c r="A33" s="256"/>
      <c r="AK33" s="1138" t="s">
        <v>523</v>
      </c>
      <c r="AL33" s="1139"/>
      <c r="AM33" s="1139"/>
      <c r="AN33" s="1140"/>
      <c r="AO33" s="300" t="s">
        <v>508</v>
      </c>
      <c r="AP33" s="300" t="s">
        <v>508</v>
      </c>
      <c r="AQ33" s="301" t="s">
        <v>508</v>
      </c>
      <c r="AR33" s="302" t="s">
        <v>508</v>
      </c>
    </row>
    <row r="34" spans="1:46" ht="27" customHeight="1" x14ac:dyDescent="0.2">
      <c r="A34" s="256"/>
      <c r="AK34" s="1138" t="s">
        <v>524</v>
      </c>
      <c r="AL34" s="1139"/>
      <c r="AM34" s="1139"/>
      <c r="AN34" s="1140"/>
      <c r="AO34" s="300" t="s">
        <v>508</v>
      </c>
      <c r="AP34" s="300" t="s">
        <v>508</v>
      </c>
      <c r="AQ34" s="301">
        <v>4</v>
      </c>
      <c r="AR34" s="302" t="s">
        <v>508</v>
      </c>
    </row>
    <row r="35" spans="1:46" ht="27" customHeight="1" x14ac:dyDescent="0.2">
      <c r="A35" s="256"/>
      <c r="AK35" s="1138" t="s">
        <v>525</v>
      </c>
      <c r="AL35" s="1139"/>
      <c r="AM35" s="1139"/>
      <c r="AN35" s="1140"/>
      <c r="AO35" s="300">
        <v>54217</v>
      </c>
      <c r="AP35" s="300">
        <v>49924</v>
      </c>
      <c r="AQ35" s="301">
        <v>31105</v>
      </c>
      <c r="AR35" s="302">
        <v>60.5</v>
      </c>
    </row>
    <row r="36" spans="1:46" ht="27" customHeight="1" x14ac:dyDescent="0.2">
      <c r="A36" s="256"/>
      <c r="AK36" s="1138" t="s">
        <v>526</v>
      </c>
      <c r="AL36" s="1139"/>
      <c r="AM36" s="1139"/>
      <c r="AN36" s="1140"/>
      <c r="AO36" s="300" t="s">
        <v>508</v>
      </c>
      <c r="AP36" s="300" t="s">
        <v>508</v>
      </c>
      <c r="AQ36" s="301">
        <v>3257</v>
      </c>
      <c r="AR36" s="302" t="s">
        <v>508</v>
      </c>
    </row>
    <row r="37" spans="1:46" ht="13.5" customHeight="1" x14ac:dyDescent="0.2">
      <c r="A37" s="256"/>
      <c r="AK37" s="1138" t="s">
        <v>527</v>
      </c>
      <c r="AL37" s="1139"/>
      <c r="AM37" s="1139"/>
      <c r="AN37" s="1140"/>
      <c r="AO37" s="300">
        <v>3039</v>
      </c>
      <c r="AP37" s="300">
        <v>2798</v>
      </c>
      <c r="AQ37" s="301">
        <v>1590</v>
      </c>
      <c r="AR37" s="302">
        <v>76</v>
      </c>
    </row>
    <row r="38" spans="1:46" ht="27" customHeight="1" x14ac:dyDescent="0.2">
      <c r="A38" s="256"/>
      <c r="AK38" s="1141" t="s">
        <v>528</v>
      </c>
      <c r="AL38" s="1142"/>
      <c r="AM38" s="1142"/>
      <c r="AN38" s="1143"/>
      <c r="AO38" s="303" t="s">
        <v>508</v>
      </c>
      <c r="AP38" s="303" t="s">
        <v>508</v>
      </c>
      <c r="AQ38" s="304">
        <v>20</v>
      </c>
      <c r="AR38" s="292" t="s">
        <v>508</v>
      </c>
      <c r="AS38" s="299"/>
    </row>
    <row r="39" spans="1:46" ht="13.2" x14ac:dyDescent="0.2">
      <c r="A39" s="256"/>
      <c r="AK39" s="1141" t="s">
        <v>529</v>
      </c>
      <c r="AL39" s="1142"/>
      <c r="AM39" s="1142"/>
      <c r="AN39" s="1143"/>
      <c r="AO39" s="300" t="s">
        <v>508</v>
      </c>
      <c r="AP39" s="300" t="s">
        <v>508</v>
      </c>
      <c r="AQ39" s="301">
        <v>-7358</v>
      </c>
      <c r="AR39" s="302" t="s">
        <v>508</v>
      </c>
      <c r="AS39" s="299"/>
    </row>
    <row r="40" spans="1:46" ht="27" customHeight="1" x14ac:dyDescent="0.2">
      <c r="A40" s="256"/>
      <c r="AK40" s="1138" t="s">
        <v>530</v>
      </c>
      <c r="AL40" s="1139"/>
      <c r="AM40" s="1139"/>
      <c r="AN40" s="1140"/>
      <c r="AO40" s="300">
        <v>-195293</v>
      </c>
      <c r="AP40" s="300">
        <v>-179828</v>
      </c>
      <c r="AQ40" s="301">
        <v>-130450</v>
      </c>
      <c r="AR40" s="302">
        <v>37.9</v>
      </c>
      <c r="AS40" s="299"/>
    </row>
    <row r="41" spans="1:46" ht="13.2" x14ac:dyDescent="0.2">
      <c r="A41" s="256"/>
      <c r="AK41" s="1144" t="s">
        <v>296</v>
      </c>
      <c r="AL41" s="1145"/>
      <c r="AM41" s="1145"/>
      <c r="AN41" s="1146"/>
      <c r="AO41" s="300">
        <v>84379</v>
      </c>
      <c r="AP41" s="300">
        <v>77697</v>
      </c>
      <c r="AQ41" s="301">
        <v>52112</v>
      </c>
      <c r="AR41" s="302">
        <v>49.1</v>
      </c>
      <c r="AS41" s="299"/>
    </row>
    <row r="42" spans="1:46" ht="13.2" x14ac:dyDescent="0.2">
      <c r="A42" s="256"/>
      <c r="AK42" s="305" t="s">
        <v>531</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532</v>
      </c>
    </row>
    <row r="48" spans="1:46" ht="13.2" x14ac:dyDescent="0.2">
      <c r="A48" s="256"/>
      <c r="AK48" s="310" t="s">
        <v>533</v>
      </c>
      <c r="AL48" s="310"/>
      <c r="AM48" s="310"/>
      <c r="AN48" s="310"/>
      <c r="AO48" s="310"/>
      <c r="AP48" s="310"/>
      <c r="AQ48" s="311"/>
      <c r="AR48" s="310"/>
    </row>
    <row r="49" spans="1:44" ht="13.5" customHeight="1" x14ac:dyDescent="0.2">
      <c r="A49" s="256"/>
      <c r="AK49" s="312"/>
      <c r="AL49" s="313"/>
      <c r="AM49" s="1133" t="s">
        <v>500</v>
      </c>
      <c r="AN49" s="1135" t="s">
        <v>534</v>
      </c>
      <c r="AO49" s="1136"/>
      <c r="AP49" s="1136"/>
      <c r="AQ49" s="1136"/>
      <c r="AR49" s="1137"/>
    </row>
    <row r="50" spans="1:44" ht="13.2" x14ac:dyDescent="0.2">
      <c r="A50" s="256"/>
      <c r="AK50" s="314"/>
      <c r="AL50" s="315"/>
      <c r="AM50" s="1134"/>
      <c r="AN50" s="316" t="s">
        <v>535</v>
      </c>
      <c r="AO50" s="317" t="s">
        <v>536</v>
      </c>
      <c r="AP50" s="318" t="s">
        <v>537</v>
      </c>
      <c r="AQ50" s="319" t="s">
        <v>538</v>
      </c>
      <c r="AR50" s="320" t="s">
        <v>539</v>
      </c>
    </row>
    <row r="51" spans="1:44" ht="13.2" x14ac:dyDescent="0.2">
      <c r="A51" s="256"/>
      <c r="AK51" s="312" t="s">
        <v>540</v>
      </c>
      <c r="AL51" s="313"/>
      <c r="AM51" s="321">
        <v>720096</v>
      </c>
      <c r="AN51" s="322">
        <v>609734</v>
      </c>
      <c r="AO51" s="323">
        <v>40.200000000000003</v>
      </c>
      <c r="AP51" s="324">
        <v>291173</v>
      </c>
      <c r="AQ51" s="325">
        <v>-0.3</v>
      </c>
      <c r="AR51" s="326">
        <v>40.5</v>
      </c>
    </row>
    <row r="52" spans="1:44" ht="13.2" x14ac:dyDescent="0.2">
      <c r="A52" s="256"/>
      <c r="AK52" s="327"/>
      <c r="AL52" s="328" t="s">
        <v>541</v>
      </c>
      <c r="AM52" s="329">
        <v>497054</v>
      </c>
      <c r="AN52" s="330">
        <v>420876</v>
      </c>
      <c r="AO52" s="331">
        <v>66.3</v>
      </c>
      <c r="AP52" s="332">
        <v>119071</v>
      </c>
      <c r="AQ52" s="333">
        <v>-6.7</v>
      </c>
      <c r="AR52" s="334">
        <v>73</v>
      </c>
    </row>
    <row r="53" spans="1:44" ht="13.2" x14ac:dyDescent="0.2">
      <c r="A53" s="256"/>
      <c r="AK53" s="312" t="s">
        <v>542</v>
      </c>
      <c r="AL53" s="313"/>
      <c r="AM53" s="321">
        <v>796007</v>
      </c>
      <c r="AN53" s="322">
        <v>690379</v>
      </c>
      <c r="AO53" s="323">
        <v>13.2</v>
      </c>
      <c r="AP53" s="324">
        <v>271581</v>
      </c>
      <c r="AQ53" s="325">
        <v>-6.7</v>
      </c>
      <c r="AR53" s="326">
        <v>19.899999999999999</v>
      </c>
    </row>
    <row r="54" spans="1:44" ht="13.2" x14ac:dyDescent="0.2">
      <c r="A54" s="256"/>
      <c r="AK54" s="327"/>
      <c r="AL54" s="328" t="s">
        <v>541</v>
      </c>
      <c r="AM54" s="329">
        <v>557314</v>
      </c>
      <c r="AN54" s="330">
        <v>483360</v>
      </c>
      <c r="AO54" s="331">
        <v>14.8</v>
      </c>
      <c r="AP54" s="332">
        <v>117844</v>
      </c>
      <c r="AQ54" s="333">
        <v>-1</v>
      </c>
      <c r="AR54" s="334">
        <v>15.8</v>
      </c>
    </row>
    <row r="55" spans="1:44" ht="13.2" x14ac:dyDescent="0.2">
      <c r="A55" s="256"/>
      <c r="AK55" s="312" t="s">
        <v>543</v>
      </c>
      <c r="AL55" s="313"/>
      <c r="AM55" s="321">
        <v>601301</v>
      </c>
      <c r="AN55" s="322">
        <v>534490</v>
      </c>
      <c r="AO55" s="323">
        <v>-22.6</v>
      </c>
      <c r="AP55" s="324">
        <v>268375</v>
      </c>
      <c r="AQ55" s="325">
        <v>-1.2</v>
      </c>
      <c r="AR55" s="326">
        <v>-21.4</v>
      </c>
    </row>
    <row r="56" spans="1:44" ht="13.2" x14ac:dyDescent="0.2">
      <c r="A56" s="256"/>
      <c r="AK56" s="327"/>
      <c r="AL56" s="328" t="s">
        <v>541</v>
      </c>
      <c r="AM56" s="329">
        <v>338154</v>
      </c>
      <c r="AN56" s="330">
        <v>300581</v>
      </c>
      <c r="AO56" s="331">
        <v>-37.799999999999997</v>
      </c>
      <c r="AP56" s="332">
        <v>119602</v>
      </c>
      <c r="AQ56" s="333">
        <v>1.5</v>
      </c>
      <c r="AR56" s="334">
        <v>-39.299999999999997</v>
      </c>
    </row>
    <row r="57" spans="1:44" ht="13.2" x14ac:dyDescent="0.2">
      <c r="A57" s="256"/>
      <c r="AK57" s="312" t="s">
        <v>544</v>
      </c>
      <c r="AL57" s="313"/>
      <c r="AM57" s="321">
        <v>919548</v>
      </c>
      <c r="AN57" s="322">
        <v>834436</v>
      </c>
      <c r="AO57" s="323">
        <v>56.1</v>
      </c>
      <c r="AP57" s="324">
        <v>301035</v>
      </c>
      <c r="AQ57" s="325">
        <v>12.2</v>
      </c>
      <c r="AR57" s="326">
        <v>43.9</v>
      </c>
    </row>
    <row r="58" spans="1:44" ht="13.2" x14ac:dyDescent="0.2">
      <c r="A58" s="256"/>
      <c r="AK58" s="327"/>
      <c r="AL58" s="328" t="s">
        <v>541</v>
      </c>
      <c r="AM58" s="329">
        <v>692841</v>
      </c>
      <c r="AN58" s="330">
        <v>628712</v>
      </c>
      <c r="AO58" s="331">
        <v>109.2</v>
      </c>
      <c r="AP58" s="332">
        <v>154376</v>
      </c>
      <c r="AQ58" s="333">
        <v>29.1</v>
      </c>
      <c r="AR58" s="334">
        <v>80.099999999999994</v>
      </c>
    </row>
    <row r="59" spans="1:44" ht="13.2" x14ac:dyDescent="0.2">
      <c r="A59" s="256"/>
      <c r="AK59" s="312" t="s">
        <v>545</v>
      </c>
      <c r="AL59" s="313"/>
      <c r="AM59" s="321">
        <v>475477</v>
      </c>
      <c r="AN59" s="322">
        <v>437824</v>
      </c>
      <c r="AO59" s="323">
        <v>-47.5</v>
      </c>
      <c r="AP59" s="324">
        <v>277467</v>
      </c>
      <c r="AQ59" s="325">
        <v>-7.8</v>
      </c>
      <c r="AR59" s="326">
        <v>-39.700000000000003</v>
      </c>
    </row>
    <row r="60" spans="1:44" ht="13.2" x14ac:dyDescent="0.2">
      <c r="A60" s="256"/>
      <c r="AK60" s="327"/>
      <c r="AL60" s="328" t="s">
        <v>541</v>
      </c>
      <c r="AM60" s="329">
        <v>300182</v>
      </c>
      <c r="AN60" s="330">
        <v>276411</v>
      </c>
      <c r="AO60" s="331">
        <v>-56</v>
      </c>
      <c r="AP60" s="332">
        <v>128378</v>
      </c>
      <c r="AQ60" s="333">
        <v>-16.8</v>
      </c>
      <c r="AR60" s="334">
        <v>-39.200000000000003</v>
      </c>
    </row>
    <row r="61" spans="1:44" ht="13.2" x14ac:dyDescent="0.2">
      <c r="A61" s="256"/>
      <c r="AK61" s="312" t="s">
        <v>546</v>
      </c>
      <c r="AL61" s="335"/>
      <c r="AM61" s="321">
        <v>702486</v>
      </c>
      <c r="AN61" s="322">
        <v>621373</v>
      </c>
      <c r="AO61" s="323">
        <v>7.9</v>
      </c>
      <c r="AP61" s="324">
        <v>281926</v>
      </c>
      <c r="AQ61" s="336">
        <v>-0.8</v>
      </c>
      <c r="AR61" s="326">
        <v>8.6999999999999993</v>
      </c>
    </row>
    <row r="62" spans="1:44" ht="13.2" x14ac:dyDescent="0.2">
      <c r="A62" s="256"/>
      <c r="AK62" s="327"/>
      <c r="AL62" s="328" t="s">
        <v>541</v>
      </c>
      <c r="AM62" s="329">
        <v>477109</v>
      </c>
      <c r="AN62" s="330">
        <v>421988</v>
      </c>
      <c r="AO62" s="331">
        <v>19.3</v>
      </c>
      <c r="AP62" s="332">
        <v>127854</v>
      </c>
      <c r="AQ62" s="333">
        <v>1.2</v>
      </c>
      <c r="AR62" s="334">
        <v>18.100000000000001</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nOIiKe1NLvgOTYRJlIyK5o3khRE10A15I/+4y6KyfX6VcaJjBQ4DF8I+6dV4EZxoVpVOXp74qHpLExV+mmRXCg==" saltValue="ACvUZC2saIIu9XaXDXcI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548</v>
      </c>
    </row>
    <row r="121" spans="125:125" ht="13.5" hidden="1" customHeight="1" x14ac:dyDescent="0.2">
      <c r="DU121" s="250"/>
    </row>
  </sheetData>
  <sheetProtection algorithmName="SHA-512" hashValue="Ga2WhBXDW4Gt9pNaWlxENpNqxnep2DvNmh6C7DwVM/xMgiPS283F/+1DjG8lUjWIckuJNGfv+AwP48+JqdCenA==" saltValue="tmPC7wylDH6x5pQQoE4Zz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549</v>
      </c>
    </row>
  </sheetData>
  <sheetProtection algorithmName="SHA-512" hashValue="qpC6H+7v1K+6jceHR227pnktVjAU8KryFuRJvBivAlmZTqFJcLIjxlSXDZM2gnY7kCriZKxJQ+mrewFf7NNgIw==" saltValue="tw52VDCBt1Yb9BSY0pmXe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47" t="s">
        <v>3</v>
      </c>
      <c r="D47" s="1147"/>
      <c r="E47" s="1148"/>
      <c r="F47" s="11">
        <v>48.28</v>
      </c>
      <c r="G47" s="12">
        <v>51.06</v>
      </c>
      <c r="H47" s="12">
        <v>55.24</v>
      </c>
      <c r="I47" s="12">
        <v>38.96</v>
      </c>
      <c r="J47" s="13">
        <v>61.03</v>
      </c>
    </row>
    <row r="48" spans="2:10" ht="57.75" customHeight="1" x14ac:dyDescent="0.2">
      <c r="B48" s="14"/>
      <c r="C48" s="1149" t="s">
        <v>4</v>
      </c>
      <c r="D48" s="1149"/>
      <c r="E48" s="1150"/>
      <c r="F48" s="15">
        <v>7.07</v>
      </c>
      <c r="G48" s="16">
        <v>8.58</v>
      </c>
      <c r="H48" s="16">
        <v>9.86</v>
      </c>
      <c r="I48" s="16">
        <v>8.02</v>
      </c>
      <c r="J48" s="17">
        <v>6.71</v>
      </c>
    </row>
    <row r="49" spans="2:10" ht="57.75" customHeight="1" thickBot="1" x14ac:dyDescent="0.25">
      <c r="B49" s="18"/>
      <c r="C49" s="1151" t="s">
        <v>5</v>
      </c>
      <c r="D49" s="1151"/>
      <c r="E49" s="1152"/>
      <c r="F49" s="19" t="s">
        <v>555</v>
      </c>
      <c r="G49" s="20">
        <v>1.05</v>
      </c>
      <c r="H49" s="20">
        <v>5.64</v>
      </c>
      <c r="I49" s="20" t="s">
        <v>556</v>
      </c>
      <c r="J49" s="21">
        <v>24.39</v>
      </c>
    </row>
    <row r="50" spans="2:10" ht="13.2" x14ac:dyDescent="0.2"/>
  </sheetData>
  <sheetProtection algorithmName="SHA-512" hashValue="2JuA9mWJH+DWrfNN9X0hA16+4RWtNMppPUHYPaHbSuhHKule54xd5rGIMfWB7RX2Fnc4yFAiyA8d5lBE6YZw4A==" saltValue="ZJBxPrzZ3loNeIkWItBz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2023-10-05T05:54:44Z</cp:lastPrinted>
  <dcterms:created xsi:type="dcterms:W3CDTF">2023-02-20T07:44:00Z</dcterms:created>
  <dcterms:modified xsi:type="dcterms:W3CDTF">2023-10-05T05:54:53Z</dcterms:modified>
  <cp:category/>
</cp:coreProperties>
</file>