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showHorizontalScroll="0" showVerticalScroll="0" xWindow="-108" yWindow="-108" windowWidth="23256" windowHeight="125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<sst xmlns="http://schemas.openxmlformats.org/spreadsheetml/2006/main" xmlns:r="http://schemas.openxmlformats.org/officeDocument/2006/relationships" count="561" uniqueCount="561">
  <si>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</si>
  <si>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</si>
  <si>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</si>
  <si>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</si>
  <si>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</si>
  <si>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徴収率
(％)</t>
    <rPh sb="0" eb="2">
      <t>チョウシュウ</t>
    </rPh>
    <rPh sb="2" eb="3">
      <t>リツ</t>
    </rPh>
    <phoneticPr fontId="6"/>
  </si>
  <si>
    <t>区分</t>
    <rPh sb="0" eb="2">
      <t>クブン</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</si>
  <si>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</si>
  <si>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</si>
  <si>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</si>
  <si>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</si>
  <si>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</si>
  <si>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</si>
  <si>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</si>
  <si>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</si>
  <si>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</si>
  <si>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</si>
  <si>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</si>
  <si>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</si>
  <si>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</si>
  <si>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</si>
  <si>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</si>
  <si>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</si>
  <si>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</si>
  <si>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株式会社　レイクランド西郷</t>
    <rPh sb="11" eb="13">
      <t>サイゴウ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</si>
  <si>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</si>
  <si>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</si>
  <si>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</si>
  <si>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</si>
  <si>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</si>
  <si>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</si>
  <si>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</si>
  <si>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</si>
  <si>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</si>
  <si>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</si>
  <si>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</si>
  <si>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</si>
  <si>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</si>
  <si>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</si>
  <si>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</si>
  <si>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</si>
  <si>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</si>
  <si>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</si>
  <si>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</si>
  <si>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</si>
  <si>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</si>
  <si>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</si>
  <si>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</si>
  <si>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</si>
  <si>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</si>
  <si>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</si>
  <si>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</si>
  <si>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</si>
  <si>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</si>
  <si>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</si>
  <si>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</si>
  <si>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</si>
  <si>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</si>
  <si>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</si>
  <si>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</si>
  <si>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</si>
  <si>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</si>
  <si>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項番</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</si>
  <si>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</si>
  <si>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</si>
  <si>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</si>
  <si>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</si>
  <si>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</si>
  <si>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</si>
  <si>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</si>
  <si>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</si>
  <si>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</si>
  <si>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</si>
  <si>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</si>
  <si>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</si>
  <si>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</si>
  <si>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</si>
  <si>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</si>
  <si>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</si>
  <si>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</si>
  <si>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</si>
  <si>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</si>
  <si>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</si>
  <si>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</si>
  <si>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</si>
  <si>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</si>
  <si>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</si>
  <si>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</si>
  <si>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</si>
  <si>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</si>
  <si>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</si>
  <si>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</si>
  <si>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</si>
  <si>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</si>
  <si>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</si>
  <si>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</si>
  <si>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</si>
  <si>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</si>
  <si>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</si>
  <si>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</si>
  <si>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</si>
  <si>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</si>
  <si>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</si>
  <si>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</si>
  <si>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</si>
  <si>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</si>
  <si>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</si>
  <si>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</si>
  <si>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</si>
  <si>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</si>
  <si>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</si>
  <si>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</si>
  <si>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</si>
  <si>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</si>
  <si>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</si>
  <si>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</si>
  <si>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</si>
  <si>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</si>
  <si>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</si>
  <si>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</si>
  <si>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</si>
  <si>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</si>
  <si>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</si>
  <si>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</si>
  <si>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</si>
  <si>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</si>
  <si>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</si>
  <si>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</si>
  <si>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</si>
  <si>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</si>
  <si>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</si>
  <si>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</si>
  <si>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</si>
  <si>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</si>
  <si>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</si>
  <si>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</si>
  <si>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</si>
  <si>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</si>
  <si>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</si>
  <si>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</si>
  <si>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</si>
  <si>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</si>
  <si>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</si>
  <si>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</si>
  <si>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</si>
  <si>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</si>
  <si>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</si>
  <si>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</si>
  <si>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</si>
  <si>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</si>
  <si>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</si>
  <si>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</si>
  <si>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</si>
  <si>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</si>
  <si>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</si>
  <si>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</si>
  <si>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</si>
  <si>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</si>
  <si>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</si>
  <si>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</si>
  <si>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</si>
  <si>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</si>
  <si>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</si>
  <si>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美郷町</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</si>
  <si>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</si>
  <si>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</si>
  <si>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</si>
  <si>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</si>
  <si>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</si>
  <si>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</si>
  <si>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</si>
  <si>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</si>
  <si>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</si>
  <si>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</si>
  <si>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</si>
  <si>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</si>
  <si>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</si>
  <si>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</si>
  <si>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</si>
  <si>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</si>
  <si>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</si>
  <si>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</si>
  <si>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</si>
  <si>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</si>
  <si>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</si>
  <si>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</si>
  <si>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</si>
  <si>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</si>
  <si>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</si>
  <si>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</si>
  <si>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</si>
  <si>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</si>
  <si>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</si>
  <si>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</si>
  <si>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</si>
  <si>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-11.9</t>
  </si>
  <si>
    <t>面積 (k㎡)</t>
    <rPh sb="0" eb="2">
      <t>メンセキ</t>
    </rPh>
    <phoneticPr fontId="6"/>
  </si>
  <si>
    <t xml:space="preserve"> H29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</si>
  <si>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</si>
  <si>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</si>
  <si>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</si>
  <si>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</si>
  <si>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</si>
  <si>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</si>
  <si>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</si>
  <si>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</si>
  <si>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</si>
  <si>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</si>
  <si>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</si>
  <si>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</si>
  <si>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</si>
  <si>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合併前に借入れた起債の償還は平成18年度をピークに減少に転じている。平成25年度から平成27年度にかけて合併特例債を利用した基金造成による起債増で一時的に償還額が増加したが、以降は減少し、実質公債費比率も低い数値で安定している。令和元年度から令和2年度にかけて、義務教育学校整備事業等大規模な普通建設事業を行っており、これらの地方債の償還が始まる令和5年度以降からは数値の上昇が懸念される。そのため、これまで以上に公債費の適正化に取り組んでいく必要がある。
　将来負担比率については、今年度も算出されなかった。</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</si>
  <si>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</si>
  <si>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</si>
  <si>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</si>
  <si>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</si>
  <si>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</si>
  <si>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</si>
  <si>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</si>
  <si>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</si>
  <si>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</si>
  <si>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</si>
  <si>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</si>
  <si>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</si>
  <si>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</si>
  <si>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</si>
  <si>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</si>
  <si>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</si>
  <si>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</si>
  <si>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</si>
  <si>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-2.5</t>
  </si>
  <si>
    <t>-2.6</t>
  </si>
  <si>
    <t>標準税収入額等</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</si>
  <si>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</si>
  <si>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</si>
  <si>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</si>
  <si>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</si>
  <si>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</si>
  <si>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</si>
  <si>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</si>
  <si>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</si>
  <si>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</si>
  <si>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</si>
  <si>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</si>
  <si>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</si>
  <si>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</si>
  <si>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</si>
  <si>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</si>
  <si>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</si>
  <si>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</si>
  <si>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</si>
  <si>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</si>
  <si>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</si>
  <si>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</si>
  <si>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</si>
  <si>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</si>
  <si>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</si>
  <si>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</si>
  <si>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</si>
  <si>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</si>
  <si>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</si>
  <si>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</si>
  <si>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</si>
  <si>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</si>
  <si>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</si>
  <si>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国民健康保険病院事業会計</t>
  </si>
  <si>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</si>
  <si>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</si>
  <si>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</si>
  <si>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</si>
  <si>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</si>
  <si>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</si>
  <si>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</si>
  <si>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</si>
  <si>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</si>
  <si>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</si>
  <si>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</si>
  <si>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</si>
  <si>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</si>
  <si>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</si>
  <si>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</si>
  <si>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</si>
  <si>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</si>
  <si>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</si>
  <si>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</si>
  <si>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</si>
  <si>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</si>
  <si>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</si>
  <si>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</si>
  <si>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</si>
  <si>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</si>
  <si>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</si>
  <si>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</si>
  <si>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</si>
  <si>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</si>
  <si>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</si>
  <si>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</si>
  <si>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</si>
  <si>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</si>
  <si>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</si>
  <si>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</si>
  <si>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</si>
  <si>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</si>
  <si>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宮崎県美郷町</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</si>
  <si>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</si>
  <si>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</si>
  <si>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</si>
  <si>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</si>
  <si>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</si>
  <si>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宮崎県市町村総合事務組合（交通災害）</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</si>
  <si>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</si>
  <si>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</si>
  <si>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</si>
  <si>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</si>
  <si>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</si>
  <si>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</si>
  <si>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</si>
  <si>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</si>
  <si>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</si>
  <si>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</si>
  <si>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</si>
  <si>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</si>
  <si>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</si>
  <si>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</si>
  <si>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</si>
  <si>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</si>
  <si>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</si>
  <si>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</si>
  <si>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</si>
  <si>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</si>
  <si>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</si>
  <si>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</si>
  <si>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</si>
  <si>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</si>
  <si>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</si>
  <si>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</si>
  <si>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</si>
  <si>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</si>
  <si>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</si>
  <si>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</si>
  <si>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</si>
  <si>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</si>
  <si>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</si>
  <si>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</si>
  <si>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</si>
  <si>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</si>
  <si>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</si>
  <si>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</si>
  <si>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</si>
  <si>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</si>
  <si>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</si>
  <si>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</si>
  <si>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</si>
  <si>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</si>
  <si>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</si>
  <si>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</si>
  <si>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</si>
  <si>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</si>
  <si>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</si>
  <si>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</si>
  <si>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</si>
  <si>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</si>
  <si>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</si>
  <si>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</si>
  <si>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</si>
  <si>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</si>
  <si>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</si>
  <si>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</si>
  <si>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</si>
  <si>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</si>
  <si>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</si>
  <si>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</si>
  <si>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</si>
  <si>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</si>
  <si>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</si>
  <si>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</si>
  <si>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</si>
  <si>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</si>
  <si>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</si>
  <si>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</si>
  <si>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</si>
  <si>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</si>
  <si>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</si>
  <si>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</si>
  <si>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</si>
  <si>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</si>
  <si>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</si>
  <si>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</si>
  <si>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</si>
  <si>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</si>
  <si>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</si>
  <si>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</si>
  <si>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</si>
  <si>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</si>
  <si>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</si>
  <si>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</si>
  <si>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</si>
  <si>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</si>
  <si>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</si>
  <si>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</si>
  <si>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</si>
  <si>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</si>
  <si>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</si>
  <si>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</si>
  <si>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</si>
  <si>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</si>
  <si>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</si>
  <si>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当該団体
からの
貸付金</t>
  </si>
  <si>
    <t>一部事務組合等名</t>
    <rPh sb="0" eb="2">
      <t>イチブ</t>
    </rPh>
    <rPh sb="2" eb="4">
      <t>ジム</t>
    </rPh>
    <rPh sb="4" eb="6">
      <t>クミアイ</t>
    </rPh>
    <rPh sb="6" eb="7">
      <t>トウ</t>
    </rPh>
    <rPh sb="7" eb="8">
      <t>メイ</t>
    </rPh>
    <phoneticPr fontId="35"/>
  </si>
  <si>
    <t>H29</t>
  </si>
  <si>
    <t>病院</t>
  </si>
  <si>
    <t>地方独立行政法人に係る将来負担額</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</si>
  <si>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</si>
  <si>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</si>
  <si>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</si>
  <si>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</si>
  <si>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</si>
  <si>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</si>
  <si>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</si>
  <si>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下水道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</si>
  <si>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</si>
  <si>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</si>
  <si>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</si>
  <si>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</si>
  <si>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</si>
  <si>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</si>
  <si>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</si>
  <si>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</si>
  <si>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</si>
  <si>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</si>
  <si>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</si>
  <si>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</si>
  <si>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</si>
  <si>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</si>
  <si>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</si>
  <si>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</si>
  <si>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</si>
  <si>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</si>
  <si>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</si>
  <si>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</si>
  <si>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</si>
  <si>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</si>
  <si>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</si>
  <si>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</si>
  <si>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</si>
  <si>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</si>
  <si>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</si>
  <si>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</si>
  <si>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</si>
  <si>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</si>
  <si>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</si>
  <si>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</si>
  <si>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</si>
  <si>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</si>
  <si>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</si>
  <si>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</si>
  <si>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</si>
  <si>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</si>
  <si>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</si>
  <si>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</si>
  <si>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国民健康保険診療所事業特別会計</t>
  </si>
  <si>
    <t>後期高齢者医療事業特別会計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</si>
  <si>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</si>
  <si>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</si>
  <si>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</si>
  <si>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</si>
  <si>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</si>
  <si>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</si>
  <si>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</si>
  <si>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</si>
  <si>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</si>
  <si>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</si>
  <si>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</si>
  <si>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</si>
  <si>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</si>
  <si>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</si>
  <si>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</si>
  <si>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</si>
  <si>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</si>
  <si>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</si>
  <si>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</si>
  <si>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</si>
  <si>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</si>
  <si>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</si>
  <si>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</si>
  <si>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</si>
  <si>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</si>
  <si>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</si>
  <si>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</si>
  <si>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</si>
  <si>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</si>
  <si>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</si>
  <si>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宮崎県北部広域行政事務組合（特別会計）</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</si>
  <si>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</si>
  <si>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</si>
  <si>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</si>
  <si>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</si>
  <si>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</si>
  <si>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</si>
  <si>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</si>
  <si>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</si>
  <si>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</si>
  <si>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</si>
  <si>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</si>
  <si>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</si>
  <si>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</si>
  <si>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</si>
  <si>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</si>
  <si>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</si>
  <si>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</si>
  <si>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</si>
  <si>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</si>
  <si>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</si>
  <si>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</si>
  <si>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</si>
  <si>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</si>
  <si>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</si>
  <si>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</si>
  <si>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</si>
  <si>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</si>
  <si>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</si>
  <si>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</si>
  <si>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</si>
  <si>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</si>
  <si>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</si>
  <si>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</si>
  <si>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</si>
  <si>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類似団体内平均(円)</t>
    <rPh sb="0" eb="2">
      <t>ルイジ</t>
    </rPh>
    <rPh sb="2" eb="4">
      <t>ダンタイ</t>
    </rPh>
    <phoneticPr fontId="6"/>
  </si>
  <si>
    <t>H30</t>
  </si>
  <si>
    <t>R01</t>
  </si>
  <si>
    <t>R02</t>
  </si>
  <si>
    <t>R03</t>
  </si>
  <si>
    <t>▲ 5.14</t>
  </si>
  <si>
    <t>その他会計（赤字）</t>
  </si>
  <si>
    <t>（百万円）</t>
  </si>
  <si>
    <t>H28末</t>
  </si>
  <si>
    <t>H29末</t>
  </si>
  <si>
    <t>H30末</t>
  </si>
  <si>
    <t>R01末</t>
  </si>
  <si>
    <t>R02末</t>
  </si>
  <si>
    <t>‐</t>
  </si>
  <si>
    <t>宮崎県北部広域行政事務組合</t>
  </si>
  <si>
    <t>宮崎県市町村総合事務組合（自治会館）</t>
  </si>
  <si>
    <t>入郷地区衛生組合</t>
  </si>
  <si>
    <t>宮崎県市町村総合事務組合</t>
  </si>
  <si>
    <t>日向東臼杵広域連合</t>
  </si>
  <si>
    <t>宮崎県後期高齢者医療広域連合</t>
  </si>
  <si>
    <t>宮崎県後期高齢者医療広域連合（特別会計）</t>
  </si>
  <si>
    <t>株式会社　南郷温泉</t>
  </si>
  <si>
    <t>（一社）宮崎県林業公社</t>
  </si>
  <si>
    <t>美郷町合併市町村振興基金</t>
    <rPh sb="0" eb="2">
      <t>ミサト</t>
    </rPh>
    <rPh sb="2" eb="3">
      <t>マチ</t>
    </rPh>
    <rPh sb="3" eb="5">
      <t>ガッペイ</t>
    </rPh>
    <rPh sb="5" eb="8">
      <t>シチョウソン</t>
    </rPh>
    <rPh sb="8" eb="10">
      <t>シンコウ</t>
    </rPh>
    <rPh sb="10" eb="12">
      <t>キキン</t>
    </rPh>
    <phoneticPr fontId="45"/>
  </si>
  <si>
    <t>美郷町産業等振興基金</t>
    <rPh sb="0" eb="2">
      <t>ミサト</t>
    </rPh>
    <rPh sb="2" eb="3">
      <t>マチ</t>
    </rPh>
    <rPh sb="3" eb="6">
      <t>サンギョウトウ</t>
    </rPh>
    <rPh sb="6" eb="8">
      <t>シンコウ</t>
    </rPh>
    <rPh sb="8" eb="10">
      <t>キキン</t>
    </rPh>
    <phoneticPr fontId="45"/>
  </si>
  <si>
    <t>美郷町地域福祉基金</t>
    <rPh sb="0" eb="2">
      <t>ミサト</t>
    </rPh>
    <rPh sb="2" eb="3">
      <t>マチ</t>
    </rPh>
    <rPh sb="3" eb="5">
      <t>チイキ</t>
    </rPh>
    <rPh sb="5" eb="7">
      <t>フクシ</t>
    </rPh>
    <rPh sb="7" eb="9">
      <t>キキン</t>
    </rPh>
    <phoneticPr fontId="6"/>
  </si>
  <si>
    <t>美郷町公共施設等整備基金</t>
  </si>
  <si>
    <t>美郷町ふるさと応援基金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</si>
  <si>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</si>
  <si>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</si>
  <si>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</si>
  <si>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</si>
  <si>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</si>
  <si>
    <t>　道路を除く施設の有形固定資産減価償却率は老朽化のため類似団体と比較して高く、今後改修又は更新の必要が生じ、そのため地方債の新規発行も検討する必要がある。現時点では、将来負担比率は算出されておらず、起債管理は適正にされていると考えている。
　今後も引き続き公債費負担適正化計画の下で適正な起債管理を行いながら、公共施設等総合管理計画に基づき、施設の老朽化対策に取り組んでいく。</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</si>
</sst>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6"/>
      <color auto="1"/>
      <name val="游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297750</c:v>
                </c:pt>
                <c:pt idx="1">
                  <c:v>206214</c:v>
                </c:pt>
                <c:pt idx="2">
                  <c:v>260247</c:v>
                </c:pt>
                <c:pt idx="3">
                  <c:v>386486</c:v>
                </c:pt>
                <c:pt idx="4">
                  <c:v>214246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1738750047552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2.89</c:v>
                </c:pt>
                <c:pt idx="1">
                  <c:v>3.25</c:v>
                </c:pt>
                <c:pt idx="2">
                  <c:v>3.32</c:v>
                </c:pt>
                <c:pt idx="3">
                  <c:v>3.3</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63.02</c:v>
                </c:pt>
                <c:pt idx="1">
                  <c:v>65.56</c:v>
                </c:pt>
                <c:pt idx="2">
                  <c:v>65.36</c:v>
                </c:pt>
                <c:pt idx="3">
                  <c:v>62.96</c:v>
                </c:pt>
                <c:pt idx="4">
                  <c:v>60.4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-5.14</c:v>
                </c:pt>
                <c:pt idx="1">
                  <c:v>0.28000000000000003</c:v>
                </c:pt>
                <c:pt idx="2">
                  <c:v>9.e-002</c:v>
                </c:pt>
                <c:pt idx="3">
                  <c:v>0.11</c:v>
                </c:pt>
                <c:pt idx="4">
                  <c:v>1.79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5.e-002</c:v>
                </c:pt>
                <c:pt idx="4">
                  <c:v>#N/A</c:v>
                </c:pt>
                <c:pt idx="5">
                  <c:v>4.e-002</c:v>
                </c:pt>
                <c:pt idx="6">
                  <c:v>#N/A</c:v>
                </c:pt>
                <c:pt idx="7">
                  <c:v>0.16</c:v>
                </c:pt>
                <c:pt idx="8">
                  <c:v>#N/A</c:v>
                </c:pt>
                <c:pt idx="9">
                  <c:v>6.e-002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8.e-002</c:v>
                </c:pt>
                <c:pt idx="2">
                  <c:v>#N/A</c:v>
                </c:pt>
                <c:pt idx="3">
                  <c:v>2.e-002</c:v>
                </c:pt>
                <c:pt idx="4">
                  <c:v>#N/A</c:v>
                </c:pt>
                <c:pt idx="5">
                  <c:v>6.e-002</c:v>
                </c:pt>
                <c:pt idx="6">
                  <c:v>#N/A</c:v>
                </c:pt>
                <c:pt idx="7">
                  <c:v>0.1</c:v>
                </c:pt>
                <c:pt idx="8">
                  <c:v>#N/A</c:v>
                </c:pt>
                <c:pt idx="9">
                  <c:v>8.e-002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0.55000000000000004</c:v>
                </c:pt>
                <c:pt idx="2">
                  <c:v>#N/A</c:v>
                </c:pt>
                <c:pt idx="3">
                  <c:v>0.84</c:v>
                </c:pt>
                <c:pt idx="4">
                  <c:v>#N/A</c:v>
                </c:pt>
                <c:pt idx="5">
                  <c:v>5.e-002</c:v>
                </c:pt>
                <c:pt idx="6">
                  <c:v>#N/A</c:v>
                </c:pt>
                <c:pt idx="7">
                  <c:v>0.24</c:v>
                </c:pt>
                <c:pt idx="8">
                  <c:v>#N/A</c:v>
                </c:pt>
                <c:pt idx="9">
                  <c:v>0.17</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1.37</c:v>
                </c:pt>
                <c:pt idx="2">
                  <c:v>#N/A</c:v>
                </c:pt>
                <c:pt idx="3">
                  <c:v>0.28000000000000003</c:v>
                </c:pt>
                <c:pt idx="4">
                  <c:v>#N/A</c:v>
                </c:pt>
                <c:pt idx="5">
                  <c:v>0.24</c:v>
                </c:pt>
                <c:pt idx="6">
                  <c:v>#N/A</c:v>
                </c:pt>
                <c:pt idx="7">
                  <c:v>0.38</c:v>
                </c:pt>
                <c:pt idx="8">
                  <c:v>#N/A</c:v>
                </c:pt>
                <c:pt idx="9">
                  <c:v>0.4</c:v>
                </c:pt>
              </c:numCache>
            </c:numRef>
          </c:val>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0.77</c:v>
                </c:pt>
                <c:pt idx="2">
                  <c:v>#N/A</c:v>
                </c:pt>
                <c:pt idx="3">
                  <c:v>0.75</c:v>
                </c:pt>
                <c:pt idx="4">
                  <c:v>#N/A</c:v>
                </c:pt>
                <c:pt idx="5">
                  <c:v>0.11</c:v>
                </c:pt>
                <c:pt idx="6">
                  <c:v>#N/A</c:v>
                </c:pt>
                <c:pt idx="7">
                  <c:v>0.42</c:v>
                </c:pt>
                <c:pt idx="8">
                  <c:v>#N/A</c:v>
                </c:pt>
                <c:pt idx="9">
                  <c:v>0.51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c:v>
                </c:pt>
                <c:pt idx="2">
                  <c:v>#N/A</c:v>
                </c:pt>
                <c:pt idx="3">
                  <c:v>0.78</c:v>
                </c:pt>
                <c:pt idx="4">
                  <c:v>#N/A</c:v>
                </c:pt>
                <c:pt idx="5">
                  <c:v>0.93</c:v>
                </c:pt>
                <c:pt idx="6">
                  <c:v>#N/A</c:v>
                </c:pt>
                <c:pt idx="7">
                  <c:v>1.18</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2.88</c:v>
                </c:pt>
                <c:pt idx="2">
                  <c:v>#N/A</c:v>
                </c:pt>
                <c:pt idx="3">
                  <c:v>3.25</c:v>
                </c:pt>
                <c:pt idx="4">
                  <c:v>#N/A</c:v>
                </c:pt>
                <c:pt idx="5">
                  <c:v>3.31</c:v>
                </c:pt>
                <c:pt idx="6">
                  <c:v>#N/A</c:v>
                </c:pt>
                <c:pt idx="7">
                  <c:v>3.29</c:v>
                </c:pt>
                <c:pt idx="8">
                  <c:v>#N/A</c:v>
                </c:pt>
                <c:pt idx="9">
                  <c:v>4.9400000000000004</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10.67</c:v>
                </c:pt>
                <c:pt idx="2">
                  <c:v>#N/A</c:v>
                </c:pt>
                <c:pt idx="3">
                  <c:v>10.49</c:v>
                </c:pt>
                <c:pt idx="4">
                  <c:v>#N/A</c:v>
                </c:pt>
                <c:pt idx="5">
                  <c:v>9.83</c:v>
                </c:pt>
                <c:pt idx="6">
                  <c:v>#N/A</c:v>
                </c:pt>
                <c:pt idx="7">
                  <c:v>8.1199999999999992</c:v>
                </c:pt>
                <c:pt idx="8">
                  <c:v>#N/A</c:v>
                </c:pt>
                <c:pt idx="9">
                  <c:v>9.0500000000000007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1023</c:v>
                </c:pt>
                <c:pt idx="5">
                  <c:v>1003</c:v>
                </c:pt>
                <c:pt idx="8">
                  <c:v>977</c:v>
                </c:pt>
                <c:pt idx="11">
                  <c:v>950</c:v>
                </c:pt>
                <c:pt idx="14">
                  <c:v>919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17</c:v>
                </c:pt>
                <c:pt idx="6">
                  <c:v>15</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10</c:v>
                </c:pt>
                <c:pt idx="6">
                  <c:v>9</c:v>
                </c:pt>
                <c:pt idx="9">
                  <c:v>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c:v>
                </c:pt>
                <c:pt idx="3">
                  <c:v>139</c:v>
                </c:pt>
                <c:pt idx="6">
                  <c:v>104</c:v>
                </c:pt>
                <c:pt idx="9">
                  <c:v>125</c:v>
                </c:pt>
                <c:pt idx="12">
                  <c:v>133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1130</c:v>
                </c:pt>
                <c:pt idx="3">
                  <c:v>1118</c:v>
                </c:pt>
                <c:pt idx="6">
                  <c:v>1099</c:v>
                </c:pt>
                <c:pt idx="9">
                  <c:v>1077</c:v>
                </c:pt>
                <c:pt idx="12">
                  <c:v>1068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313</c:v>
                </c:pt>
                <c:pt idx="2">
                  <c:v>#N/A</c:v>
                </c:pt>
                <c:pt idx="3">
                  <c:v>#N/A</c:v>
                </c:pt>
                <c:pt idx="4">
                  <c:v>281</c:v>
                </c:pt>
                <c:pt idx="5">
                  <c:v>#N/A</c:v>
                </c:pt>
                <c:pt idx="6">
                  <c:v>#N/A</c:v>
                </c:pt>
                <c:pt idx="7">
                  <c:v>250</c:v>
                </c:pt>
                <c:pt idx="8">
                  <c:v>#N/A</c:v>
                </c:pt>
                <c:pt idx="9">
                  <c:v>#N/A</c:v>
                </c:pt>
                <c:pt idx="10">
                  <c:v>271</c:v>
                </c:pt>
                <c:pt idx="11">
                  <c:v>#N/A</c:v>
                </c:pt>
                <c:pt idx="12">
                  <c:v>#N/A</c:v>
                </c:pt>
                <c:pt idx="13">
                  <c:v>299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7974</c:v>
                </c:pt>
                <c:pt idx="5">
                  <c:v>7585</c:v>
                </c:pt>
                <c:pt idx="8">
                  <c:v>7167</c:v>
                </c:pt>
                <c:pt idx="11">
                  <c:v>6812</c:v>
                </c:pt>
                <c:pt idx="14">
                  <c:v>6328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c:v>
                </c:pt>
                <c:pt idx="5">
                  <c:v>27</c:v>
                </c:pt>
                <c:pt idx="8">
                  <c:v>20</c:v>
                </c:pt>
                <c:pt idx="11">
                  <c:v>12</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5898</c:v>
                </c:pt>
                <c:pt idx="5">
                  <c:v>5891</c:v>
                </c:pt>
                <c:pt idx="8">
                  <c:v>5727</c:v>
                </c:pt>
                <c:pt idx="11">
                  <c:v>5754</c:v>
                </c:pt>
                <c:pt idx="14">
                  <c:v>6315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9</c:v>
                </c:pt>
                <c:pt idx="6">
                  <c:v>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627</c:v>
                </c:pt>
                <c:pt idx="3">
                  <c:v>714</c:v>
                </c:pt>
                <c:pt idx="6">
                  <c:v>1008</c:v>
                </c:pt>
                <c:pt idx="9">
                  <c:v>1016</c:v>
                </c:pt>
                <c:pt idx="12">
                  <c:v>826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68</c:v>
                </c:pt>
                <c:pt idx="3">
                  <c:v>28</c:v>
                </c:pt>
                <c:pt idx="6">
                  <c:v>19</c:v>
                </c:pt>
                <c:pt idx="9">
                  <c:v>13</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1167</c:v>
                </c:pt>
                <c:pt idx="3">
                  <c:v>1204</c:v>
                </c:pt>
                <c:pt idx="6">
                  <c:v>1039</c:v>
                </c:pt>
                <c:pt idx="9">
                  <c:v>926</c:v>
                </c:pt>
                <c:pt idx="12">
                  <c:v>865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75</c:v>
                </c:pt>
                <c:pt idx="3">
                  <c:v>60</c:v>
                </c:pt>
                <c:pt idx="6">
                  <c:v>47</c:v>
                </c:pt>
                <c:pt idx="9">
                  <c:v>35</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9071</c:v>
                </c:pt>
                <c:pt idx="3">
                  <c:v>8637</c:v>
                </c:pt>
                <c:pt idx="6">
                  <c:v>8341</c:v>
                </c:pt>
                <c:pt idx="9">
                  <c:v>8006</c:v>
                </c:pt>
                <c:pt idx="12">
                  <c:v>7500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3021</c:v>
                </c:pt>
                <c:pt idx="1">
                  <c:v>3022</c:v>
                </c:pt>
                <c:pt idx="2">
                  <c:v>3022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321</c:v>
                </c:pt>
                <c:pt idx="1">
                  <c:v>321</c:v>
                </c:pt>
                <c:pt idx="2">
                  <c:v>362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3865</c:v>
                </c:pt>
                <c:pt idx="1">
                  <c:v>3604</c:v>
                </c:pt>
                <c:pt idx="2">
                  <c:v>4088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{2885200A-74E6-419F-9EAB-BD229CF127FF}</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{C0060F22-58B3-403E-BFB1-25A56E3D631E}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{C6BBE60B-DE0E-4EDF-9BFF-D0C347E7AC23}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{F153D7EA-0A87-4EC8-A588-291CA8BAAF12}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{29E5B844-83FF-4651-B3B0-45F2E203114A}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{E9A7624D-F37D-4B24-8A7F-A0E3E569D3DA}</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{3B2E775C-B313-470D-B023-447396F304D8}</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{1B98AB26-D25C-44D5-9B53-FEB73A5E45FC}</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{923BF1F1-CE61-491B-B828-1296E0580D36}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26.7</c:v>
                </c:pt>
                <c:pt idx="8">
                  <c:v>28.6</c:v>
                </c:pt>
                <c:pt idx="16">
                  <c:v>30.5</c:v>
                </c:pt>
                <c:pt idx="24">
                  <c:v>32.1</c:v>
                </c:pt>
                <c:pt idx="32">
                  <c:v>33.9</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{D7328890-CB5E-4712-B9E6-DC6C2FC39E89}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{E9D4444C-FED2-403F-89E1-2881C8807A8E}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{D95A68EB-50F2-4EC8-AA2B-0D88B7E57BF5}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{A93F6321-5933-4718-BC84-1ABC36844EE2}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{1D6F1026-0F93-4080-B4C2-07AFF8105CB8}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{D5DA074F-883D-463E-A54B-F49777A20E74}</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{FBC2838B-120A-4F07-B092-5FE6BCCFE552}</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{9618366F-64CA-40A9-BDCC-9C92F26A33CF}</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{7B6550D5-5B47-447F-BC5C-F48DD137ACE2}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1191790084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{39CC04B8-1B31-497E-BAD2-B4062709DC50}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{41A354A4-91DC-48EE-92C0-472C4AD72102}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{674800C5-3530-43B5-B1E8-FA8E6313D9B8}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{64EDC378-411E-41EB-B187-B7F3BA0F53DA}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{8EF4AFDF-E3C9-4785-A18F-01367ADFE4E8}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{9359A665-FD1A-467A-B293-AEA749584FDC}</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{1D46EA60-CC1A-4CC6-9173-3F4953D0F9D6}</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{32D2838F-81DE-44BE-8B67-B94461D9B5CC}</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{0521C1CA-6967-45B2-89E2-C0EFEE018719}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7.5</c:v>
                </c:pt>
                <c:pt idx="8">
                  <c:v>7.6</c:v>
                </c:pt>
                <c:pt idx="16">
                  <c:v>7.6</c:v>
                </c:pt>
                <c:pt idx="24">
                  <c:v>7.2</c:v>
                </c:pt>
                <c:pt idx="32">
                  <c:v>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{366B3566-8669-4846-9EF1-9FBC4084AD46}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{7FFD99EC-7DF9-4B67-9972-705A7F91BA08}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{0A402DA7-CCA5-40E3-B3B1-AAC1B4FA4F4F}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{E17AD4AA-764E-4F29-8CB3-F566CD20DD05}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{B59A9F78-FD6D-442F-9AF5-AACB60BBD481}</c15:txfldGUID>
                      <c15:f>#REF!</c15:f>
                      <c15:dlblFieldTableCache>
                        <c:ptCount val="1"/>
                        <c:pt idx="0">
                          <c:v>#REF!</c:v>
                        </c:pt>
                      </c15:dlblFieldTableCache>
                    </c15:dlblFTEntry>
                  </c15:dlblFieldTable>
                </c:ext>
              </c:extLst>
            </c:dLbl>
            <c:dLbl>
              <c:idx val="8"/>
              <c:layout>
                <c:manualLayout>
                  <c:x val="-4.509653070695378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{1A840598-0B40-43BD-9662-03957D586F19}</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{2CF2358E-48A3-4BC7-89A7-CC4C0AB66E2C}</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{5637909F-77B9-4948-A6D5-D4AC3B9B4FD9}</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{1DA44A85-C64B-4DD8-82A1-5C632B6A5923}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4555560234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100965</xdr:colOff>
      <xdr:row>32</xdr:row>
      <xdr:rowOff>114300</xdr:rowOff>
    </xdr:to>
    <xdr:sp macro="" textlink="">
      <xdr:nvSpPr>
        <xdr:cNvPr id="2" name="AutoShape 1"/>
        <xdr:cNvSpPr>
          <a:spLocks noChangeArrowheads="1"/>
        </xdr:cNvSpPr>
      </xdr:nvSpPr>
      <xdr:spPr>
        <a:xfrm rot="5400000">
          <a:off x="6204585" y="4591050"/>
          <a:ext cx="29019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1245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863028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798195</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9756140" y="190500"/>
          <a:ext cx="22694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697865</xdr:colOff>
      <xdr:row>1</xdr:row>
      <xdr:rowOff>19050</xdr:rowOff>
    </xdr:from>
    <xdr:to xmlns:xdr="http://schemas.openxmlformats.org/drawingml/2006/spreadsheetDrawing">
      <xdr:col>20</xdr:col>
      <xdr:colOff>191135</xdr:colOff>
      <xdr:row>3</xdr:row>
      <xdr:rowOff>123825</xdr:rowOff>
    </xdr:to>
    <xdr:sp macro="" textlink="">
      <xdr:nvSpPr>
        <xdr:cNvPr id="4" name="団体名称ボックス"/>
        <xdr:cNvSpPr>
          <a:spLocks noChangeArrowheads="1"/>
        </xdr:cNvSpPr>
      </xdr:nvSpPr>
      <xdr:spPr>
        <a:xfrm>
          <a:off x="12351385" y="190500"/>
          <a:ext cx="341439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609600</xdr:colOff>
      <xdr:row>44</xdr:row>
      <xdr:rowOff>342900</xdr:rowOff>
    </xdr:to>
    <xdr:sp macro="" textlink="">
      <xdr:nvSpPr>
        <xdr:cNvPr id="6" name="Rectangle 23"/>
        <xdr:cNvSpPr>
          <a:spLocks noChangeArrowheads="1"/>
        </xdr:cNvSpPr>
      </xdr:nvSpPr>
      <xdr:spPr>
        <a:xfrm>
          <a:off x="2101215" y="8029575"/>
          <a:ext cx="457200"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609600</xdr:colOff>
      <xdr:row>45</xdr:row>
      <xdr:rowOff>342900</xdr:rowOff>
    </xdr:to>
    <xdr:sp macro="" textlink="">
      <xdr:nvSpPr>
        <xdr:cNvPr id="7" name="Rectangle 24"/>
        <xdr:cNvSpPr>
          <a:spLocks noChangeArrowheads="1"/>
        </xdr:cNvSpPr>
      </xdr:nvSpPr>
      <xdr:spPr>
        <a:xfrm>
          <a:off x="2101215" y="8420100"/>
          <a:ext cx="457200"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609600</xdr:colOff>
      <xdr:row>46</xdr:row>
      <xdr:rowOff>342900</xdr:rowOff>
    </xdr:to>
    <xdr:sp macro="" textlink="">
      <xdr:nvSpPr>
        <xdr:cNvPr id="8" name="Rectangle 25"/>
        <xdr:cNvSpPr>
          <a:spLocks noChangeArrowheads="1"/>
        </xdr:cNvSpPr>
      </xdr:nvSpPr>
      <xdr:spPr>
        <a:xfrm>
          <a:off x="2101215" y="8810625"/>
          <a:ext cx="457200"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609600</xdr:colOff>
      <xdr:row>47</xdr:row>
      <xdr:rowOff>342900</xdr:rowOff>
    </xdr:to>
    <xdr:sp macro="" textlink="">
      <xdr:nvSpPr>
        <xdr:cNvPr id="9" name="Rectangle 26"/>
        <xdr:cNvSpPr>
          <a:spLocks noChangeArrowheads="1"/>
        </xdr:cNvSpPr>
      </xdr:nvSpPr>
      <xdr:spPr>
        <a:xfrm>
          <a:off x="2101215" y="9201150"/>
          <a:ext cx="457200"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609600</xdr:colOff>
      <xdr:row>48</xdr:row>
      <xdr:rowOff>342900</xdr:rowOff>
    </xdr:to>
    <xdr:sp macro="" textlink="">
      <xdr:nvSpPr>
        <xdr:cNvPr id="10" name="Rectangle 27"/>
        <xdr:cNvSpPr>
          <a:spLocks noChangeArrowheads="1"/>
        </xdr:cNvSpPr>
      </xdr:nvSpPr>
      <xdr:spPr>
        <a:xfrm>
          <a:off x="2101215" y="9591675"/>
          <a:ext cx="457200"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609600</xdr:colOff>
      <xdr:row>49</xdr:row>
      <xdr:rowOff>342900</xdr:rowOff>
    </xdr:to>
    <xdr:sp macro="" textlink="">
      <xdr:nvSpPr>
        <xdr:cNvPr id="11" name="Rectangle 28"/>
        <xdr:cNvSpPr>
          <a:spLocks noChangeArrowheads="1"/>
        </xdr:cNvSpPr>
      </xdr:nvSpPr>
      <xdr:spPr>
        <a:xfrm>
          <a:off x="2101215" y="9982200"/>
          <a:ext cx="457200"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609600</xdr:colOff>
      <xdr:row>50</xdr:row>
      <xdr:rowOff>342900</xdr:rowOff>
    </xdr:to>
    <xdr:sp macro="" textlink="">
      <xdr:nvSpPr>
        <xdr:cNvPr id="12" name="Rectangle 29"/>
        <xdr:cNvSpPr>
          <a:spLocks noChangeArrowheads="1"/>
        </xdr:cNvSpPr>
      </xdr:nvSpPr>
      <xdr:spPr>
        <a:xfrm>
          <a:off x="2101215" y="10372725"/>
          <a:ext cx="457200"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609600</xdr:colOff>
      <xdr:row>51</xdr:row>
      <xdr:rowOff>342900</xdr:rowOff>
    </xdr:to>
    <xdr:sp macro="" textlink="">
      <xdr:nvSpPr>
        <xdr:cNvPr id="13" name="Rectangle 30"/>
        <xdr:cNvSpPr>
          <a:spLocks noChangeArrowheads="1"/>
        </xdr:cNvSpPr>
      </xdr:nvSpPr>
      <xdr:spPr>
        <a:xfrm>
          <a:off x="2101215" y="10763250"/>
          <a:ext cx="457200"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609600</xdr:colOff>
      <xdr:row>52</xdr:row>
      <xdr:rowOff>200660</xdr:rowOff>
    </xdr:to>
    <xdr:sp macro="" textlink="">
      <xdr:nvSpPr>
        <xdr:cNvPr id="14" name="Line 31"/>
        <xdr:cNvSpPr>
          <a:spLocks noChangeShapeType="1"/>
        </xdr:cNvSpPr>
      </xdr:nvSpPr>
      <xdr:spPr>
        <a:xfrm>
          <a:off x="2101215" y="11306810"/>
          <a:ext cx="45720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5920" y="7600315"/>
          <a:ext cx="396811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57785</xdr:colOff>
      <xdr:row>52</xdr:row>
      <xdr:rowOff>227965</xdr:rowOff>
    </xdr:to>
    <xdr:sp macro="" textlink="" fLocksText="0">
      <xdr:nvSpPr>
        <xdr:cNvPr id="20" name="テキスト ボックス 19"/>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公債費負担適正化計画の下、</a:t>
          </a:r>
          <a:r>
            <a:rPr kumimoji="1" lang="ja-JP" altLang="en-US" sz="1400">
              <a:solidFill>
                <a:srgbClr val="FF0000"/>
              </a:solidFill>
              <a:latin typeface="ＭＳ ゴシック"/>
              <a:ea typeface="ＭＳ ゴシック"/>
            </a:rPr>
            <a:t>新規発行債</a:t>
          </a:r>
          <a:r>
            <a:rPr kumimoji="1" lang="ja-JP" altLang="en-US" sz="1400">
              <a:latin typeface="ＭＳ ゴシック"/>
              <a:ea typeface="ＭＳ ゴシック"/>
            </a:rPr>
            <a:t>を抑制してきたことにより、平成23年度までは着実に減少してきた。平成24年度以降は災害復旧事業債や合併特例債の発行増などにより、横ばいである。</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算入公債費等については、交付税率の高い過疎債、辺地債、合併特例債を借入れることにしている。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6565" y="12106275"/>
          <a:ext cx="670433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1805920" y="12115800"/>
          <a:ext cx="399669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0685" y="121062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1330" y="12325985"/>
          <a:ext cx="37884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335915</xdr:colOff>
      <xdr:row>39</xdr:row>
      <xdr:rowOff>12700</xdr:rowOff>
    </xdr:from>
    <xdr:to xmlns:xdr="http://schemas.openxmlformats.org/drawingml/2006/spreadsheetDrawing">
      <xdr:col>15</xdr:col>
      <xdr:colOff>771525</xdr:colOff>
      <xdr:row>40</xdr:row>
      <xdr:rowOff>333375</xdr:rowOff>
    </xdr:to>
    <xdr:sp macro="" textlink="">
      <xdr:nvSpPr>
        <xdr:cNvPr id="4" name="テキスト ボックス 3"/>
        <xdr:cNvSpPr txBox="1"/>
      </xdr:nvSpPr>
      <xdr:spPr>
        <a:xfrm>
          <a:off x="11757660" y="7604125"/>
          <a:ext cx="21717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191770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83223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629920</xdr:colOff>
      <xdr:row>3</xdr:row>
      <xdr:rowOff>123825</xdr:rowOff>
    </xdr:to>
    <xdr:sp macro="" textlink="">
      <xdr:nvSpPr>
        <xdr:cNvPr id="19" name="年度ボックス"/>
        <xdr:cNvSpPr>
          <a:spLocks noChangeArrowheads="1"/>
        </xdr:cNvSpPr>
      </xdr:nvSpPr>
      <xdr:spPr>
        <a:xfrm>
          <a:off x="9773920" y="238125"/>
          <a:ext cx="2277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771525</xdr:colOff>
      <xdr:row>5</xdr:row>
      <xdr:rowOff>133985</xdr:rowOff>
    </xdr:to>
    <xdr:sp macro="" textlink="">
      <xdr:nvSpPr>
        <xdr:cNvPr id="22" name="テキスト ボックス 6"/>
        <xdr:cNvSpPr txBox="1">
          <a:spLocks noChangeArrowheads="1"/>
        </xdr:cNvSpPr>
      </xdr:nvSpPr>
      <xdr:spPr>
        <a:xfrm>
          <a:off x="570865" y="705485"/>
          <a:ext cx="152527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地方債残高は平成</a:t>
          </a:r>
          <a:r>
            <a:rPr kumimoji="1" lang="en-US" altLang="ja-JP" sz="1400">
              <a:latin typeface="ＭＳ ゴシック"/>
              <a:ea typeface="ＭＳ ゴシック"/>
            </a:rPr>
            <a:t>23</a:t>
          </a:r>
          <a:r>
            <a:rPr kumimoji="1" lang="ja-JP" altLang="en-US" sz="1400">
              <a:latin typeface="ＭＳ ゴシック"/>
              <a:ea typeface="ＭＳ ゴシック"/>
            </a:rPr>
            <a:t>年度から</a:t>
          </a:r>
          <a:r>
            <a:rPr kumimoji="1" lang="en-US" altLang="ja-JP" sz="1400">
              <a:latin typeface="ＭＳ ゴシック"/>
              <a:ea typeface="ＭＳ ゴシック"/>
            </a:rPr>
            <a:t>27</a:t>
          </a:r>
          <a:r>
            <a:rPr kumimoji="1" lang="ja-JP" altLang="en-US" sz="1400">
              <a:latin typeface="ＭＳ ゴシック"/>
              <a:ea typeface="ＭＳ ゴシック"/>
            </a:rPr>
            <a:t>年度にかけて基金積立を目的とした合併特例債の起債の影響もあり、平成</a:t>
          </a:r>
          <a:r>
            <a:rPr kumimoji="1" lang="en-US" altLang="ja-JP" sz="1400">
              <a:latin typeface="ＭＳ ゴシック"/>
              <a:ea typeface="ＭＳ ゴシック"/>
            </a:rPr>
            <a:t>24</a:t>
          </a:r>
          <a:r>
            <a:rPr kumimoji="1" lang="ja-JP" altLang="en-US" sz="1400">
              <a:latin typeface="ＭＳ ゴシック"/>
              <a:ea typeface="ＭＳ ゴシック"/>
            </a:rPr>
            <a:t>年度から</a:t>
          </a:r>
          <a:r>
            <a:rPr kumimoji="1" lang="en-US" altLang="ja-JP" sz="1400">
              <a:latin typeface="ＭＳ ゴシック"/>
              <a:ea typeface="ＭＳ ゴシック"/>
            </a:rPr>
            <a:t>28</a:t>
          </a:r>
          <a:r>
            <a:rPr kumimoji="1" lang="ja-JP" altLang="en-US" sz="1400">
              <a:latin typeface="ＭＳ ゴシック"/>
              <a:ea typeface="ＭＳ ゴシック"/>
            </a:rPr>
            <a:t>年度にかけて一時的に増加したものの、ここ数年は減少傾向となっている。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全体的には、</a:t>
          </a:r>
          <a:r>
            <a:rPr kumimoji="1" lang="ja-JP" altLang="en-US" sz="1400">
              <a:latin typeface="ＭＳ ゴシック"/>
              <a:ea typeface="ＭＳ ゴシック"/>
            </a:rPr>
            <a:t>公債費負担適正化計画に基づく、</a:t>
          </a:r>
          <a:r>
            <a:rPr kumimoji="1" lang="ja-JP" altLang="en-US" sz="1400">
              <a:solidFill>
                <a:srgbClr val="FF0000"/>
              </a:solidFill>
              <a:latin typeface="ＭＳ ゴシック"/>
              <a:ea typeface="ＭＳ ゴシック"/>
            </a:rPr>
            <a:t>新規発行債の</a:t>
          </a:r>
          <a:r>
            <a:rPr kumimoji="1" lang="ja-JP" altLang="en-US" sz="1400">
              <a:latin typeface="ＭＳ ゴシック"/>
              <a:ea typeface="ＭＳ ゴシック"/>
            </a:rPr>
            <a:t>抑制による地方債現在高減少により、将来負担額は減少傾向にある。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895985</xdr:colOff>
      <xdr:row>54</xdr:row>
      <xdr:rowOff>523240</xdr:rowOff>
    </xdr:to>
    <xdr:sp macro="" textlink="">
      <xdr:nvSpPr>
        <xdr:cNvPr id="3" name="Rectangle 2"/>
        <xdr:cNvSpPr>
          <a:spLocks noChangeArrowheads="1"/>
        </xdr:cNvSpPr>
      </xdr:nvSpPr>
      <xdr:spPr>
        <a:xfrm>
          <a:off x="76327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895985</xdr:colOff>
      <xdr:row>56</xdr:row>
      <xdr:rowOff>525145</xdr:rowOff>
    </xdr:to>
    <xdr:sp macro="" textlink="">
      <xdr:nvSpPr>
        <xdr:cNvPr id="4" name="Rectangle 3"/>
        <xdr:cNvSpPr>
          <a:spLocks noChangeArrowheads="1"/>
        </xdr:cNvSpPr>
      </xdr:nvSpPr>
      <xdr:spPr>
        <a:xfrm>
          <a:off x="76327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mlns:xdr="http://schemas.openxmlformats.org/drawingml/2006/spreadsheetDrawing">
      <xdr:col>0</xdr:col>
      <xdr:colOff>501015</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01015" y="957580"/>
          <a:ext cx="219202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895985</xdr:colOff>
      <xdr:row>55</xdr:row>
      <xdr:rowOff>523240</xdr:rowOff>
    </xdr:to>
    <xdr:sp macro="" textlink="">
      <xdr:nvSpPr>
        <xdr:cNvPr id="10" name="Rectangle 3"/>
        <xdr:cNvSpPr>
          <a:spLocks noChangeArrowheads="1"/>
        </xdr:cNvSpPr>
      </xdr:nvSpPr>
      <xdr:spPr>
        <a:xfrm>
          <a:off x="76327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義務教育学校整備事業や林業大学校宿舎整備事業、CATV北郷FTTH化整備事業といった大規模な施設整備事業が完了したことで、昨年度と比較して基金取崩額が減少した一方、ふるさと応援寄附金を原資とする「ふるさと応援基金」への積み立てや将来の公共施設の改修に備えて「公共施設等整備基金」を積み立てたことにより、基金全体としては526,000千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今後は、現在策定中の第6次行財政改革大綱に基づき、事業の見直しを徹底するとともに、政策的経費についても必要性を十分に検討して堅実な予算執行を行い、特定目的基金（特に公共施設等整備基金）を中心に可能な限り積み立て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また、「ふるさと応援基金」については、今後も基金原資の増収により積み立てができる見込みであるため、計画的な基金運用に努める。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1584325</xdr:colOff>
      <xdr:row>6</xdr:row>
      <xdr:rowOff>7620</xdr:rowOff>
    </xdr:to>
    <xdr:sp macro="" textlink="">
      <xdr:nvSpPr>
        <xdr:cNvPr id="13" name="Rectangle 7"/>
        <xdr:cNvSpPr>
          <a:spLocks noChangeArrowheads="1"/>
        </xdr:cNvSpPr>
      </xdr:nvSpPr>
      <xdr:spPr>
        <a:xfrm>
          <a:off x="12480925" y="911225"/>
          <a:ext cx="116078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合併市町村振興基金：まちづくり推進、イベント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産業等振興基金：商工業振興、農林水産業振興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地域福祉基金：高齢化対策、障がい者施策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ふるさと応援基金：ふるさと応援寄附金を積み立て、該当事業（ふるさとづくり事業、まちづくり事業など）に活用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・地域福祉基金：社会福祉法人への補助金等の財源として6,100千円を取り崩した。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・ふるさと応援基金：ふるさと応援寄附金を財源として209,696千円基金を積み立てた一方で、子育て支援事業や救急体制運営事業等の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財源として196,805千円取り崩した。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・公共施設等整備基金：支所庁舎改修工事事業等に対して63,600千円取り崩した一方で、公共施設の老朽化に伴う将来の大規模改修に備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えて474,359千円積み立てたことから、前年度から</a:t>
          </a:r>
          <a:r>
            <a:rPr kumimoji="1" lang="en-US" altLang="ja-JP" sz="1300">
              <a:solidFill>
                <a:srgbClr val="FF0000"/>
              </a:solidFill>
              <a:effectLst/>
              <a:latin typeface="ＭＳ ゴシック"/>
              <a:ea typeface="ＭＳ ゴシック"/>
              <a:cs typeface="+mn-cs"/>
            </a:rPr>
            <a:t>410,759</a:t>
          </a:r>
          <a:r>
            <a:rPr kumimoji="1" lang="ja-JP" altLang="en-US" sz="1300">
              <a:solidFill>
                <a:srgbClr val="FF0000"/>
              </a:solidFill>
              <a:effectLst/>
              <a:latin typeface="ＭＳ ゴシック"/>
              <a:ea typeface="ＭＳ ゴシック"/>
              <a:cs typeface="+mn-cs"/>
            </a:rPr>
            <a:t>千円</a:t>
          </a:r>
          <a:r>
            <a:rPr kumimoji="1" lang="ja-JP" altLang="en-US" sz="1300">
              <a:solidFill>
                <a:schemeClr val="dk1"/>
              </a:solidFill>
              <a:effectLst/>
              <a:latin typeface="ＭＳ ゴシック"/>
              <a:ea typeface="ＭＳ ゴシック"/>
              <a:cs typeface="+mn-cs"/>
            </a:rPr>
            <a:t>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そのほかは、利子分以外の積み立ては行っていない。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・合併市町村振興基金：令和4年度から行う地区別定住戦略実践事業の財源として取り崩す予定。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・地域福祉基金：高齢者福祉施設整備事業（令和5年度～令和9年度予定）の財源として取り崩す予定。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利子分の積み立てであり大きな増減はない。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特定目的基金を中心に積み立てていく方針であるため、財政調整基金について優先的に積み立てを行っていくことは考えていない。しかし、一定額を確保しておくことは予算編成上、また不足の事態への供えとして不可欠なため、極力取り崩し・繰り入れを執行しないで済むよう財政運営の健全化に努め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aseline="0">
              <a:latin typeface="ＭＳ Ｐゴシック"/>
              <a:ea typeface="ＭＳ Ｐゴシック"/>
            </a:rPr>
            <a:t>令和3年度補正予算（第1号）に伴う臨時財政対策債償還基金費によるものとして41,744千円の積み立てを行った。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平成27年度に</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千円、令和3年度に41,744千円の積み立てを行っているが、それ以外の年度は利子分以外の積み立ては行っていない。地方債残高が順調に減少してるため、積極的に積み立てを行っていない状況ではある。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1584325</xdr:colOff>
      <xdr:row>44</xdr:row>
      <xdr:rowOff>91440</xdr:rowOff>
    </xdr:to>
    <xdr:sp macro="" textlink="">
      <xdr:nvSpPr>
        <xdr:cNvPr id="22" name="Rectangle 7"/>
        <xdr:cNvSpPr>
          <a:spLocks noChangeArrowheads="1"/>
        </xdr:cNvSpPr>
      </xdr:nvSpPr>
      <xdr:spPr>
        <a:xfrm>
          <a:off x="12480925" y="8969375"/>
          <a:ext cx="116078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7525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1241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4957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58673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2389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7525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1241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4957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58673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2389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14" name="正方形/長方形 1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21" name="正方形/長方形 2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22" name="正方形/長方形 2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23" name="正方形/長方形 2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24" name="正方形/長方形 2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26" name="正方形/長方形 2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28" name="正方形/長方形 2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29" name="正方形/長方形 2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30" name="角丸四角形 2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31" name="正方形/長方形 3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32" name="正方形/長方形 3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33" name="正方形/長方形 3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37" name="直線コネクタ 3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39" name="直線コネクタ 3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40" name="直線コネクタ 3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41" name="テキスト ボックス 4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42" name="テキスト ボックス 4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3365"/>
    <xdr:sp macro="" textlink="">
      <xdr:nvSpPr>
        <xdr:cNvPr id="43" name="テキスト ボックス 42"/>
        <xdr:cNvSpPr txBox="1"/>
      </xdr:nvSpPr>
      <xdr:spPr>
        <a:xfrm>
          <a:off x="419100" y="3205480"/>
          <a:ext cx="82308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44" name="テキスト ボックス 4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45" name="テキスト ボックス 4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144905" y="4189730"/>
          <a:ext cx="3822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804035" y="455803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454400" y="454152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90170</xdr:rowOff>
    </xdr:to>
    <xdr:sp macro="" textlink="">
      <xdr:nvSpPr>
        <xdr:cNvPr id="49" name="正方形/長方形 48"/>
        <xdr:cNvSpPr/>
      </xdr:nvSpPr>
      <xdr:spPr>
        <a:xfrm>
          <a:off x="4916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50" name="正方形/長方形 49"/>
        <xdr:cNvSpPr/>
      </xdr:nvSpPr>
      <xdr:spPr>
        <a:xfrm>
          <a:off x="4916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90170</xdr:rowOff>
    </xdr:to>
    <xdr:sp macro="" textlink="">
      <xdr:nvSpPr>
        <xdr:cNvPr id="51" name="正方形/長方形 50"/>
        <xdr:cNvSpPr/>
      </xdr:nvSpPr>
      <xdr:spPr>
        <a:xfrm>
          <a:off x="62884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52" name="正方形/長方形 51"/>
        <xdr:cNvSpPr/>
      </xdr:nvSpPr>
      <xdr:spPr>
        <a:xfrm>
          <a:off x="62884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90170</xdr:rowOff>
    </xdr:to>
    <xdr:sp macro="" textlink="">
      <xdr:nvSpPr>
        <xdr:cNvPr id="53" name="正方形/長方形 52"/>
        <xdr:cNvSpPr/>
      </xdr:nvSpPr>
      <xdr:spPr>
        <a:xfrm>
          <a:off x="77870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54" name="正方形/長方形 53"/>
        <xdr:cNvSpPr/>
      </xdr:nvSpPr>
      <xdr:spPr>
        <a:xfrm>
          <a:off x="77870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55" name="正方形/長方形 54"/>
        <xdr:cNvSpPr/>
      </xdr:nvSpPr>
      <xdr:spPr>
        <a:xfrm>
          <a:off x="1144905" y="487870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56" name="正方形/長方形 55"/>
        <xdr:cNvSpPr/>
      </xdr:nvSpPr>
      <xdr:spPr>
        <a:xfrm>
          <a:off x="521525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57" name="正方形/長方形 56"/>
        <xdr:cNvSpPr/>
      </xdr:nvSpPr>
      <xdr:spPr>
        <a:xfrm>
          <a:off x="521525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58" name="テキスト ボックス 57"/>
        <xdr:cNvSpPr txBox="1"/>
      </xdr:nvSpPr>
      <xdr:spPr>
        <a:xfrm>
          <a:off x="52724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合併前の旧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村とも、主要産業である農林業の振興に資するために、農道及び林道の新設改良等をはじめとする整備に取り組んできた。合併後も引き続き主要な施策として取り組んできていることが、類似団体と比較して数値が小さい要因と考えられる。</a:t>
          </a: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59" name="テキスト ボックス 58"/>
        <xdr:cNvSpPr txBox="1"/>
      </xdr:nvSpPr>
      <xdr:spPr>
        <a:xfrm>
          <a:off x="1122680" y="469328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60" name="直線コネクタ 59"/>
        <xdr:cNvCxnSpPr/>
      </xdr:nvCxnSpPr>
      <xdr:spPr>
        <a:xfrm>
          <a:off x="1144905" y="6990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73025</xdr:rowOff>
    </xdr:from>
    <xdr:ext cx="410210" cy="220345"/>
    <xdr:sp macro="" textlink="">
      <xdr:nvSpPr>
        <xdr:cNvPr id="61" name="テキスト ボックス 60"/>
        <xdr:cNvSpPr txBox="1"/>
      </xdr:nvSpPr>
      <xdr:spPr>
        <a:xfrm>
          <a:off x="727710" y="689864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77470</xdr:rowOff>
    </xdr:from>
    <xdr:to xmlns:xdr="http://schemas.openxmlformats.org/drawingml/2006/spreadsheetDrawing">
      <xdr:col>27</xdr:col>
      <xdr:colOff>73025</xdr:colOff>
      <xdr:row>34</xdr:row>
      <xdr:rowOff>77470</xdr:rowOff>
    </xdr:to>
    <xdr:cxnSp macro="">
      <xdr:nvCxnSpPr>
        <xdr:cNvPr id="62" name="直線コネクタ 61"/>
        <xdr:cNvCxnSpPr/>
      </xdr:nvCxnSpPr>
      <xdr:spPr>
        <a:xfrm>
          <a:off x="1144905" y="65678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153035</xdr:rowOff>
    </xdr:from>
    <xdr:ext cx="358775" cy="220345"/>
    <xdr:sp macro="" textlink="">
      <xdr:nvSpPr>
        <xdr:cNvPr id="63" name="テキスト ボックス 62"/>
        <xdr:cNvSpPr txBox="1"/>
      </xdr:nvSpPr>
      <xdr:spPr>
        <a:xfrm>
          <a:off x="779145" y="647573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158750</xdr:rowOff>
    </xdr:from>
    <xdr:to xmlns:xdr="http://schemas.openxmlformats.org/drawingml/2006/spreadsheetDrawing">
      <xdr:col>27</xdr:col>
      <xdr:colOff>73025</xdr:colOff>
      <xdr:row>31</xdr:row>
      <xdr:rowOff>158750</xdr:rowOff>
    </xdr:to>
    <xdr:cxnSp macro="">
      <xdr:nvCxnSpPr>
        <xdr:cNvPr id="64" name="直線コネクタ 63"/>
        <xdr:cNvCxnSpPr/>
      </xdr:nvCxnSpPr>
      <xdr:spPr>
        <a:xfrm>
          <a:off x="1144905" y="61461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66675</xdr:rowOff>
    </xdr:from>
    <xdr:ext cx="358775" cy="219075"/>
    <xdr:sp macro="" textlink="">
      <xdr:nvSpPr>
        <xdr:cNvPr id="65" name="テキスト ボックス 64"/>
        <xdr:cNvSpPr txBox="1"/>
      </xdr:nvSpPr>
      <xdr:spPr>
        <a:xfrm>
          <a:off x="779145" y="6054090"/>
          <a:ext cx="3587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71755</xdr:rowOff>
    </xdr:from>
    <xdr:to xmlns:xdr="http://schemas.openxmlformats.org/drawingml/2006/spreadsheetDrawing">
      <xdr:col>27</xdr:col>
      <xdr:colOff>73025</xdr:colOff>
      <xdr:row>29</xdr:row>
      <xdr:rowOff>71755</xdr:rowOff>
    </xdr:to>
    <xdr:cxnSp macro="">
      <xdr:nvCxnSpPr>
        <xdr:cNvPr id="66" name="直線コネクタ 65"/>
        <xdr:cNvCxnSpPr/>
      </xdr:nvCxnSpPr>
      <xdr:spPr>
        <a:xfrm>
          <a:off x="1144905" y="57238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147320</xdr:rowOff>
    </xdr:from>
    <xdr:ext cx="358775" cy="220345"/>
    <xdr:sp macro="" textlink="">
      <xdr:nvSpPr>
        <xdr:cNvPr id="67" name="テキスト ボックス 66"/>
        <xdr:cNvSpPr txBox="1"/>
      </xdr:nvSpPr>
      <xdr:spPr>
        <a:xfrm>
          <a:off x="779145" y="563181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151765</xdr:rowOff>
    </xdr:from>
    <xdr:to xmlns:xdr="http://schemas.openxmlformats.org/drawingml/2006/spreadsheetDrawing">
      <xdr:col>27</xdr:col>
      <xdr:colOff>73025</xdr:colOff>
      <xdr:row>26</xdr:row>
      <xdr:rowOff>151765</xdr:rowOff>
    </xdr:to>
    <xdr:cxnSp macro="">
      <xdr:nvCxnSpPr>
        <xdr:cNvPr id="68" name="直線コネクタ 67"/>
        <xdr:cNvCxnSpPr/>
      </xdr:nvCxnSpPr>
      <xdr:spPr>
        <a:xfrm>
          <a:off x="1144905" y="53009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60325</xdr:rowOff>
    </xdr:from>
    <xdr:ext cx="358775" cy="220345"/>
    <xdr:sp macro="" textlink="">
      <xdr:nvSpPr>
        <xdr:cNvPr id="69" name="テキスト ボックス 68"/>
        <xdr:cNvSpPr txBox="1"/>
      </xdr:nvSpPr>
      <xdr:spPr>
        <a:xfrm>
          <a:off x="779145" y="520954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70" name="直線コネクタ 69"/>
        <xdr:cNvCxnSpPr/>
      </xdr:nvCxnSpPr>
      <xdr:spPr>
        <a:xfrm>
          <a:off x="1144905" y="48787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140970</xdr:rowOff>
    </xdr:from>
    <xdr:ext cx="307340" cy="219710"/>
    <xdr:sp macro="" textlink="">
      <xdr:nvSpPr>
        <xdr:cNvPr id="71" name="テキスト ボックス 70"/>
        <xdr:cNvSpPr txBox="1"/>
      </xdr:nvSpPr>
      <xdr:spPr>
        <a:xfrm>
          <a:off x="811530" y="4787265"/>
          <a:ext cx="3073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72" name="有形固定資産減価償却率グラフ枠"/>
        <xdr:cNvSpPr/>
      </xdr:nvSpPr>
      <xdr:spPr>
        <a:xfrm>
          <a:off x="1144905" y="487870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28</xdr:row>
      <xdr:rowOff>82550</xdr:rowOff>
    </xdr:from>
    <xdr:to xmlns:xdr="http://schemas.openxmlformats.org/drawingml/2006/spreadsheetDrawing">
      <xdr:col>23</xdr:col>
      <xdr:colOff>85090</xdr:colOff>
      <xdr:row>34</xdr:row>
      <xdr:rowOff>31115</xdr:rowOff>
    </xdr:to>
    <xdr:cxnSp macro="">
      <xdr:nvCxnSpPr>
        <xdr:cNvPr id="73" name="直線コネクタ 72"/>
        <xdr:cNvCxnSpPr/>
      </xdr:nvCxnSpPr>
      <xdr:spPr>
        <a:xfrm flipV="1">
          <a:off x="4292600" y="5567045"/>
          <a:ext cx="127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34925</xdr:rowOff>
    </xdr:from>
    <xdr:ext cx="405130" cy="252730"/>
    <xdr:sp macro="" textlink="">
      <xdr:nvSpPr>
        <xdr:cNvPr id="74" name="有形固定資産減価償却率最小値テキスト"/>
        <xdr:cNvSpPr txBox="1"/>
      </xdr:nvSpPr>
      <xdr:spPr>
        <a:xfrm>
          <a:off x="4345305" y="652526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31115</xdr:rowOff>
    </xdr:from>
    <xdr:to xmlns:xdr="http://schemas.openxmlformats.org/drawingml/2006/spreadsheetDrawing">
      <xdr:col>23</xdr:col>
      <xdr:colOff>171450</xdr:colOff>
      <xdr:row>34</xdr:row>
      <xdr:rowOff>31115</xdr:rowOff>
    </xdr:to>
    <xdr:cxnSp macro="">
      <xdr:nvCxnSpPr>
        <xdr:cNvPr id="75" name="直線コネクタ 74"/>
        <xdr:cNvCxnSpPr/>
      </xdr:nvCxnSpPr>
      <xdr:spPr>
        <a:xfrm>
          <a:off x="4208780" y="652145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27</xdr:row>
      <xdr:rowOff>30480</xdr:rowOff>
    </xdr:from>
    <xdr:ext cx="405130" cy="252730"/>
    <xdr:sp macro="" textlink="">
      <xdr:nvSpPr>
        <xdr:cNvPr id="76" name="有形固定資産減価償却率最大値テキスト"/>
        <xdr:cNvSpPr txBox="1"/>
      </xdr:nvSpPr>
      <xdr:spPr>
        <a:xfrm>
          <a:off x="4345305" y="53473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28</xdr:row>
      <xdr:rowOff>82550</xdr:rowOff>
    </xdr:from>
    <xdr:to xmlns:xdr="http://schemas.openxmlformats.org/drawingml/2006/spreadsheetDrawing">
      <xdr:col>23</xdr:col>
      <xdr:colOff>171450</xdr:colOff>
      <xdr:row>28</xdr:row>
      <xdr:rowOff>82550</xdr:rowOff>
    </xdr:to>
    <xdr:cxnSp macro="">
      <xdr:nvCxnSpPr>
        <xdr:cNvPr id="77" name="直線コネクタ 76"/>
        <xdr:cNvCxnSpPr/>
      </xdr:nvCxnSpPr>
      <xdr:spPr>
        <a:xfrm>
          <a:off x="4208780" y="55670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135890</xdr:rowOff>
    </xdr:from>
    <xdr:ext cx="405130" cy="253365"/>
    <xdr:sp macro="" textlink="">
      <xdr:nvSpPr>
        <xdr:cNvPr id="78" name="有形固定資産減価償却率平均値テキスト"/>
        <xdr:cNvSpPr txBox="1"/>
      </xdr:nvSpPr>
      <xdr:spPr>
        <a:xfrm>
          <a:off x="4345305" y="612330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156845</xdr:rowOff>
    </xdr:from>
    <xdr:to xmlns:xdr="http://schemas.openxmlformats.org/drawingml/2006/spreadsheetDrawing">
      <xdr:col>23</xdr:col>
      <xdr:colOff>136525</xdr:colOff>
      <xdr:row>32</xdr:row>
      <xdr:rowOff>88900</xdr:rowOff>
    </xdr:to>
    <xdr:sp macro="" textlink="">
      <xdr:nvSpPr>
        <xdr:cNvPr id="79" name="フローチャート: 判断 78"/>
        <xdr:cNvSpPr/>
      </xdr:nvSpPr>
      <xdr:spPr>
        <a:xfrm>
          <a:off x="4243705" y="6144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131445</xdr:rowOff>
    </xdr:from>
    <xdr:to xmlns:xdr="http://schemas.openxmlformats.org/drawingml/2006/spreadsheetDrawing">
      <xdr:col>19</xdr:col>
      <xdr:colOff>171450</xdr:colOff>
      <xdr:row>32</xdr:row>
      <xdr:rowOff>62865</xdr:rowOff>
    </xdr:to>
    <xdr:sp macro="" textlink="">
      <xdr:nvSpPr>
        <xdr:cNvPr id="80" name="フローチャート: 判断 79"/>
        <xdr:cNvSpPr/>
      </xdr:nvSpPr>
      <xdr:spPr>
        <a:xfrm>
          <a:off x="3608705" y="611886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142240</xdr:rowOff>
    </xdr:from>
    <xdr:to xmlns:xdr="http://schemas.openxmlformats.org/drawingml/2006/spreadsheetDrawing">
      <xdr:col>15</xdr:col>
      <xdr:colOff>171450</xdr:colOff>
      <xdr:row>32</xdr:row>
      <xdr:rowOff>73660</xdr:rowOff>
    </xdr:to>
    <xdr:sp macro="" textlink="">
      <xdr:nvSpPr>
        <xdr:cNvPr id="81" name="フローチャート: 判断 80"/>
        <xdr:cNvSpPr/>
      </xdr:nvSpPr>
      <xdr:spPr>
        <a:xfrm>
          <a:off x="2922905" y="612965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110490</xdr:rowOff>
    </xdr:from>
    <xdr:to xmlns:xdr="http://schemas.openxmlformats.org/drawingml/2006/spreadsheetDrawing">
      <xdr:col>11</xdr:col>
      <xdr:colOff>171450</xdr:colOff>
      <xdr:row>32</xdr:row>
      <xdr:rowOff>41910</xdr:rowOff>
    </xdr:to>
    <xdr:sp macro="" textlink="">
      <xdr:nvSpPr>
        <xdr:cNvPr id="82" name="フローチャート: 判断 81"/>
        <xdr:cNvSpPr/>
      </xdr:nvSpPr>
      <xdr:spPr>
        <a:xfrm>
          <a:off x="2237105" y="609790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71120</xdr:rowOff>
    </xdr:from>
    <xdr:to xmlns:xdr="http://schemas.openxmlformats.org/drawingml/2006/spreadsheetDrawing">
      <xdr:col>7</xdr:col>
      <xdr:colOff>171450</xdr:colOff>
      <xdr:row>32</xdr:row>
      <xdr:rowOff>2540</xdr:rowOff>
    </xdr:to>
    <xdr:sp macro="" textlink="">
      <xdr:nvSpPr>
        <xdr:cNvPr id="83" name="フローチャート: 判断 82"/>
        <xdr:cNvSpPr/>
      </xdr:nvSpPr>
      <xdr:spPr>
        <a:xfrm>
          <a:off x="1551305" y="605853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84" name="テキスト ボックス 83"/>
        <xdr:cNvSpPr txBox="1"/>
      </xdr:nvSpPr>
      <xdr:spPr>
        <a:xfrm>
          <a:off x="41357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85" name="テキスト ボックス 84"/>
        <xdr:cNvSpPr txBox="1"/>
      </xdr:nvSpPr>
      <xdr:spPr>
        <a:xfrm>
          <a:off x="35007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86" name="テキスト ボックス 85"/>
        <xdr:cNvSpPr txBox="1"/>
      </xdr:nvSpPr>
      <xdr:spPr>
        <a:xfrm>
          <a:off x="28149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87" name="テキスト ボックス 86"/>
        <xdr:cNvSpPr txBox="1"/>
      </xdr:nvSpPr>
      <xdr:spPr>
        <a:xfrm>
          <a:off x="21291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88" name="テキスト ボックス 87"/>
        <xdr:cNvSpPr txBox="1"/>
      </xdr:nvSpPr>
      <xdr:spPr>
        <a:xfrm>
          <a:off x="14433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60960</xdr:rowOff>
    </xdr:from>
    <xdr:to xmlns:xdr="http://schemas.openxmlformats.org/drawingml/2006/spreadsheetDrawing">
      <xdr:col>23</xdr:col>
      <xdr:colOff>136525</xdr:colOff>
      <xdr:row>28</xdr:row>
      <xdr:rowOff>160655</xdr:rowOff>
    </xdr:to>
    <xdr:sp macro="" textlink="">
      <xdr:nvSpPr>
        <xdr:cNvPr id="89" name="楕円 88"/>
        <xdr:cNvSpPr/>
      </xdr:nvSpPr>
      <xdr:spPr>
        <a:xfrm>
          <a:off x="4243705" y="5545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154305</xdr:rowOff>
    </xdr:from>
    <xdr:ext cx="405130" cy="253365"/>
    <xdr:sp macro="" textlink="">
      <xdr:nvSpPr>
        <xdr:cNvPr id="90" name="有形固定資産減価償却率該当値テキスト"/>
        <xdr:cNvSpPr txBox="1"/>
      </xdr:nvSpPr>
      <xdr:spPr>
        <a:xfrm>
          <a:off x="4345305" y="54711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22225</xdr:rowOff>
    </xdr:from>
    <xdr:to xmlns:xdr="http://schemas.openxmlformats.org/drawingml/2006/spreadsheetDrawing">
      <xdr:col>19</xdr:col>
      <xdr:colOff>171450</xdr:colOff>
      <xdr:row>28</xdr:row>
      <xdr:rowOff>121920</xdr:rowOff>
    </xdr:to>
    <xdr:sp macro="" textlink="">
      <xdr:nvSpPr>
        <xdr:cNvPr id="91" name="楕円 90"/>
        <xdr:cNvSpPr/>
      </xdr:nvSpPr>
      <xdr:spPr>
        <a:xfrm>
          <a:off x="3608705" y="550672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72390</xdr:rowOff>
    </xdr:from>
    <xdr:to xmlns:xdr="http://schemas.openxmlformats.org/drawingml/2006/spreadsheetDrawing">
      <xdr:col>23</xdr:col>
      <xdr:colOff>85725</xdr:colOff>
      <xdr:row>28</xdr:row>
      <xdr:rowOff>110490</xdr:rowOff>
    </xdr:to>
    <xdr:cxnSp macro="">
      <xdr:nvCxnSpPr>
        <xdr:cNvPr id="92" name="直線コネクタ 91"/>
        <xdr:cNvCxnSpPr/>
      </xdr:nvCxnSpPr>
      <xdr:spPr>
        <a:xfrm>
          <a:off x="3659505" y="5556885"/>
          <a:ext cx="635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156210</xdr:rowOff>
    </xdr:from>
    <xdr:to xmlns:xdr="http://schemas.openxmlformats.org/drawingml/2006/spreadsheetDrawing">
      <xdr:col>15</xdr:col>
      <xdr:colOff>171450</xdr:colOff>
      <xdr:row>28</xdr:row>
      <xdr:rowOff>88265</xdr:rowOff>
    </xdr:to>
    <xdr:sp macro="" textlink="">
      <xdr:nvSpPr>
        <xdr:cNvPr id="93" name="楕円 92"/>
        <xdr:cNvSpPr/>
      </xdr:nvSpPr>
      <xdr:spPr>
        <a:xfrm>
          <a:off x="2922905" y="547306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38735</xdr:rowOff>
    </xdr:from>
    <xdr:to xmlns:xdr="http://schemas.openxmlformats.org/drawingml/2006/spreadsheetDrawing">
      <xdr:col>19</xdr:col>
      <xdr:colOff>136525</xdr:colOff>
      <xdr:row>28</xdr:row>
      <xdr:rowOff>72390</xdr:rowOff>
    </xdr:to>
    <xdr:cxnSp macro="">
      <xdr:nvCxnSpPr>
        <xdr:cNvPr id="94" name="直線コネクタ 93"/>
        <xdr:cNvCxnSpPr/>
      </xdr:nvCxnSpPr>
      <xdr:spPr>
        <a:xfrm>
          <a:off x="2973705" y="5523230"/>
          <a:ext cx="685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116205</xdr:rowOff>
    </xdr:from>
    <xdr:to xmlns:xdr="http://schemas.openxmlformats.org/drawingml/2006/spreadsheetDrawing">
      <xdr:col>11</xdr:col>
      <xdr:colOff>171450</xdr:colOff>
      <xdr:row>28</xdr:row>
      <xdr:rowOff>48260</xdr:rowOff>
    </xdr:to>
    <xdr:sp macro="" textlink="">
      <xdr:nvSpPr>
        <xdr:cNvPr id="95" name="楕円 94"/>
        <xdr:cNvSpPr/>
      </xdr:nvSpPr>
      <xdr:spPr>
        <a:xfrm>
          <a:off x="2237105" y="543306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165735</xdr:rowOff>
    </xdr:from>
    <xdr:to xmlns:xdr="http://schemas.openxmlformats.org/drawingml/2006/spreadsheetDrawing">
      <xdr:col>15</xdr:col>
      <xdr:colOff>136525</xdr:colOff>
      <xdr:row>28</xdr:row>
      <xdr:rowOff>38735</xdr:rowOff>
    </xdr:to>
    <xdr:cxnSp macro="">
      <xdr:nvCxnSpPr>
        <xdr:cNvPr id="96" name="直線コネクタ 95"/>
        <xdr:cNvCxnSpPr/>
      </xdr:nvCxnSpPr>
      <xdr:spPr>
        <a:xfrm>
          <a:off x="2287905" y="5482590"/>
          <a:ext cx="685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76200</xdr:rowOff>
    </xdr:from>
    <xdr:to xmlns:xdr="http://schemas.openxmlformats.org/drawingml/2006/spreadsheetDrawing">
      <xdr:col>7</xdr:col>
      <xdr:colOff>171450</xdr:colOff>
      <xdr:row>28</xdr:row>
      <xdr:rowOff>7620</xdr:rowOff>
    </xdr:to>
    <xdr:sp macro="" textlink="">
      <xdr:nvSpPr>
        <xdr:cNvPr id="97" name="楕円 96"/>
        <xdr:cNvSpPr/>
      </xdr:nvSpPr>
      <xdr:spPr>
        <a:xfrm>
          <a:off x="1551305" y="539305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126365</xdr:rowOff>
    </xdr:from>
    <xdr:to xmlns:xdr="http://schemas.openxmlformats.org/drawingml/2006/spreadsheetDrawing">
      <xdr:col>11</xdr:col>
      <xdr:colOff>136525</xdr:colOff>
      <xdr:row>27</xdr:row>
      <xdr:rowOff>165735</xdr:rowOff>
    </xdr:to>
    <xdr:cxnSp macro="">
      <xdr:nvCxnSpPr>
        <xdr:cNvPr id="98" name="直線コネクタ 97"/>
        <xdr:cNvCxnSpPr/>
      </xdr:nvCxnSpPr>
      <xdr:spPr>
        <a:xfrm>
          <a:off x="1602105" y="5443220"/>
          <a:ext cx="685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54610</xdr:rowOff>
    </xdr:from>
    <xdr:ext cx="405130" cy="253365"/>
    <xdr:sp macro="" textlink="">
      <xdr:nvSpPr>
        <xdr:cNvPr id="99" name="n_1aveValue有形固定資産減価償却率"/>
        <xdr:cNvSpPr txBox="1"/>
      </xdr:nvSpPr>
      <xdr:spPr>
        <a:xfrm>
          <a:off x="3463290" y="62096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64770</xdr:rowOff>
    </xdr:from>
    <xdr:ext cx="405130" cy="253365"/>
    <xdr:sp macro="" textlink="">
      <xdr:nvSpPr>
        <xdr:cNvPr id="100" name="n_2aveValue有形固定資産減価償却率"/>
        <xdr:cNvSpPr txBox="1"/>
      </xdr:nvSpPr>
      <xdr:spPr>
        <a:xfrm>
          <a:off x="2790190" y="62198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33655</xdr:rowOff>
    </xdr:from>
    <xdr:ext cx="405130" cy="252730"/>
    <xdr:sp macro="" textlink="">
      <xdr:nvSpPr>
        <xdr:cNvPr id="101" name="n_3aveValue有形固定資産減価償却率"/>
        <xdr:cNvSpPr txBox="1"/>
      </xdr:nvSpPr>
      <xdr:spPr>
        <a:xfrm>
          <a:off x="2104390" y="61887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161925</xdr:rowOff>
    </xdr:from>
    <xdr:ext cx="405130" cy="252730"/>
    <xdr:sp macro="" textlink="">
      <xdr:nvSpPr>
        <xdr:cNvPr id="102" name="n_4aveValue有形固定資産減価償却率"/>
        <xdr:cNvSpPr txBox="1"/>
      </xdr:nvSpPr>
      <xdr:spPr>
        <a:xfrm>
          <a:off x="1418590" y="61493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137795</xdr:rowOff>
    </xdr:from>
    <xdr:ext cx="405130" cy="253365"/>
    <xdr:sp macro="" textlink="">
      <xdr:nvSpPr>
        <xdr:cNvPr id="103" name="n_1mainValue有形固定資産減価償却率"/>
        <xdr:cNvSpPr txBox="1"/>
      </xdr:nvSpPr>
      <xdr:spPr>
        <a:xfrm>
          <a:off x="3463290" y="5287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104775</xdr:rowOff>
    </xdr:from>
    <xdr:ext cx="405130" cy="252730"/>
    <xdr:sp macro="" textlink="">
      <xdr:nvSpPr>
        <xdr:cNvPr id="104" name="n_2mainValue有形固定資産減価償却率"/>
        <xdr:cNvSpPr txBox="1"/>
      </xdr:nvSpPr>
      <xdr:spPr>
        <a:xfrm>
          <a:off x="2790190" y="52539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63500</xdr:rowOff>
    </xdr:from>
    <xdr:ext cx="405130" cy="253365"/>
    <xdr:sp macro="" textlink="">
      <xdr:nvSpPr>
        <xdr:cNvPr id="105" name="n_3mainValue有形固定資産減価償却率"/>
        <xdr:cNvSpPr txBox="1"/>
      </xdr:nvSpPr>
      <xdr:spPr>
        <a:xfrm>
          <a:off x="2104390" y="5212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24130</xdr:rowOff>
    </xdr:from>
    <xdr:ext cx="405130" cy="253365"/>
    <xdr:sp macro="" textlink="">
      <xdr:nvSpPr>
        <xdr:cNvPr id="106" name="n_4mainValue有形固定資産減価償却率"/>
        <xdr:cNvSpPr txBox="1"/>
      </xdr:nvSpPr>
      <xdr:spPr>
        <a:xfrm>
          <a:off x="1418590" y="51733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7" name="正方形/長方形 106"/>
        <xdr:cNvSpPr/>
      </xdr:nvSpPr>
      <xdr:spPr>
        <a:xfrm>
          <a:off x="10187305" y="4189730"/>
          <a:ext cx="3803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1142980" y="455803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9" name="正方形/長方形 108"/>
        <xdr:cNvSpPr/>
      </xdr:nvSpPr>
      <xdr:spPr>
        <a:xfrm>
          <a:off x="12438380" y="454152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[ 138.0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90170</xdr:rowOff>
    </xdr:to>
    <xdr:sp macro="" textlink="">
      <xdr:nvSpPr>
        <xdr:cNvPr id="110" name="正方形/長方形 109"/>
        <xdr:cNvSpPr/>
      </xdr:nvSpPr>
      <xdr:spPr>
        <a:xfrm>
          <a:off x="139592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11" name="正方形/長方形 110"/>
        <xdr:cNvSpPr/>
      </xdr:nvSpPr>
      <xdr:spPr>
        <a:xfrm>
          <a:off x="139592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90170</xdr:rowOff>
    </xdr:to>
    <xdr:sp macro="" textlink="">
      <xdr:nvSpPr>
        <xdr:cNvPr id="112" name="正方形/長方形 111"/>
        <xdr:cNvSpPr/>
      </xdr:nvSpPr>
      <xdr:spPr>
        <a:xfrm>
          <a:off x="15330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13" name="正方形/長方形 112"/>
        <xdr:cNvSpPr/>
      </xdr:nvSpPr>
      <xdr:spPr>
        <a:xfrm>
          <a:off x="15330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90170</xdr:rowOff>
    </xdr:to>
    <xdr:sp macro="" textlink="">
      <xdr:nvSpPr>
        <xdr:cNvPr id="114" name="正方形/長方形 113"/>
        <xdr:cNvSpPr/>
      </xdr:nvSpPr>
      <xdr:spPr>
        <a:xfrm>
          <a:off x="1681035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15" name="正方形/長方形 114"/>
        <xdr:cNvSpPr/>
      </xdr:nvSpPr>
      <xdr:spPr>
        <a:xfrm>
          <a:off x="1681035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16" name="正方形/長方形 115"/>
        <xdr:cNvSpPr/>
      </xdr:nvSpPr>
      <xdr:spPr>
        <a:xfrm>
          <a:off x="10187305" y="487870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17" name="正方形/長方形 116"/>
        <xdr:cNvSpPr/>
      </xdr:nvSpPr>
      <xdr:spPr>
        <a:xfrm>
          <a:off x="1423860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8" name="正方形/長方形 117"/>
        <xdr:cNvSpPr/>
      </xdr:nvSpPr>
      <xdr:spPr>
        <a:xfrm>
          <a:off x="1423860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9" name="テキスト ボックス 118"/>
        <xdr:cNvSpPr txBox="1"/>
      </xdr:nvSpPr>
      <xdr:spPr>
        <a:xfrm>
          <a:off x="143148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游ゴシック"/>
              <a:ea typeface="游ゴシック"/>
              <a:cs typeface="+mn-cs"/>
            </a:rPr>
            <a:t>　</a:t>
          </a:r>
          <a:r>
            <a:rPr kumimoji="1" lang="ja-JP" altLang="en-US" sz="1100">
              <a:solidFill>
                <a:schemeClr val="dk1"/>
              </a:solidFill>
              <a:effectLst/>
              <a:latin typeface="游ゴシック"/>
              <a:ea typeface="游ゴシック"/>
              <a:cs typeface="+mn-cs"/>
            </a:rPr>
            <a:t>令和3年度は、経常一般財源等（地方消費税交付金や地方交付税</a:t>
          </a:r>
          <a:r>
            <a:rPr kumimoji="1" lang="ja-JP" altLang="en-US" sz="1100">
              <a:solidFill>
                <a:schemeClr val="dk1"/>
              </a:solidFill>
              <a:effectLst/>
              <a:latin typeface="游ゴシック"/>
              <a:ea typeface="游ゴシック"/>
              <a:cs typeface="+mn-cs"/>
            </a:rPr>
            <a:t>）の増および経常経費充当財源等（扶助費や公債費）の減により、令和2年度よりも低い値となった。</a:t>
          </a:r>
          <a:endParaRPr lang="ja-JP" altLang="ja-JP">
            <a:effectLst/>
          </a:endParaRPr>
        </a:p>
        <a:p>
          <a:r>
            <a:rPr kumimoji="1" lang="ja-JP" altLang="ja-JP" sz="1100">
              <a:solidFill>
                <a:schemeClr val="dk1"/>
              </a:solidFill>
              <a:effectLst/>
              <a:latin typeface="游ゴシック"/>
              <a:ea typeface="游ゴシック"/>
              <a:cs typeface="+mn-cs"/>
            </a:rPr>
            <a:t>　公債費負担適正化計画に基づき、年間の起債発行</a:t>
          </a:r>
          <a:r>
            <a:rPr kumimoji="1" lang="ja-JP" altLang="ja-JP" sz="1100">
              <a:solidFill>
                <a:schemeClr val="dk1"/>
              </a:solidFill>
              <a:effectLst/>
              <a:latin typeface="+mn-lt"/>
              <a:ea typeface="+mn-ea"/>
              <a:cs typeface="+mn-cs"/>
            </a:rPr>
            <a:t>上限額を設定し地方債の発行抑制に努めていること</a:t>
          </a:r>
          <a:r>
            <a:rPr kumimoji="1" lang="ja-JP" altLang="ja-JP" sz="1100">
              <a:solidFill>
                <a:schemeClr val="dk1"/>
              </a:solidFill>
              <a:effectLst/>
              <a:latin typeface="+mn-lt"/>
              <a:ea typeface="+mn-ea"/>
              <a:cs typeface="+mn-cs"/>
            </a:rPr>
            <a:t>が、類似団体と比較して数値が小さい要因と考えている。</a:t>
          </a: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20" name="テキスト ボックス 119"/>
        <xdr:cNvSpPr txBox="1"/>
      </xdr:nvSpPr>
      <xdr:spPr>
        <a:xfrm>
          <a:off x="10149205" y="469328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21" name="直線コネクタ 120"/>
        <xdr:cNvCxnSpPr/>
      </xdr:nvCxnSpPr>
      <xdr:spPr>
        <a:xfrm>
          <a:off x="10187305" y="6990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22" name="テキスト ボックス 121"/>
        <xdr:cNvSpPr txBox="1"/>
      </xdr:nvSpPr>
      <xdr:spPr>
        <a:xfrm>
          <a:off x="9695180" y="689864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147955</xdr:rowOff>
    </xdr:from>
    <xdr:to xmlns:xdr="http://schemas.openxmlformats.org/drawingml/2006/spreadsheetDrawing">
      <xdr:col>80</xdr:col>
      <xdr:colOff>9525</xdr:colOff>
      <xdr:row>34</xdr:row>
      <xdr:rowOff>147955</xdr:rowOff>
    </xdr:to>
    <xdr:cxnSp macro="">
      <xdr:nvCxnSpPr>
        <xdr:cNvPr id="123" name="直線コネクタ 122"/>
        <xdr:cNvCxnSpPr/>
      </xdr:nvCxnSpPr>
      <xdr:spPr>
        <a:xfrm>
          <a:off x="10187305" y="66382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56515</xdr:rowOff>
    </xdr:from>
    <xdr:ext cx="410210" cy="220345"/>
    <xdr:sp macro="" textlink="">
      <xdr:nvSpPr>
        <xdr:cNvPr id="124" name="テキスト ボックス 123"/>
        <xdr:cNvSpPr txBox="1"/>
      </xdr:nvSpPr>
      <xdr:spPr>
        <a:xfrm>
          <a:off x="9751060" y="654685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131445</xdr:rowOff>
    </xdr:from>
    <xdr:to xmlns:xdr="http://schemas.openxmlformats.org/drawingml/2006/spreadsheetDrawing">
      <xdr:col>80</xdr:col>
      <xdr:colOff>9525</xdr:colOff>
      <xdr:row>32</xdr:row>
      <xdr:rowOff>131445</xdr:rowOff>
    </xdr:to>
    <xdr:cxnSp macro="">
      <xdr:nvCxnSpPr>
        <xdr:cNvPr id="125" name="直線コネクタ 124"/>
        <xdr:cNvCxnSpPr/>
      </xdr:nvCxnSpPr>
      <xdr:spPr>
        <a:xfrm>
          <a:off x="10187305" y="62865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39370</xdr:rowOff>
    </xdr:from>
    <xdr:ext cx="410210" cy="220345"/>
    <xdr:sp macro="" textlink="">
      <xdr:nvSpPr>
        <xdr:cNvPr id="126" name="テキスト ボックス 125"/>
        <xdr:cNvSpPr txBox="1"/>
      </xdr:nvSpPr>
      <xdr:spPr>
        <a:xfrm>
          <a:off x="9751060" y="619442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114935</xdr:rowOff>
    </xdr:from>
    <xdr:to xmlns:xdr="http://schemas.openxmlformats.org/drawingml/2006/spreadsheetDrawing">
      <xdr:col>80</xdr:col>
      <xdr:colOff>9525</xdr:colOff>
      <xdr:row>30</xdr:row>
      <xdr:rowOff>114935</xdr:rowOff>
    </xdr:to>
    <xdr:cxnSp macro="">
      <xdr:nvCxnSpPr>
        <xdr:cNvPr id="127" name="直線コネクタ 126"/>
        <xdr:cNvCxnSpPr/>
      </xdr:nvCxnSpPr>
      <xdr:spPr>
        <a:xfrm>
          <a:off x="10187305" y="59347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20345"/>
    <xdr:sp macro="" textlink="">
      <xdr:nvSpPr>
        <xdr:cNvPr id="128" name="テキスト ボックス 127"/>
        <xdr:cNvSpPr txBox="1"/>
      </xdr:nvSpPr>
      <xdr:spPr>
        <a:xfrm>
          <a:off x="9751060" y="584263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97790</xdr:rowOff>
    </xdr:from>
    <xdr:to xmlns:xdr="http://schemas.openxmlformats.org/drawingml/2006/spreadsheetDrawing">
      <xdr:col>80</xdr:col>
      <xdr:colOff>9525</xdr:colOff>
      <xdr:row>28</xdr:row>
      <xdr:rowOff>97790</xdr:rowOff>
    </xdr:to>
    <xdr:cxnSp macro="">
      <xdr:nvCxnSpPr>
        <xdr:cNvPr id="129" name="直線コネクタ 128"/>
        <xdr:cNvCxnSpPr/>
      </xdr:nvCxnSpPr>
      <xdr:spPr>
        <a:xfrm>
          <a:off x="10187305" y="5582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20345"/>
    <xdr:sp macro="" textlink="">
      <xdr:nvSpPr>
        <xdr:cNvPr id="130" name="テキスト ボックス 129"/>
        <xdr:cNvSpPr txBox="1"/>
      </xdr:nvSpPr>
      <xdr:spPr>
        <a:xfrm>
          <a:off x="9751060" y="549084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81915</xdr:rowOff>
    </xdr:from>
    <xdr:to xmlns:xdr="http://schemas.openxmlformats.org/drawingml/2006/spreadsheetDrawing">
      <xdr:col>80</xdr:col>
      <xdr:colOff>9525</xdr:colOff>
      <xdr:row>26</xdr:row>
      <xdr:rowOff>81915</xdr:rowOff>
    </xdr:to>
    <xdr:cxnSp macro="">
      <xdr:nvCxnSpPr>
        <xdr:cNvPr id="131" name="直線コネクタ 130"/>
        <xdr:cNvCxnSpPr/>
      </xdr:nvCxnSpPr>
      <xdr:spPr>
        <a:xfrm>
          <a:off x="10187305" y="52311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157480</xdr:rowOff>
    </xdr:from>
    <xdr:ext cx="307340" cy="220345"/>
    <xdr:sp macro="" textlink="">
      <xdr:nvSpPr>
        <xdr:cNvPr id="132" name="テキスト ボックス 131"/>
        <xdr:cNvSpPr txBox="1"/>
      </xdr:nvSpPr>
      <xdr:spPr>
        <a:xfrm>
          <a:off x="9853930" y="5139055"/>
          <a:ext cx="3073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33" name="直線コネクタ 132"/>
        <xdr:cNvCxnSpPr/>
      </xdr:nvCxnSpPr>
      <xdr:spPr>
        <a:xfrm>
          <a:off x="10187305" y="48787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34" name="債務償還比率グラフ枠"/>
        <xdr:cNvSpPr/>
      </xdr:nvSpPr>
      <xdr:spPr>
        <a:xfrm>
          <a:off x="10187305" y="487870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81915</xdr:rowOff>
    </xdr:from>
    <xdr:to xmlns:xdr="http://schemas.openxmlformats.org/drawingml/2006/spreadsheetDrawing">
      <xdr:col>76</xdr:col>
      <xdr:colOff>21590</xdr:colOff>
      <xdr:row>33</xdr:row>
      <xdr:rowOff>152400</xdr:rowOff>
    </xdr:to>
    <xdr:cxnSp macro="">
      <xdr:nvCxnSpPr>
        <xdr:cNvPr id="135" name="直線コネクタ 134"/>
        <xdr:cNvCxnSpPr/>
      </xdr:nvCxnSpPr>
      <xdr:spPr>
        <a:xfrm flipV="1">
          <a:off x="13315950" y="5231130"/>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156210</xdr:rowOff>
    </xdr:from>
    <xdr:ext cx="469900" cy="253365"/>
    <xdr:sp macro="" textlink="">
      <xdr:nvSpPr>
        <xdr:cNvPr id="136" name="債務償還比率最小値テキスト"/>
        <xdr:cNvSpPr txBox="1"/>
      </xdr:nvSpPr>
      <xdr:spPr>
        <a:xfrm>
          <a:off x="13368655" y="6478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152400</xdr:rowOff>
    </xdr:from>
    <xdr:to xmlns:xdr="http://schemas.openxmlformats.org/drawingml/2006/spreadsheetDrawing">
      <xdr:col>76</xdr:col>
      <xdr:colOff>111125</xdr:colOff>
      <xdr:row>33</xdr:row>
      <xdr:rowOff>152400</xdr:rowOff>
    </xdr:to>
    <xdr:cxnSp macro="">
      <xdr:nvCxnSpPr>
        <xdr:cNvPr id="137" name="直線コネクタ 136"/>
        <xdr:cNvCxnSpPr/>
      </xdr:nvCxnSpPr>
      <xdr:spPr>
        <a:xfrm>
          <a:off x="13248005" y="6475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2730"/>
    <xdr:sp macro="" textlink="">
      <xdr:nvSpPr>
        <xdr:cNvPr id="138" name="債務償還比率最大値テキスト"/>
        <xdr:cNvSpPr txBox="1"/>
      </xdr:nvSpPr>
      <xdr:spPr>
        <a:xfrm>
          <a:off x="13368655" y="5011420"/>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81915</xdr:rowOff>
    </xdr:from>
    <xdr:to xmlns:xdr="http://schemas.openxmlformats.org/drawingml/2006/spreadsheetDrawing">
      <xdr:col>76</xdr:col>
      <xdr:colOff>111125</xdr:colOff>
      <xdr:row>26</xdr:row>
      <xdr:rowOff>81915</xdr:rowOff>
    </xdr:to>
    <xdr:cxnSp macro="">
      <xdr:nvCxnSpPr>
        <xdr:cNvPr id="139" name="直線コネクタ 138"/>
        <xdr:cNvCxnSpPr/>
      </xdr:nvCxnSpPr>
      <xdr:spPr>
        <a:xfrm>
          <a:off x="13248005" y="5231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48895</xdr:rowOff>
    </xdr:from>
    <xdr:ext cx="469900" cy="252730"/>
    <xdr:sp macro="" textlink="">
      <xdr:nvSpPr>
        <xdr:cNvPr id="140" name="債務償還比率平均値テキスト"/>
        <xdr:cNvSpPr txBox="1"/>
      </xdr:nvSpPr>
      <xdr:spPr>
        <a:xfrm>
          <a:off x="13368655" y="553339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69850</xdr:rowOff>
    </xdr:from>
    <xdr:to xmlns:xdr="http://schemas.openxmlformats.org/drawingml/2006/spreadsheetDrawing">
      <xdr:col>76</xdr:col>
      <xdr:colOff>73025</xdr:colOff>
      <xdr:row>29</xdr:row>
      <xdr:rowOff>1270</xdr:rowOff>
    </xdr:to>
    <xdr:sp macro="" textlink="">
      <xdr:nvSpPr>
        <xdr:cNvPr id="141" name="フローチャート: 判断 140"/>
        <xdr:cNvSpPr/>
      </xdr:nvSpPr>
      <xdr:spPr>
        <a:xfrm>
          <a:off x="13286105" y="55543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39370</xdr:rowOff>
    </xdr:from>
    <xdr:to xmlns:xdr="http://schemas.openxmlformats.org/drawingml/2006/spreadsheetDrawing">
      <xdr:col>72</xdr:col>
      <xdr:colOff>123825</xdr:colOff>
      <xdr:row>29</xdr:row>
      <xdr:rowOff>138430</xdr:rowOff>
    </xdr:to>
    <xdr:sp macro="" textlink="">
      <xdr:nvSpPr>
        <xdr:cNvPr id="142" name="フローチャート: 判断 141"/>
        <xdr:cNvSpPr/>
      </xdr:nvSpPr>
      <xdr:spPr>
        <a:xfrm>
          <a:off x="12632055" y="5691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75565</xdr:rowOff>
    </xdr:from>
    <xdr:to xmlns:xdr="http://schemas.openxmlformats.org/drawingml/2006/spreadsheetDrawing">
      <xdr:col>68</xdr:col>
      <xdr:colOff>123825</xdr:colOff>
      <xdr:row>31</xdr:row>
      <xdr:rowOff>6985</xdr:rowOff>
    </xdr:to>
    <xdr:sp macro="" textlink="">
      <xdr:nvSpPr>
        <xdr:cNvPr id="143" name="フローチャート: 判断 142"/>
        <xdr:cNvSpPr/>
      </xdr:nvSpPr>
      <xdr:spPr>
        <a:xfrm>
          <a:off x="11946255" y="5895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95250</xdr:rowOff>
    </xdr:from>
    <xdr:to xmlns:xdr="http://schemas.openxmlformats.org/drawingml/2006/spreadsheetDrawing">
      <xdr:col>64</xdr:col>
      <xdr:colOff>123825</xdr:colOff>
      <xdr:row>31</xdr:row>
      <xdr:rowOff>26670</xdr:rowOff>
    </xdr:to>
    <xdr:sp macro="" textlink="">
      <xdr:nvSpPr>
        <xdr:cNvPr id="144" name="フローチャート: 判断 143"/>
        <xdr:cNvSpPr/>
      </xdr:nvSpPr>
      <xdr:spPr>
        <a:xfrm>
          <a:off x="11260455" y="5915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81915</xdr:rowOff>
    </xdr:from>
    <xdr:to xmlns:xdr="http://schemas.openxmlformats.org/drawingml/2006/spreadsheetDrawing">
      <xdr:col>60</xdr:col>
      <xdr:colOff>123825</xdr:colOff>
      <xdr:row>31</xdr:row>
      <xdr:rowOff>13970</xdr:rowOff>
    </xdr:to>
    <xdr:sp macro="" textlink="">
      <xdr:nvSpPr>
        <xdr:cNvPr id="145" name="フローチャート: 判断 144"/>
        <xdr:cNvSpPr/>
      </xdr:nvSpPr>
      <xdr:spPr>
        <a:xfrm>
          <a:off x="10574655" y="5901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46" name="テキスト ボックス 145"/>
        <xdr:cNvSpPr txBox="1"/>
      </xdr:nvSpPr>
      <xdr:spPr>
        <a:xfrm>
          <a:off x="1315910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7" name="テキスト ボックス 146"/>
        <xdr:cNvSpPr txBox="1"/>
      </xdr:nvSpPr>
      <xdr:spPr>
        <a:xfrm>
          <a:off x="125241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8" name="テキスト ボックス 147"/>
        <xdr:cNvSpPr txBox="1"/>
      </xdr:nvSpPr>
      <xdr:spPr>
        <a:xfrm>
          <a:off x="118383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9" name="テキスト ボックス 148"/>
        <xdr:cNvSpPr txBox="1"/>
      </xdr:nvSpPr>
      <xdr:spPr>
        <a:xfrm>
          <a:off x="111525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50" name="テキスト ボックス 149"/>
        <xdr:cNvSpPr txBox="1"/>
      </xdr:nvSpPr>
      <xdr:spPr>
        <a:xfrm>
          <a:off x="104667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107315</xdr:rowOff>
    </xdr:from>
    <xdr:to xmlns:xdr="http://schemas.openxmlformats.org/drawingml/2006/spreadsheetDrawing">
      <xdr:col>76</xdr:col>
      <xdr:colOff>73025</xdr:colOff>
      <xdr:row>28</xdr:row>
      <xdr:rowOff>39370</xdr:rowOff>
    </xdr:to>
    <xdr:sp macro="" textlink="">
      <xdr:nvSpPr>
        <xdr:cNvPr id="151" name="楕円 150"/>
        <xdr:cNvSpPr/>
      </xdr:nvSpPr>
      <xdr:spPr>
        <a:xfrm>
          <a:off x="13286105" y="5424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129540</xdr:rowOff>
    </xdr:from>
    <xdr:ext cx="469900" cy="253365"/>
    <xdr:sp macro="" textlink="">
      <xdr:nvSpPr>
        <xdr:cNvPr id="152" name="債務償還比率該当値テキスト"/>
        <xdr:cNvSpPr txBox="1"/>
      </xdr:nvSpPr>
      <xdr:spPr>
        <a:xfrm>
          <a:off x="13368655" y="52787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133985</xdr:rowOff>
    </xdr:from>
    <xdr:to xmlns:xdr="http://schemas.openxmlformats.org/drawingml/2006/spreadsheetDrawing">
      <xdr:col>72</xdr:col>
      <xdr:colOff>123825</xdr:colOff>
      <xdr:row>29</xdr:row>
      <xdr:rowOff>66040</xdr:rowOff>
    </xdr:to>
    <xdr:sp macro="" textlink="">
      <xdr:nvSpPr>
        <xdr:cNvPr id="153" name="楕円 152"/>
        <xdr:cNvSpPr/>
      </xdr:nvSpPr>
      <xdr:spPr>
        <a:xfrm>
          <a:off x="12632055" y="5618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156845</xdr:rowOff>
    </xdr:from>
    <xdr:to xmlns:xdr="http://schemas.openxmlformats.org/drawingml/2006/spreadsheetDrawing">
      <xdr:col>76</xdr:col>
      <xdr:colOff>22225</xdr:colOff>
      <xdr:row>29</xdr:row>
      <xdr:rowOff>16510</xdr:rowOff>
    </xdr:to>
    <xdr:cxnSp macro="">
      <xdr:nvCxnSpPr>
        <xdr:cNvPr id="154" name="直線コネクタ 153"/>
        <xdr:cNvCxnSpPr/>
      </xdr:nvCxnSpPr>
      <xdr:spPr>
        <a:xfrm flipV="1">
          <a:off x="12682855" y="5473700"/>
          <a:ext cx="635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83185</xdr:rowOff>
    </xdr:from>
    <xdr:to xmlns:xdr="http://schemas.openxmlformats.org/drawingml/2006/spreadsheetDrawing">
      <xdr:col>68</xdr:col>
      <xdr:colOff>123825</xdr:colOff>
      <xdr:row>30</xdr:row>
      <xdr:rowOff>15240</xdr:rowOff>
    </xdr:to>
    <xdr:sp macro="" textlink="">
      <xdr:nvSpPr>
        <xdr:cNvPr id="155" name="楕円 154"/>
        <xdr:cNvSpPr/>
      </xdr:nvSpPr>
      <xdr:spPr>
        <a:xfrm>
          <a:off x="11946255" y="5735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16510</xdr:rowOff>
    </xdr:from>
    <xdr:to xmlns:xdr="http://schemas.openxmlformats.org/drawingml/2006/spreadsheetDrawing">
      <xdr:col>72</xdr:col>
      <xdr:colOff>73025</xdr:colOff>
      <xdr:row>29</xdr:row>
      <xdr:rowOff>132715</xdr:rowOff>
    </xdr:to>
    <xdr:cxnSp macro="">
      <xdr:nvCxnSpPr>
        <xdr:cNvPr id="156" name="直線コネクタ 155"/>
        <xdr:cNvCxnSpPr/>
      </xdr:nvCxnSpPr>
      <xdr:spPr>
        <a:xfrm flipV="1">
          <a:off x="11997055" y="5668645"/>
          <a:ext cx="6858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78105</xdr:rowOff>
    </xdr:from>
    <xdr:to xmlns:xdr="http://schemas.openxmlformats.org/drawingml/2006/spreadsheetDrawing">
      <xdr:col>64</xdr:col>
      <xdr:colOff>123825</xdr:colOff>
      <xdr:row>30</xdr:row>
      <xdr:rowOff>10160</xdr:rowOff>
    </xdr:to>
    <xdr:sp macro="" textlink="">
      <xdr:nvSpPr>
        <xdr:cNvPr id="157" name="楕円 156"/>
        <xdr:cNvSpPr/>
      </xdr:nvSpPr>
      <xdr:spPr>
        <a:xfrm>
          <a:off x="11260455" y="5730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128270</xdr:rowOff>
    </xdr:from>
    <xdr:to xmlns:xdr="http://schemas.openxmlformats.org/drawingml/2006/spreadsheetDrawing">
      <xdr:col>68</xdr:col>
      <xdr:colOff>73025</xdr:colOff>
      <xdr:row>29</xdr:row>
      <xdr:rowOff>132715</xdr:rowOff>
    </xdr:to>
    <xdr:cxnSp macro="">
      <xdr:nvCxnSpPr>
        <xdr:cNvPr id="158" name="直線コネクタ 157"/>
        <xdr:cNvCxnSpPr/>
      </xdr:nvCxnSpPr>
      <xdr:spPr>
        <a:xfrm>
          <a:off x="11311255" y="5780405"/>
          <a:ext cx="685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45085</xdr:rowOff>
    </xdr:from>
    <xdr:to xmlns:xdr="http://schemas.openxmlformats.org/drawingml/2006/spreadsheetDrawing">
      <xdr:col>60</xdr:col>
      <xdr:colOff>123825</xdr:colOff>
      <xdr:row>29</xdr:row>
      <xdr:rowOff>144780</xdr:rowOff>
    </xdr:to>
    <xdr:sp macro="" textlink="">
      <xdr:nvSpPr>
        <xdr:cNvPr id="159" name="楕円 158"/>
        <xdr:cNvSpPr/>
      </xdr:nvSpPr>
      <xdr:spPr>
        <a:xfrm>
          <a:off x="10574655" y="5697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95250</xdr:rowOff>
    </xdr:from>
    <xdr:to xmlns:xdr="http://schemas.openxmlformats.org/drawingml/2006/spreadsheetDrawing">
      <xdr:col>64</xdr:col>
      <xdr:colOff>73025</xdr:colOff>
      <xdr:row>29</xdr:row>
      <xdr:rowOff>128270</xdr:rowOff>
    </xdr:to>
    <xdr:cxnSp macro="">
      <xdr:nvCxnSpPr>
        <xdr:cNvPr id="160" name="直線コネクタ 159"/>
        <xdr:cNvCxnSpPr/>
      </xdr:nvCxnSpPr>
      <xdr:spPr>
        <a:xfrm>
          <a:off x="10625455" y="5747385"/>
          <a:ext cx="685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129540</xdr:rowOff>
    </xdr:from>
    <xdr:ext cx="469900" cy="253365"/>
    <xdr:sp macro="" textlink="">
      <xdr:nvSpPr>
        <xdr:cNvPr id="161" name="n_1aveValue債務償還比率"/>
        <xdr:cNvSpPr txBox="1"/>
      </xdr:nvSpPr>
      <xdr:spPr>
        <a:xfrm>
          <a:off x="12454255" y="5781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166370</xdr:rowOff>
    </xdr:from>
    <xdr:ext cx="469900" cy="253365"/>
    <xdr:sp macro="" textlink="">
      <xdr:nvSpPr>
        <xdr:cNvPr id="162" name="n_2aveValue債務償還比率"/>
        <xdr:cNvSpPr txBox="1"/>
      </xdr:nvSpPr>
      <xdr:spPr>
        <a:xfrm>
          <a:off x="11781155" y="5986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17780</xdr:rowOff>
    </xdr:from>
    <xdr:ext cx="469900" cy="253365"/>
    <xdr:sp macro="" textlink="">
      <xdr:nvSpPr>
        <xdr:cNvPr id="163" name="n_3aveValue債務償還比率"/>
        <xdr:cNvSpPr txBox="1"/>
      </xdr:nvSpPr>
      <xdr:spPr>
        <a:xfrm>
          <a:off x="11095355" y="6005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5080</xdr:rowOff>
    </xdr:from>
    <xdr:ext cx="469900" cy="253365"/>
    <xdr:sp macro="" textlink="">
      <xdr:nvSpPr>
        <xdr:cNvPr id="164" name="n_4aveValue債務償還比率"/>
        <xdr:cNvSpPr txBox="1"/>
      </xdr:nvSpPr>
      <xdr:spPr>
        <a:xfrm>
          <a:off x="10409555" y="59924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81915</xdr:rowOff>
    </xdr:from>
    <xdr:ext cx="469900" cy="253365"/>
    <xdr:sp macro="" textlink="">
      <xdr:nvSpPr>
        <xdr:cNvPr id="165" name="n_1mainValue債務償還比率"/>
        <xdr:cNvSpPr txBox="1"/>
      </xdr:nvSpPr>
      <xdr:spPr>
        <a:xfrm>
          <a:off x="12454255" y="53987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31115</xdr:rowOff>
    </xdr:from>
    <xdr:ext cx="469900" cy="252730"/>
    <xdr:sp macro="" textlink="">
      <xdr:nvSpPr>
        <xdr:cNvPr id="166" name="n_2mainValue債務償還比率"/>
        <xdr:cNvSpPr txBox="1"/>
      </xdr:nvSpPr>
      <xdr:spPr>
        <a:xfrm>
          <a:off x="11781155" y="55156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26035</xdr:rowOff>
    </xdr:from>
    <xdr:ext cx="469900" cy="253365"/>
    <xdr:sp macro="" textlink="">
      <xdr:nvSpPr>
        <xdr:cNvPr id="167" name="n_3mainValue債務償還比率"/>
        <xdr:cNvSpPr txBox="1"/>
      </xdr:nvSpPr>
      <xdr:spPr>
        <a:xfrm>
          <a:off x="11095355" y="5510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161290</xdr:rowOff>
    </xdr:from>
    <xdr:ext cx="469900" cy="252730"/>
    <xdr:sp macro="" textlink="">
      <xdr:nvSpPr>
        <xdr:cNvPr id="168" name="n_4mainValue債務償還比率"/>
        <xdr:cNvSpPr txBox="1"/>
      </xdr:nvSpPr>
      <xdr:spPr>
        <a:xfrm>
          <a:off x="10409555" y="54781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9" name="正方形/長方形 168"/>
        <xdr:cNvSpPr/>
      </xdr:nvSpPr>
      <xdr:spPr>
        <a:xfrm>
          <a:off x="1144905" y="785114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70" name="正方形/長方形 169"/>
        <xdr:cNvSpPr/>
      </xdr:nvSpPr>
      <xdr:spPr>
        <a:xfrm>
          <a:off x="1144905" y="1157605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71" name="テキスト ボックス 170"/>
        <xdr:cNvSpPr txBox="1"/>
      </xdr:nvSpPr>
      <xdr:spPr>
        <a:xfrm>
          <a:off x="827405" y="810260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72" name="テキスト ボックス 171"/>
        <xdr:cNvSpPr txBox="1"/>
      </xdr:nvSpPr>
      <xdr:spPr>
        <a:xfrm>
          <a:off x="6288405" y="1071435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73" name="テキスト ボックス 172"/>
        <xdr:cNvSpPr txBox="1"/>
      </xdr:nvSpPr>
      <xdr:spPr>
        <a:xfrm>
          <a:off x="827405" y="1179957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74" name="テキスト ボックス 173"/>
        <xdr:cNvSpPr txBox="1"/>
      </xdr:nvSpPr>
      <xdr:spPr>
        <a:xfrm>
          <a:off x="6288405" y="1449197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47065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414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13142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4135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4135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4135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4135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128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145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7432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85800" y="533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7559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5800" y="729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7559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685800" y="69672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7" name="テキスト ボックス 46"/>
        <xdr:cNvSpPr txBox="1"/>
      </xdr:nvSpPr>
      <xdr:spPr>
        <a:xfrm>
          <a:off x="33972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64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2590" cy="258445"/>
    <xdr:sp macro="" textlink="">
      <xdr:nvSpPr>
        <xdr:cNvPr id="49" name="テキスト ボックス 48"/>
        <xdr:cNvSpPr txBox="1"/>
      </xdr:nvSpPr>
      <xdr:spPr>
        <a:xfrm>
          <a:off x="33972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85800" y="631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2590" cy="258445"/>
    <xdr:sp macro="" textlink="">
      <xdr:nvSpPr>
        <xdr:cNvPr id="51" name="テキスト ボックス 50"/>
        <xdr:cNvSpPr txBox="1"/>
      </xdr:nvSpPr>
      <xdr:spPr>
        <a:xfrm>
          <a:off x="33972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85800" y="598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9080"/>
    <xdr:sp macro="" textlink="">
      <xdr:nvSpPr>
        <xdr:cNvPr id="53" name="テキスト ボックス 52"/>
        <xdr:cNvSpPr txBox="1"/>
      </xdr:nvSpPr>
      <xdr:spPr>
        <a:xfrm>
          <a:off x="33972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3848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85800" y="533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685800" y="533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177665" y="566039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4495" cy="259080"/>
    <xdr:sp macro="" textlink="">
      <xdr:nvSpPr>
        <xdr:cNvPr id="59" name="【道路】&#10;有形固定資産減価償却率最小値テキスト"/>
        <xdr:cNvSpPr txBox="1"/>
      </xdr:nvSpPr>
      <xdr:spPr>
        <a:xfrm>
          <a:off x="4216400" y="7269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108450" y="7265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39725" cy="258445"/>
    <xdr:sp macro="" textlink="">
      <xdr:nvSpPr>
        <xdr:cNvPr id="61" name="【道路】&#10;有形固定資産減価償却率最大値テキスト"/>
        <xdr:cNvSpPr txBox="1"/>
      </xdr:nvSpPr>
      <xdr:spPr>
        <a:xfrm>
          <a:off x="4216400" y="543560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08450" y="5660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132080</xdr:rowOff>
    </xdr:from>
    <xdr:ext cx="404495" cy="258445"/>
    <xdr:sp macro="" textlink="">
      <xdr:nvSpPr>
        <xdr:cNvPr id="63" name="【道路】&#10;有形固定資産減価償却率平均値テキスト"/>
        <xdr:cNvSpPr txBox="1"/>
      </xdr:nvSpPr>
      <xdr:spPr>
        <a:xfrm>
          <a:off x="4216400" y="66471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127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384550" y="66382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125095</xdr:rowOff>
    </xdr:from>
    <xdr:to xmlns:xdr="http://schemas.openxmlformats.org/drawingml/2006/spreadsheetDrawing">
      <xdr:col>15</xdr:col>
      <xdr:colOff>101600</xdr:colOff>
      <xdr:row>39</xdr:row>
      <xdr:rowOff>55245</xdr:rowOff>
    </xdr:to>
    <xdr:sp macro="" textlink="">
      <xdr:nvSpPr>
        <xdr:cNvPr id="66" name="フローチャート: 判断 65"/>
        <xdr:cNvSpPr/>
      </xdr:nvSpPr>
      <xdr:spPr>
        <a:xfrm>
          <a:off x="257175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67" name="フローチャート: 判断 66"/>
        <xdr:cNvSpPr/>
      </xdr:nvSpPr>
      <xdr:spPr>
        <a:xfrm>
          <a:off x="17780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48260</xdr:rowOff>
    </xdr:from>
    <xdr:to xmlns:xdr="http://schemas.openxmlformats.org/drawingml/2006/spreadsheetDrawing">
      <xdr:col>6</xdr:col>
      <xdr:colOff>38100</xdr:colOff>
      <xdr:row>38</xdr:row>
      <xdr:rowOff>149860</xdr:rowOff>
    </xdr:to>
    <xdr:sp macro="" textlink="">
      <xdr:nvSpPr>
        <xdr:cNvPr id="68" name="フローチャート: 判断 67"/>
        <xdr:cNvSpPr/>
      </xdr:nvSpPr>
      <xdr:spPr>
        <a:xfrm>
          <a:off x="984250" y="6563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006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9080"/>
    <xdr:sp macro="" textlink="">
      <xdr:nvSpPr>
        <xdr:cNvPr id="70" name="テキスト ボックス 69"/>
        <xdr:cNvSpPr txBox="1"/>
      </xdr:nvSpPr>
      <xdr:spPr>
        <a:xfrm>
          <a:off x="3257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71" name="テキスト ボックス 70"/>
        <xdr:cNvSpPr txBox="1"/>
      </xdr:nvSpPr>
      <xdr:spPr>
        <a:xfrm>
          <a:off x="24511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9080"/>
    <xdr:sp macro="" textlink="">
      <xdr:nvSpPr>
        <xdr:cNvPr id="73" name="テキスト ボックス 72"/>
        <xdr:cNvSpPr txBox="1"/>
      </xdr:nvSpPr>
      <xdr:spPr>
        <a:xfrm>
          <a:off x="85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53340</xdr:rowOff>
    </xdr:from>
    <xdr:to xmlns:xdr="http://schemas.openxmlformats.org/drawingml/2006/spreadsheetDrawing">
      <xdr:col>24</xdr:col>
      <xdr:colOff>114300</xdr:colOff>
      <xdr:row>35</xdr:row>
      <xdr:rowOff>154940</xdr:rowOff>
    </xdr:to>
    <xdr:sp macro="" textlink="">
      <xdr:nvSpPr>
        <xdr:cNvPr id="74" name="楕円 73"/>
        <xdr:cNvSpPr/>
      </xdr:nvSpPr>
      <xdr:spPr>
        <a:xfrm>
          <a:off x="4127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76200</xdr:rowOff>
    </xdr:from>
    <xdr:ext cx="404495" cy="258445"/>
    <xdr:sp macro="" textlink="">
      <xdr:nvSpPr>
        <xdr:cNvPr id="75" name="【道路】&#10;有形固定資産減価償却率該当値テキスト"/>
        <xdr:cNvSpPr txBox="1"/>
      </xdr:nvSpPr>
      <xdr:spPr>
        <a:xfrm>
          <a:off x="4216400" y="5905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22225</xdr:rowOff>
    </xdr:from>
    <xdr:to xmlns:xdr="http://schemas.openxmlformats.org/drawingml/2006/spreadsheetDrawing">
      <xdr:col>20</xdr:col>
      <xdr:colOff>38100</xdr:colOff>
      <xdr:row>35</xdr:row>
      <xdr:rowOff>123825</xdr:rowOff>
    </xdr:to>
    <xdr:sp macro="" textlink="">
      <xdr:nvSpPr>
        <xdr:cNvPr id="76" name="楕円 75"/>
        <xdr:cNvSpPr/>
      </xdr:nvSpPr>
      <xdr:spPr>
        <a:xfrm>
          <a:off x="3384550" y="6022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35</xdr:row>
      <xdr:rowOff>73025</xdr:rowOff>
    </xdr:from>
    <xdr:to xmlns:xdr="http://schemas.openxmlformats.org/drawingml/2006/spreadsheetDrawing">
      <xdr:col>24</xdr:col>
      <xdr:colOff>63500</xdr:colOff>
      <xdr:row>35</xdr:row>
      <xdr:rowOff>104140</xdr:rowOff>
    </xdr:to>
    <xdr:cxnSp macro="">
      <xdr:nvCxnSpPr>
        <xdr:cNvPr id="77" name="直線コネクタ 76"/>
        <xdr:cNvCxnSpPr/>
      </xdr:nvCxnSpPr>
      <xdr:spPr>
        <a:xfrm>
          <a:off x="3429000" y="6073775"/>
          <a:ext cx="7493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162560</xdr:rowOff>
    </xdr:from>
    <xdr:to xmlns:xdr="http://schemas.openxmlformats.org/drawingml/2006/spreadsheetDrawing">
      <xdr:col>15</xdr:col>
      <xdr:colOff>101600</xdr:colOff>
      <xdr:row>35</xdr:row>
      <xdr:rowOff>92710</xdr:rowOff>
    </xdr:to>
    <xdr:sp macro="" textlink="">
      <xdr:nvSpPr>
        <xdr:cNvPr id="78" name="楕円 77"/>
        <xdr:cNvSpPr/>
      </xdr:nvSpPr>
      <xdr:spPr>
        <a:xfrm>
          <a:off x="257175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41910</xdr:rowOff>
    </xdr:from>
    <xdr:to xmlns:xdr="http://schemas.openxmlformats.org/drawingml/2006/spreadsheetDrawing">
      <xdr:col>19</xdr:col>
      <xdr:colOff>171450</xdr:colOff>
      <xdr:row>35</xdr:row>
      <xdr:rowOff>73025</xdr:rowOff>
    </xdr:to>
    <xdr:cxnSp macro="">
      <xdr:nvCxnSpPr>
        <xdr:cNvPr id="79" name="直線コネクタ 78"/>
        <xdr:cNvCxnSpPr/>
      </xdr:nvCxnSpPr>
      <xdr:spPr>
        <a:xfrm>
          <a:off x="2622550" y="6042660"/>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132080</xdr:rowOff>
    </xdr:from>
    <xdr:to xmlns:xdr="http://schemas.openxmlformats.org/drawingml/2006/spreadsheetDrawing">
      <xdr:col>10</xdr:col>
      <xdr:colOff>165100</xdr:colOff>
      <xdr:row>35</xdr:row>
      <xdr:rowOff>61595</xdr:rowOff>
    </xdr:to>
    <xdr:sp macro="" textlink="">
      <xdr:nvSpPr>
        <xdr:cNvPr id="80" name="楕円 79"/>
        <xdr:cNvSpPr/>
      </xdr:nvSpPr>
      <xdr:spPr>
        <a:xfrm>
          <a:off x="17780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10795</xdr:rowOff>
    </xdr:from>
    <xdr:to xmlns:xdr="http://schemas.openxmlformats.org/drawingml/2006/spreadsheetDrawing">
      <xdr:col>15</xdr:col>
      <xdr:colOff>50800</xdr:colOff>
      <xdr:row>35</xdr:row>
      <xdr:rowOff>41910</xdr:rowOff>
    </xdr:to>
    <xdr:cxnSp macro="">
      <xdr:nvCxnSpPr>
        <xdr:cNvPr id="81" name="直線コネクタ 80"/>
        <xdr:cNvCxnSpPr/>
      </xdr:nvCxnSpPr>
      <xdr:spPr>
        <a:xfrm>
          <a:off x="1828800" y="601154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100330</xdr:rowOff>
    </xdr:from>
    <xdr:to xmlns:xdr="http://schemas.openxmlformats.org/drawingml/2006/spreadsheetDrawing">
      <xdr:col>6</xdr:col>
      <xdr:colOff>38100</xdr:colOff>
      <xdr:row>35</xdr:row>
      <xdr:rowOff>30480</xdr:rowOff>
    </xdr:to>
    <xdr:sp macro="" textlink="">
      <xdr:nvSpPr>
        <xdr:cNvPr id="82" name="楕円 81"/>
        <xdr:cNvSpPr/>
      </xdr:nvSpPr>
      <xdr:spPr>
        <a:xfrm>
          <a:off x="984250" y="5929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34</xdr:row>
      <xdr:rowOff>151130</xdr:rowOff>
    </xdr:from>
    <xdr:to xmlns:xdr="http://schemas.openxmlformats.org/drawingml/2006/spreadsheetDrawing">
      <xdr:col>10</xdr:col>
      <xdr:colOff>114300</xdr:colOff>
      <xdr:row>35</xdr:row>
      <xdr:rowOff>10795</xdr:rowOff>
    </xdr:to>
    <xdr:cxnSp macro="">
      <xdr:nvCxnSpPr>
        <xdr:cNvPr id="83" name="直線コネクタ 82"/>
        <xdr:cNvCxnSpPr/>
      </xdr:nvCxnSpPr>
      <xdr:spPr>
        <a:xfrm>
          <a:off x="1028700" y="5980430"/>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44450</xdr:rowOff>
    </xdr:from>
    <xdr:ext cx="404495" cy="259080"/>
    <xdr:sp macro="" textlink="">
      <xdr:nvSpPr>
        <xdr:cNvPr id="84" name="n_1aveValue【道路】&#10;有形固定資産減価償却率"/>
        <xdr:cNvSpPr txBox="1"/>
      </xdr:nvSpPr>
      <xdr:spPr>
        <a:xfrm>
          <a:off x="3239135" y="6731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46355</xdr:rowOff>
    </xdr:from>
    <xdr:ext cx="404495" cy="259080"/>
    <xdr:sp macro="" textlink="">
      <xdr:nvSpPr>
        <xdr:cNvPr id="85" name="n_2aveValue【道路】&#10;有形固定資産減価償却率"/>
        <xdr:cNvSpPr txBox="1"/>
      </xdr:nvSpPr>
      <xdr:spPr>
        <a:xfrm>
          <a:off x="2439035" y="6732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23495</xdr:rowOff>
    </xdr:from>
    <xdr:ext cx="404495" cy="259080"/>
    <xdr:sp macro="" textlink="">
      <xdr:nvSpPr>
        <xdr:cNvPr id="86" name="n_3aveValue【道路】&#10;有形固定資産減価償却率"/>
        <xdr:cNvSpPr txBox="1"/>
      </xdr:nvSpPr>
      <xdr:spPr>
        <a:xfrm>
          <a:off x="1645285" y="6710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140970</xdr:rowOff>
    </xdr:from>
    <xdr:ext cx="405130" cy="259080"/>
    <xdr:sp macro="" textlink="">
      <xdr:nvSpPr>
        <xdr:cNvPr id="87" name="n_4aveValue【道路】&#10;有形固定資産減価償却率"/>
        <xdr:cNvSpPr txBox="1"/>
      </xdr:nvSpPr>
      <xdr:spPr>
        <a:xfrm>
          <a:off x="8515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140335</xdr:rowOff>
    </xdr:from>
    <xdr:ext cx="404495" cy="259080"/>
    <xdr:sp macro="" textlink="">
      <xdr:nvSpPr>
        <xdr:cNvPr id="88" name="n_1mainValue【道路】&#10;有形固定資産減価償却率"/>
        <xdr:cNvSpPr txBox="1"/>
      </xdr:nvSpPr>
      <xdr:spPr>
        <a:xfrm>
          <a:off x="3239135" y="5798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109220</xdr:rowOff>
    </xdr:from>
    <xdr:ext cx="404495" cy="258445"/>
    <xdr:sp macro="" textlink="">
      <xdr:nvSpPr>
        <xdr:cNvPr id="89" name="n_2mainValue【道路】&#10;有形固定資産減価償却率"/>
        <xdr:cNvSpPr txBox="1"/>
      </xdr:nvSpPr>
      <xdr:spPr>
        <a:xfrm>
          <a:off x="2439035" y="5767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78105</xdr:rowOff>
    </xdr:from>
    <xdr:ext cx="404495" cy="258445"/>
    <xdr:sp macro="" textlink="">
      <xdr:nvSpPr>
        <xdr:cNvPr id="90" name="n_3mainValue【道路】&#10;有形固定資産減価償却率"/>
        <xdr:cNvSpPr txBox="1"/>
      </xdr:nvSpPr>
      <xdr:spPr>
        <a:xfrm>
          <a:off x="1645285" y="5735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46990</xdr:rowOff>
    </xdr:from>
    <xdr:ext cx="405130" cy="259080"/>
    <xdr:sp macro="" textlink="">
      <xdr:nvSpPr>
        <xdr:cNvPr id="91" name="n_4mainValue【道路】&#10;有形固定資産減価償却率"/>
        <xdr:cNvSpPr txBox="1"/>
      </xdr:nvSpPr>
      <xdr:spPr>
        <a:xfrm>
          <a:off x="851535" y="570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0642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0642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69850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69850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0137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0137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5956300" y="533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59182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595630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595630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55270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95630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5630" cy="258445"/>
    <xdr:sp macro="" textlink="">
      <xdr:nvSpPr>
        <xdr:cNvPr id="105" name="テキスト ボックス 104"/>
        <xdr:cNvSpPr txBox="1"/>
      </xdr:nvSpPr>
      <xdr:spPr>
        <a:xfrm>
          <a:off x="5417820" y="671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5956300" y="647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9080"/>
    <xdr:sp macro="" textlink="">
      <xdr:nvSpPr>
        <xdr:cNvPr id="107" name="テキスト ボックス 106"/>
        <xdr:cNvSpPr txBox="1"/>
      </xdr:nvSpPr>
      <xdr:spPr>
        <a:xfrm>
          <a:off x="541782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5956300" y="609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9080"/>
    <xdr:sp macro="" textlink="">
      <xdr:nvSpPr>
        <xdr:cNvPr id="109" name="テキスト ボックス 108"/>
        <xdr:cNvSpPr txBox="1"/>
      </xdr:nvSpPr>
      <xdr:spPr>
        <a:xfrm>
          <a:off x="541782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5956300" y="571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5630" cy="258445"/>
    <xdr:sp macro="" textlink="">
      <xdr:nvSpPr>
        <xdr:cNvPr id="111" name="テキスト ボックス 110"/>
        <xdr:cNvSpPr txBox="1"/>
      </xdr:nvSpPr>
      <xdr:spPr>
        <a:xfrm>
          <a:off x="5417820" y="557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5956300" y="533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800" cy="259080"/>
    <xdr:sp macro="" textlink="">
      <xdr:nvSpPr>
        <xdr:cNvPr id="113" name="テキスト ボックス 112"/>
        <xdr:cNvSpPr txBox="1"/>
      </xdr:nvSpPr>
      <xdr:spPr>
        <a:xfrm>
          <a:off x="5327650" y="519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5956300" y="533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50165</xdr:rowOff>
    </xdr:from>
    <xdr:to xmlns:xdr="http://schemas.openxmlformats.org/drawingml/2006/spreadsheetDrawing">
      <xdr:col>54</xdr:col>
      <xdr:colOff>171450</xdr:colOff>
      <xdr:row>42</xdr:row>
      <xdr:rowOff>38100</xdr:rowOff>
    </xdr:to>
    <xdr:cxnSp macro="">
      <xdr:nvCxnSpPr>
        <xdr:cNvPr id="115" name="直線コネクタ 114"/>
        <xdr:cNvCxnSpPr/>
      </xdr:nvCxnSpPr>
      <xdr:spPr>
        <a:xfrm flipV="1">
          <a:off x="9429750" y="5708015"/>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265" cy="258445"/>
    <xdr:sp macro="" textlink="">
      <xdr:nvSpPr>
        <xdr:cNvPr id="116" name="【道路】&#10;一人当たり延長最小値テキスト"/>
        <xdr:cNvSpPr txBox="1"/>
      </xdr:nvSpPr>
      <xdr:spPr>
        <a:xfrm>
          <a:off x="9467850" y="724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359900" y="723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168275</xdr:rowOff>
    </xdr:from>
    <xdr:ext cx="598170" cy="258445"/>
    <xdr:sp macro="" textlink="">
      <xdr:nvSpPr>
        <xdr:cNvPr id="118" name="【道路】&#10;一人当たり延長最大値テキスト"/>
        <xdr:cNvSpPr txBox="1"/>
      </xdr:nvSpPr>
      <xdr:spPr>
        <a:xfrm>
          <a:off x="9467850" y="5483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359900" y="570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139065</xdr:rowOff>
    </xdr:from>
    <xdr:ext cx="534035" cy="259080"/>
    <xdr:sp macro="" textlink="">
      <xdr:nvSpPr>
        <xdr:cNvPr id="120" name="【道路】&#10;一人当たり延長平均値テキスト"/>
        <xdr:cNvSpPr txBox="1"/>
      </xdr:nvSpPr>
      <xdr:spPr>
        <a:xfrm>
          <a:off x="9467850" y="69970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398000" y="7018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6360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43180</xdr:rowOff>
    </xdr:from>
    <xdr:to xmlns:xdr="http://schemas.openxmlformats.org/drawingml/2006/spreadsheetDrawing">
      <xdr:col>46</xdr:col>
      <xdr:colOff>38100</xdr:colOff>
      <xdr:row>41</xdr:row>
      <xdr:rowOff>144780</xdr:rowOff>
    </xdr:to>
    <xdr:sp macro="" textlink="">
      <xdr:nvSpPr>
        <xdr:cNvPr id="123" name="フローチャート: 判断 122"/>
        <xdr:cNvSpPr/>
      </xdr:nvSpPr>
      <xdr:spPr>
        <a:xfrm>
          <a:off x="7842250" y="707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22225</xdr:rowOff>
    </xdr:from>
    <xdr:to xmlns:xdr="http://schemas.openxmlformats.org/drawingml/2006/spreadsheetDrawing">
      <xdr:col>41</xdr:col>
      <xdr:colOff>101600</xdr:colOff>
      <xdr:row>41</xdr:row>
      <xdr:rowOff>123825</xdr:rowOff>
    </xdr:to>
    <xdr:sp macro="" textlink="">
      <xdr:nvSpPr>
        <xdr:cNvPr id="124" name="フローチャート: 判断 123"/>
        <xdr:cNvSpPr/>
      </xdr:nvSpPr>
      <xdr:spPr>
        <a:xfrm>
          <a:off x="7029450" y="70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49530</xdr:rowOff>
    </xdr:from>
    <xdr:to xmlns:xdr="http://schemas.openxmlformats.org/drawingml/2006/spreadsheetDrawing">
      <xdr:col>36</xdr:col>
      <xdr:colOff>165100</xdr:colOff>
      <xdr:row>41</xdr:row>
      <xdr:rowOff>151130</xdr:rowOff>
    </xdr:to>
    <xdr:sp macro="" textlink="">
      <xdr:nvSpPr>
        <xdr:cNvPr id="125" name="フローチャート: 判断 124"/>
        <xdr:cNvSpPr/>
      </xdr:nvSpPr>
      <xdr:spPr>
        <a:xfrm>
          <a:off x="62357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9080"/>
    <xdr:sp macro="" textlink="">
      <xdr:nvSpPr>
        <xdr:cNvPr id="128" name="テキスト ボックス 127"/>
        <xdr:cNvSpPr txBox="1"/>
      </xdr:nvSpPr>
      <xdr:spPr>
        <a:xfrm>
          <a:off x="7715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9" name="テキスト ボックス 128"/>
        <xdr:cNvSpPr txBox="1"/>
      </xdr:nvSpPr>
      <xdr:spPr>
        <a:xfrm>
          <a:off x="690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86995</xdr:rowOff>
    </xdr:from>
    <xdr:to xmlns:xdr="http://schemas.openxmlformats.org/drawingml/2006/spreadsheetDrawing">
      <xdr:col>55</xdr:col>
      <xdr:colOff>50800</xdr:colOff>
      <xdr:row>40</xdr:row>
      <xdr:rowOff>17780</xdr:rowOff>
    </xdr:to>
    <xdr:sp macro="" textlink="">
      <xdr:nvSpPr>
        <xdr:cNvPr id="131" name="楕円 130"/>
        <xdr:cNvSpPr/>
      </xdr:nvSpPr>
      <xdr:spPr>
        <a:xfrm>
          <a:off x="9398000" y="67735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109855</xdr:rowOff>
    </xdr:from>
    <xdr:ext cx="598170" cy="258445"/>
    <xdr:sp macro="" textlink="">
      <xdr:nvSpPr>
        <xdr:cNvPr id="132" name="【道路】&#10;一人当たり延長該当値テキスト"/>
        <xdr:cNvSpPr txBox="1"/>
      </xdr:nvSpPr>
      <xdr:spPr>
        <a:xfrm>
          <a:off x="9467850" y="6624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99695</xdr:rowOff>
    </xdr:from>
    <xdr:to xmlns:xdr="http://schemas.openxmlformats.org/drawingml/2006/spreadsheetDrawing">
      <xdr:col>50</xdr:col>
      <xdr:colOff>165100</xdr:colOff>
      <xdr:row>40</xdr:row>
      <xdr:rowOff>29845</xdr:rowOff>
    </xdr:to>
    <xdr:sp macro="" textlink="">
      <xdr:nvSpPr>
        <xdr:cNvPr id="133" name="楕円 132"/>
        <xdr:cNvSpPr/>
      </xdr:nvSpPr>
      <xdr:spPr>
        <a:xfrm>
          <a:off x="86360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137795</xdr:rowOff>
    </xdr:from>
    <xdr:to xmlns:xdr="http://schemas.openxmlformats.org/drawingml/2006/spreadsheetDrawing">
      <xdr:col>55</xdr:col>
      <xdr:colOff>0</xdr:colOff>
      <xdr:row>39</xdr:row>
      <xdr:rowOff>150495</xdr:rowOff>
    </xdr:to>
    <xdr:cxnSp macro="">
      <xdr:nvCxnSpPr>
        <xdr:cNvPr id="134" name="直線コネクタ 133"/>
        <xdr:cNvCxnSpPr/>
      </xdr:nvCxnSpPr>
      <xdr:spPr>
        <a:xfrm flipV="1">
          <a:off x="8686800" y="6824345"/>
          <a:ext cx="742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114300</xdr:rowOff>
    </xdr:from>
    <xdr:to xmlns:xdr="http://schemas.openxmlformats.org/drawingml/2006/spreadsheetDrawing">
      <xdr:col>46</xdr:col>
      <xdr:colOff>38100</xdr:colOff>
      <xdr:row>40</xdr:row>
      <xdr:rowOff>44450</xdr:rowOff>
    </xdr:to>
    <xdr:sp macro="" textlink="">
      <xdr:nvSpPr>
        <xdr:cNvPr id="135" name="楕円 134"/>
        <xdr:cNvSpPr/>
      </xdr:nvSpPr>
      <xdr:spPr>
        <a:xfrm>
          <a:off x="7842250" y="6800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150495</xdr:rowOff>
    </xdr:from>
    <xdr:to xmlns:xdr="http://schemas.openxmlformats.org/drawingml/2006/spreadsheetDrawing">
      <xdr:col>50</xdr:col>
      <xdr:colOff>114300</xdr:colOff>
      <xdr:row>39</xdr:row>
      <xdr:rowOff>165100</xdr:rowOff>
    </xdr:to>
    <xdr:cxnSp macro="">
      <xdr:nvCxnSpPr>
        <xdr:cNvPr id="136" name="直線コネクタ 135"/>
        <xdr:cNvCxnSpPr/>
      </xdr:nvCxnSpPr>
      <xdr:spPr>
        <a:xfrm flipV="1">
          <a:off x="7886700" y="683704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124460</xdr:rowOff>
    </xdr:from>
    <xdr:to xmlns:xdr="http://schemas.openxmlformats.org/drawingml/2006/spreadsheetDrawing">
      <xdr:col>41</xdr:col>
      <xdr:colOff>101600</xdr:colOff>
      <xdr:row>40</xdr:row>
      <xdr:rowOff>54610</xdr:rowOff>
    </xdr:to>
    <xdr:sp macro="" textlink="">
      <xdr:nvSpPr>
        <xdr:cNvPr id="137" name="楕円 136"/>
        <xdr:cNvSpPr/>
      </xdr:nvSpPr>
      <xdr:spPr>
        <a:xfrm>
          <a:off x="702945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165100</xdr:rowOff>
    </xdr:from>
    <xdr:to xmlns:xdr="http://schemas.openxmlformats.org/drawingml/2006/spreadsheetDrawing">
      <xdr:col>45</xdr:col>
      <xdr:colOff>171450</xdr:colOff>
      <xdr:row>40</xdr:row>
      <xdr:rowOff>3810</xdr:rowOff>
    </xdr:to>
    <xdr:cxnSp macro="">
      <xdr:nvCxnSpPr>
        <xdr:cNvPr id="138" name="直線コネクタ 137"/>
        <xdr:cNvCxnSpPr/>
      </xdr:nvCxnSpPr>
      <xdr:spPr>
        <a:xfrm flipV="1">
          <a:off x="7080250" y="685165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137160</xdr:rowOff>
    </xdr:from>
    <xdr:to xmlns:xdr="http://schemas.openxmlformats.org/drawingml/2006/spreadsheetDrawing">
      <xdr:col>36</xdr:col>
      <xdr:colOff>165100</xdr:colOff>
      <xdr:row>40</xdr:row>
      <xdr:rowOff>67310</xdr:rowOff>
    </xdr:to>
    <xdr:sp macro="" textlink="">
      <xdr:nvSpPr>
        <xdr:cNvPr id="139" name="楕円 138"/>
        <xdr:cNvSpPr/>
      </xdr:nvSpPr>
      <xdr:spPr>
        <a:xfrm>
          <a:off x="62357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3810</xdr:rowOff>
    </xdr:from>
    <xdr:to xmlns:xdr="http://schemas.openxmlformats.org/drawingml/2006/spreadsheetDrawing">
      <xdr:col>41</xdr:col>
      <xdr:colOff>50800</xdr:colOff>
      <xdr:row>40</xdr:row>
      <xdr:rowOff>16510</xdr:rowOff>
    </xdr:to>
    <xdr:cxnSp macro="">
      <xdr:nvCxnSpPr>
        <xdr:cNvPr id="140" name="直線コネクタ 139"/>
        <xdr:cNvCxnSpPr/>
      </xdr:nvCxnSpPr>
      <xdr:spPr>
        <a:xfrm flipV="1">
          <a:off x="6286500" y="686181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4670" cy="259080"/>
    <xdr:sp macro="" textlink="">
      <xdr:nvSpPr>
        <xdr:cNvPr id="141" name="n_1aveValue【道路】&#10;一人当たり延長"/>
        <xdr:cNvSpPr txBox="1"/>
      </xdr:nvSpPr>
      <xdr:spPr>
        <a:xfrm>
          <a:off x="842581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135890</xdr:rowOff>
    </xdr:from>
    <xdr:ext cx="534035" cy="259080"/>
    <xdr:sp macro="" textlink="">
      <xdr:nvSpPr>
        <xdr:cNvPr id="142" name="n_2aveValue【道路】&#10;一人当たり延長"/>
        <xdr:cNvSpPr txBox="1"/>
      </xdr:nvSpPr>
      <xdr:spPr>
        <a:xfrm>
          <a:off x="7644765" y="7165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114935</xdr:rowOff>
    </xdr:from>
    <xdr:ext cx="534035" cy="259080"/>
    <xdr:sp macro="" textlink="">
      <xdr:nvSpPr>
        <xdr:cNvPr id="143" name="n_3aveValue【道路】&#10;一人当たり延長"/>
        <xdr:cNvSpPr txBox="1"/>
      </xdr:nvSpPr>
      <xdr:spPr>
        <a:xfrm>
          <a:off x="6851015" y="714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142240</xdr:rowOff>
    </xdr:from>
    <xdr:ext cx="534670" cy="259080"/>
    <xdr:sp macro="" textlink="">
      <xdr:nvSpPr>
        <xdr:cNvPr id="144" name="n_4aveValue【道路】&#10;一人当たり延長"/>
        <xdr:cNvSpPr txBox="1"/>
      </xdr:nvSpPr>
      <xdr:spPr>
        <a:xfrm>
          <a:off x="6038215" y="717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38</xdr:row>
      <xdr:rowOff>46355</xdr:rowOff>
    </xdr:from>
    <xdr:ext cx="598805" cy="259080"/>
    <xdr:sp macro="" textlink="">
      <xdr:nvSpPr>
        <xdr:cNvPr id="145" name="n_1mainValue【道路】&#10;一人当たり延長"/>
        <xdr:cNvSpPr txBox="1"/>
      </xdr:nvSpPr>
      <xdr:spPr>
        <a:xfrm>
          <a:off x="8401050" y="6561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38</xdr:row>
      <xdr:rowOff>60960</xdr:rowOff>
    </xdr:from>
    <xdr:ext cx="598170" cy="259080"/>
    <xdr:sp macro="" textlink="">
      <xdr:nvSpPr>
        <xdr:cNvPr id="146" name="n_2mainValue【道路】&#10;一人当たり延長"/>
        <xdr:cNvSpPr txBox="1"/>
      </xdr:nvSpPr>
      <xdr:spPr>
        <a:xfrm>
          <a:off x="7612380" y="6576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38</xdr:row>
      <xdr:rowOff>71120</xdr:rowOff>
    </xdr:from>
    <xdr:ext cx="598170" cy="259080"/>
    <xdr:sp macro="" textlink="">
      <xdr:nvSpPr>
        <xdr:cNvPr id="147" name="n_3mainValue【道路】&#10;一人当たり延長"/>
        <xdr:cNvSpPr txBox="1"/>
      </xdr:nvSpPr>
      <xdr:spPr>
        <a:xfrm>
          <a:off x="6818630" y="6586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38</xdr:row>
      <xdr:rowOff>83820</xdr:rowOff>
    </xdr:from>
    <xdr:ext cx="598170" cy="259080"/>
    <xdr:sp macro="" textlink="">
      <xdr:nvSpPr>
        <xdr:cNvPr id="148" name="n_4mainValue【道路】&#10;一人当たり延長"/>
        <xdr:cNvSpPr txBox="1"/>
      </xdr:nvSpPr>
      <xdr:spPr>
        <a:xfrm>
          <a:off x="6005830" y="6598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128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128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145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7145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432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7432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685800" y="91440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7" name="正方形/長方形 156"/>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8" name="正方形/長方形 157"/>
        <xdr:cNvSpPr/>
      </xdr:nvSpPr>
      <xdr:spPr>
        <a:xfrm>
          <a:off x="60642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9" name="正方形/長方形 158"/>
        <xdr:cNvSpPr/>
      </xdr:nvSpPr>
      <xdr:spPr>
        <a:xfrm>
          <a:off x="60642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0" name="正方形/長方形 159"/>
        <xdr:cNvSpPr/>
      </xdr:nvSpPr>
      <xdr:spPr>
        <a:xfrm>
          <a:off x="69850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1" name="正方形/長方形 160"/>
        <xdr:cNvSpPr/>
      </xdr:nvSpPr>
      <xdr:spPr>
        <a:xfrm>
          <a:off x="69850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2" name="正方形/長方形 161"/>
        <xdr:cNvSpPr/>
      </xdr:nvSpPr>
      <xdr:spPr>
        <a:xfrm>
          <a:off x="80137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3" name="正方形/長方形 162"/>
        <xdr:cNvSpPr/>
      </xdr:nvSpPr>
      <xdr:spPr>
        <a:xfrm>
          <a:off x="80137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4" name="正方形/長方形 163"/>
        <xdr:cNvSpPr/>
      </xdr:nvSpPr>
      <xdr:spPr>
        <a:xfrm>
          <a:off x="5956300" y="91440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5" name="正方形/長方形 164"/>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6" name="正方形/長方形 165"/>
        <xdr:cNvSpPr/>
      </xdr:nvSpPr>
      <xdr:spPr>
        <a:xfrm>
          <a:off x="8128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7" name="正方形/長方形 166"/>
        <xdr:cNvSpPr/>
      </xdr:nvSpPr>
      <xdr:spPr>
        <a:xfrm>
          <a:off x="8128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8" name="正方形/長方形 167"/>
        <xdr:cNvSpPr/>
      </xdr:nvSpPr>
      <xdr:spPr>
        <a:xfrm>
          <a:off x="17145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9" name="正方形/長方形 168"/>
        <xdr:cNvSpPr/>
      </xdr:nvSpPr>
      <xdr:spPr>
        <a:xfrm>
          <a:off x="17145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0" name="正方形/長方形 169"/>
        <xdr:cNvSpPr/>
      </xdr:nvSpPr>
      <xdr:spPr>
        <a:xfrm>
          <a:off x="27432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1" name="正方形/長方形 170"/>
        <xdr:cNvSpPr/>
      </xdr:nvSpPr>
      <xdr:spPr>
        <a:xfrm>
          <a:off x="27432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2" name="正方形/長方形 171"/>
        <xdr:cNvSpPr/>
      </xdr:nvSpPr>
      <xdr:spPr>
        <a:xfrm>
          <a:off x="685800" y="1295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73" name="テキスト ボックス 172"/>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4" name="直線コネクタ 173"/>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5" name="テキスト ボックス 174"/>
        <xdr:cNvSpPr txBox="1"/>
      </xdr:nvSpPr>
      <xdr:spPr>
        <a:xfrm>
          <a:off x="27559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6" name="直線コネクタ 175"/>
        <xdr:cNvCxnSpPr/>
      </xdr:nvCxnSpPr>
      <xdr:spPr>
        <a:xfrm>
          <a:off x="6858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177" name="テキスト ボックス 176"/>
        <xdr:cNvSpPr txBox="1"/>
      </xdr:nvSpPr>
      <xdr:spPr>
        <a:xfrm>
          <a:off x="27559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78" name="直線コネクタ 177"/>
        <xdr:cNvCxnSpPr/>
      </xdr:nvCxnSpPr>
      <xdr:spPr>
        <a:xfrm>
          <a:off x="6858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9080"/>
    <xdr:sp macro="" textlink="">
      <xdr:nvSpPr>
        <xdr:cNvPr id="179" name="テキスト ボックス 178"/>
        <xdr:cNvSpPr txBox="1"/>
      </xdr:nvSpPr>
      <xdr:spPr>
        <a:xfrm>
          <a:off x="33972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80" name="直線コネクタ 179"/>
        <xdr:cNvCxnSpPr/>
      </xdr:nvCxnSpPr>
      <xdr:spPr>
        <a:xfrm>
          <a:off x="6858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9080"/>
    <xdr:sp macro="" textlink="">
      <xdr:nvSpPr>
        <xdr:cNvPr id="181" name="テキスト ボックス 180"/>
        <xdr:cNvSpPr txBox="1"/>
      </xdr:nvSpPr>
      <xdr:spPr>
        <a:xfrm>
          <a:off x="33972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2" name="直線コネクタ 181"/>
        <xdr:cNvCxnSpPr/>
      </xdr:nvCxnSpPr>
      <xdr:spPr>
        <a:xfrm>
          <a:off x="6858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8445"/>
    <xdr:sp macro="" textlink="">
      <xdr:nvSpPr>
        <xdr:cNvPr id="183" name="テキスト ボックス 182"/>
        <xdr:cNvSpPr txBox="1"/>
      </xdr:nvSpPr>
      <xdr:spPr>
        <a:xfrm>
          <a:off x="33972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4" name="直線コネクタ 183"/>
        <xdr:cNvCxnSpPr/>
      </xdr:nvCxnSpPr>
      <xdr:spPr>
        <a:xfrm>
          <a:off x="685800" y="1333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9080"/>
    <xdr:sp macro="" textlink="">
      <xdr:nvSpPr>
        <xdr:cNvPr id="185" name="テキスト ボックス 184"/>
        <xdr:cNvSpPr txBox="1"/>
      </xdr:nvSpPr>
      <xdr:spPr>
        <a:xfrm>
          <a:off x="339725" y="1319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6" name="直線コネクタ 185"/>
        <xdr:cNvCxnSpPr/>
      </xdr:nvCxnSpPr>
      <xdr:spPr>
        <a:xfrm>
          <a:off x="685800" y="1295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187" name="テキスト ボックス 186"/>
        <xdr:cNvSpPr txBox="1"/>
      </xdr:nvSpPr>
      <xdr:spPr>
        <a:xfrm>
          <a:off x="3848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8" name="【公営住宅】&#10;有形固定資産減価償却率グラフ枠"/>
        <xdr:cNvSpPr/>
      </xdr:nvSpPr>
      <xdr:spPr>
        <a:xfrm>
          <a:off x="685800" y="1295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78105</xdr:rowOff>
    </xdr:from>
    <xdr:to xmlns:xdr="http://schemas.openxmlformats.org/drawingml/2006/spreadsheetDrawing">
      <xdr:col>24</xdr:col>
      <xdr:colOff>62865</xdr:colOff>
      <xdr:row>86</xdr:row>
      <xdr:rowOff>114300</xdr:rowOff>
    </xdr:to>
    <xdr:cxnSp macro="">
      <xdr:nvCxnSpPr>
        <xdr:cNvPr id="189" name="直線コネクタ 188"/>
        <xdr:cNvCxnSpPr/>
      </xdr:nvCxnSpPr>
      <xdr:spPr>
        <a:xfrm flipV="1">
          <a:off x="4177665" y="1345120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9080"/>
    <xdr:sp macro="" textlink="">
      <xdr:nvSpPr>
        <xdr:cNvPr id="190" name="【公営住宅】&#10;有形固定資産減価償却率最小値テキスト"/>
        <xdr:cNvSpPr txBox="1"/>
      </xdr:nvSpPr>
      <xdr:spPr>
        <a:xfrm>
          <a:off x="4216400" y="1486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91" name="直線コネクタ 190"/>
        <xdr:cNvCxnSpPr/>
      </xdr:nvCxnSpPr>
      <xdr:spPr>
        <a:xfrm>
          <a:off x="4108450" y="1485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4495" cy="259080"/>
    <xdr:sp macro="" textlink="">
      <xdr:nvSpPr>
        <xdr:cNvPr id="192" name="【公営住宅】&#10;有形固定資産減価償却率最大値テキスト"/>
        <xdr:cNvSpPr txBox="1"/>
      </xdr:nvSpPr>
      <xdr:spPr>
        <a:xfrm>
          <a:off x="4216400" y="13226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78105</xdr:rowOff>
    </xdr:from>
    <xdr:to xmlns:xdr="http://schemas.openxmlformats.org/drawingml/2006/spreadsheetDrawing">
      <xdr:col>24</xdr:col>
      <xdr:colOff>152400</xdr:colOff>
      <xdr:row>78</xdr:row>
      <xdr:rowOff>78105</xdr:rowOff>
    </xdr:to>
    <xdr:cxnSp macro="">
      <xdr:nvCxnSpPr>
        <xdr:cNvPr id="193" name="直線コネクタ 192"/>
        <xdr:cNvCxnSpPr/>
      </xdr:nvCxnSpPr>
      <xdr:spPr>
        <a:xfrm>
          <a:off x="4108450" y="13451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19685</xdr:rowOff>
    </xdr:from>
    <xdr:ext cx="404495" cy="258445"/>
    <xdr:sp macro="" textlink="">
      <xdr:nvSpPr>
        <xdr:cNvPr id="194" name="【公営住宅】&#10;有形固定資産減価償却率平均値テキスト"/>
        <xdr:cNvSpPr txBox="1"/>
      </xdr:nvSpPr>
      <xdr:spPr>
        <a:xfrm>
          <a:off x="4216400" y="1390713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168275</xdr:rowOff>
    </xdr:from>
    <xdr:to xmlns:xdr="http://schemas.openxmlformats.org/drawingml/2006/spreadsheetDrawing">
      <xdr:col>24</xdr:col>
      <xdr:colOff>114300</xdr:colOff>
      <xdr:row>82</xdr:row>
      <xdr:rowOff>98425</xdr:rowOff>
    </xdr:to>
    <xdr:sp macro="" textlink="">
      <xdr:nvSpPr>
        <xdr:cNvPr id="195" name="フローチャート: 判断 194"/>
        <xdr:cNvSpPr/>
      </xdr:nvSpPr>
      <xdr:spPr>
        <a:xfrm>
          <a:off x="412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196" name="フローチャート: 判断 195"/>
        <xdr:cNvSpPr/>
      </xdr:nvSpPr>
      <xdr:spPr>
        <a:xfrm>
          <a:off x="3384550" y="14051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197" name="フローチャート: 判断 196"/>
        <xdr:cNvSpPr/>
      </xdr:nvSpPr>
      <xdr:spPr>
        <a:xfrm>
          <a:off x="257175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198" name="フローチャート: 判断 197"/>
        <xdr:cNvSpPr/>
      </xdr:nvSpPr>
      <xdr:spPr>
        <a:xfrm>
          <a:off x="17780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46355</xdr:rowOff>
    </xdr:from>
    <xdr:to xmlns:xdr="http://schemas.openxmlformats.org/drawingml/2006/spreadsheetDrawing">
      <xdr:col>6</xdr:col>
      <xdr:colOff>38100</xdr:colOff>
      <xdr:row>82</xdr:row>
      <xdr:rowOff>147955</xdr:rowOff>
    </xdr:to>
    <xdr:sp macro="" textlink="">
      <xdr:nvSpPr>
        <xdr:cNvPr id="199" name="フローチャート: 判断 198"/>
        <xdr:cNvSpPr/>
      </xdr:nvSpPr>
      <xdr:spPr>
        <a:xfrm>
          <a:off x="984250" y="1410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0" name="テキスト ボックス 199"/>
        <xdr:cNvSpPr txBox="1"/>
      </xdr:nvSpPr>
      <xdr:spPr>
        <a:xfrm>
          <a:off x="4006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9080"/>
    <xdr:sp macro="" textlink="">
      <xdr:nvSpPr>
        <xdr:cNvPr id="201" name="テキスト ボックス 200"/>
        <xdr:cNvSpPr txBox="1"/>
      </xdr:nvSpPr>
      <xdr:spPr>
        <a:xfrm>
          <a:off x="3257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02" name="テキスト ボックス 201"/>
        <xdr:cNvSpPr txBox="1"/>
      </xdr:nvSpPr>
      <xdr:spPr>
        <a:xfrm>
          <a:off x="24511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3" name="テキスト ボックス 202"/>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9080"/>
    <xdr:sp macro="" textlink="">
      <xdr:nvSpPr>
        <xdr:cNvPr id="204" name="テキスト ボックス 203"/>
        <xdr:cNvSpPr txBox="1"/>
      </xdr:nvSpPr>
      <xdr:spPr>
        <a:xfrm>
          <a:off x="85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113030</xdr:rowOff>
    </xdr:from>
    <xdr:to xmlns:xdr="http://schemas.openxmlformats.org/drawingml/2006/spreadsheetDrawing">
      <xdr:col>24</xdr:col>
      <xdr:colOff>114300</xdr:colOff>
      <xdr:row>85</xdr:row>
      <xdr:rowOff>43180</xdr:rowOff>
    </xdr:to>
    <xdr:sp macro="" textlink="">
      <xdr:nvSpPr>
        <xdr:cNvPr id="205" name="楕円 204"/>
        <xdr:cNvSpPr/>
      </xdr:nvSpPr>
      <xdr:spPr>
        <a:xfrm>
          <a:off x="412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91440</xdr:rowOff>
    </xdr:from>
    <xdr:ext cx="404495" cy="259080"/>
    <xdr:sp macro="" textlink="">
      <xdr:nvSpPr>
        <xdr:cNvPr id="206" name="【公営住宅】&#10;有形固定資産減価償却率該当値テキスト"/>
        <xdr:cNvSpPr txBox="1"/>
      </xdr:nvSpPr>
      <xdr:spPr>
        <a:xfrm>
          <a:off x="4216400" y="14493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84455</xdr:rowOff>
    </xdr:from>
    <xdr:to xmlns:xdr="http://schemas.openxmlformats.org/drawingml/2006/spreadsheetDrawing">
      <xdr:col>20</xdr:col>
      <xdr:colOff>38100</xdr:colOff>
      <xdr:row>85</xdr:row>
      <xdr:rowOff>14605</xdr:rowOff>
    </xdr:to>
    <xdr:sp macro="" textlink="">
      <xdr:nvSpPr>
        <xdr:cNvPr id="207" name="楕円 206"/>
        <xdr:cNvSpPr/>
      </xdr:nvSpPr>
      <xdr:spPr>
        <a:xfrm>
          <a:off x="3384550" y="14486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135255</xdr:rowOff>
    </xdr:from>
    <xdr:to xmlns:xdr="http://schemas.openxmlformats.org/drawingml/2006/spreadsheetDrawing">
      <xdr:col>24</xdr:col>
      <xdr:colOff>63500</xdr:colOff>
      <xdr:row>84</xdr:row>
      <xdr:rowOff>163830</xdr:rowOff>
    </xdr:to>
    <xdr:cxnSp macro="">
      <xdr:nvCxnSpPr>
        <xdr:cNvPr id="208" name="直線コネクタ 207"/>
        <xdr:cNvCxnSpPr/>
      </xdr:nvCxnSpPr>
      <xdr:spPr>
        <a:xfrm>
          <a:off x="3429000" y="14537055"/>
          <a:ext cx="749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71120</xdr:rowOff>
    </xdr:from>
    <xdr:to xmlns:xdr="http://schemas.openxmlformats.org/drawingml/2006/spreadsheetDrawing">
      <xdr:col>15</xdr:col>
      <xdr:colOff>101600</xdr:colOff>
      <xdr:row>85</xdr:row>
      <xdr:rowOff>1270</xdr:rowOff>
    </xdr:to>
    <xdr:sp macro="" textlink="">
      <xdr:nvSpPr>
        <xdr:cNvPr id="209" name="楕円 208"/>
        <xdr:cNvSpPr/>
      </xdr:nvSpPr>
      <xdr:spPr>
        <a:xfrm>
          <a:off x="257175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121920</xdr:rowOff>
    </xdr:from>
    <xdr:to xmlns:xdr="http://schemas.openxmlformats.org/drawingml/2006/spreadsheetDrawing">
      <xdr:col>19</xdr:col>
      <xdr:colOff>171450</xdr:colOff>
      <xdr:row>84</xdr:row>
      <xdr:rowOff>135255</xdr:rowOff>
    </xdr:to>
    <xdr:cxnSp macro="">
      <xdr:nvCxnSpPr>
        <xdr:cNvPr id="210" name="直線コネクタ 209"/>
        <xdr:cNvCxnSpPr/>
      </xdr:nvCxnSpPr>
      <xdr:spPr>
        <a:xfrm>
          <a:off x="2622550" y="1452372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50165</xdr:rowOff>
    </xdr:from>
    <xdr:to xmlns:xdr="http://schemas.openxmlformats.org/drawingml/2006/spreadsheetDrawing">
      <xdr:col>10</xdr:col>
      <xdr:colOff>165100</xdr:colOff>
      <xdr:row>84</xdr:row>
      <xdr:rowOff>151765</xdr:rowOff>
    </xdr:to>
    <xdr:sp macro="" textlink="">
      <xdr:nvSpPr>
        <xdr:cNvPr id="211" name="楕円 210"/>
        <xdr:cNvSpPr/>
      </xdr:nvSpPr>
      <xdr:spPr>
        <a:xfrm>
          <a:off x="17780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100965</xdr:rowOff>
    </xdr:from>
    <xdr:to xmlns:xdr="http://schemas.openxmlformats.org/drawingml/2006/spreadsheetDrawing">
      <xdr:col>15</xdr:col>
      <xdr:colOff>50800</xdr:colOff>
      <xdr:row>84</xdr:row>
      <xdr:rowOff>121920</xdr:rowOff>
    </xdr:to>
    <xdr:cxnSp macro="">
      <xdr:nvCxnSpPr>
        <xdr:cNvPr id="212" name="直線コネクタ 211"/>
        <xdr:cNvCxnSpPr/>
      </xdr:nvCxnSpPr>
      <xdr:spPr>
        <a:xfrm>
          <a:off x="1828800" y="1450276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120650</xdr:rowOff>
    </xdr:from>
    <xdr:to xmlns:xdr="http://schemas.openxmlformats.org/drawingml/2006/spreadsheetDrawing">
      <xdr:col>6</xdr:col>
      <xdr:colOff>38100</xdr:colOff>
      <xdr:row>85</xdr:row>
      <xdr:rowOff>50800</xdr:rowOff>
    </xdr:to>
    <xdr:sp macro="" textlink="">
      <xdr:nvSpPr>
        <xdr:cNvPr id="213" name="楕円 212"/>
        <xdr:cNvSpPr/>
      </xdr:nvSpPr>
      <xdr:spPr>
        <a:xfrm>
          <a:off x="984250" y="14522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84</xdr:row>
      <xdr:rowOff>100965</xdr:rowOff>
    </xdr:from>
    <xdr:to xmlns:xdr="http://schemas.openxmlformats.org/drawingml/2006/spreadsheetDrawing">
      <xdr:col>10</xdr:col>
      <xdr:colOff>114300</xdr:colOff>
      <xdr:row>85</xdr:row>
      <xdr:rowOff>0</xdr:rowOff>
    </xdr:to>
    <xdr:cxnSp macro="">
      <xdr:nvCxnSpPr>
        <xdr:cNvPr id="214" name="直線コネクタ 213"/>
        <xdr:cNvCxnSpPr/>
      </xdr:nvCxnSpPr>
      <xdr:spPr>
        <a:xfrm flipV="1">
          <a:off x="1028700" y="14502765"/>
          <a:ext cx="8001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111125</xdr:rowOff>
    </xdr:from>
    <xdr:ext cx="404495" cy="258445"/>
    <xdr:sp macro="" textlink="">
      <xdr:nvSpPr>
        <xdr:cNvPr id="215" name="n_1aveValue【公営住宅】&#10;有形固定資産減価償却率"/>
        <xdr:cNvSpPr txBox="1"/>
      </xdr:nvSpPr>
      <xdr:spPr>
        <a:xfrm>
          <a:off x="3239135" y="13827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19685</xdr:rowOff>
    </xdr:from>
    <xdr:ext cx="404495" cy="258445"/>
    <xdr:sp macro="" textlink="">
      <xdr:nvSpPr>
        <xdr:cNvPr id="216" name="n_2aveValue【公営住宅】&#10;有形固定資産減価償却率"/>
        <xdr:cNvSpPr txBox="1"/>
      </xdr:nvSpPr>
      <xdr:spPr>
        <a:xfrm>
          <a:off x="2439035" y="1390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217" name="n_3aveValue【公営住宅】&#10;有形固定資産減価償却率"/>
        <xdr:cNvSpPr txBox="1"/>
      </xdr:nvSpPr>
      <xdr:spPr>
        <a:xfrm>
          <a:off x="164528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164465</xdr:rowOff>
    </xdr:from>
    <xdr:ext cx="405130" cy="259080"/>
    <xdr:sp macro="" textlink="">
      <xdr:nvSpPr>
        <xdr:cNvPr id="218" name="n_4aveValue【公営住宅】&#10;有形固定資産減価償却率"/>
        <xdr:cNvSpPr txBox="1"/>
      </xdr:nvSpPr>
      <xdr:spPr>
        <a:xfrm>
          <a:off x="851535" y="1388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6350</xdr:rowOff>
    </xdr:from>
    <xdr:ext cx="404495" cy="258445"/>
    <xdr:sp macro="" textlink="">
      <xdr:nvSpPr>
        <xdr:cNvPr id="219" name="n_1mainValue【公営住宅】&#10;有形固定資産減価償却率"/>
        <xdr:cNvSpPr txBox="1"/>
      </xdr:nvSpPr>
      <xdr:spPr>
        <a:xfrm>
          <a:off x="3239135" y="14579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163830</xdr:rowOff>
    </xdr:from>
    <xdr:ext cx="404495" cy="259080"/>
    <xdr:sp macro="" textlink="">
      <xdr:nvSpPr>
        <xdr:cNvPr id="220" name="n_2mainValue【公営住宅】&#10;有形固定資産減価償却率"/>
        <xdr:cNvSpPr txBox="1"/>
      </xdr:nvSpPr>
      <xdr:spPr>
        <a:xfrm>
          <a:off x="2439035" y="14565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143510</xdr:rowOff>
    </xdr:from>
    <xdr:ext cx="404495" cy="258445"/>
    <xdr:sp macro="" textlink="">
      <xdr:nvSpPr>
        <xdr:cNvPr id="221" name="n_3mainValue【公営住宅】&#10;有形固定資産減価償却率"/>
        <xdr:cNvSpPr txBox="1"/>
      </xdr:nvSpPr>
      <xdr:spPr>
        <a:xfrm>
          <a:off x="1645285" y="14545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41910</xdr:rowOff>
    </xdr:from>
    <xdr:ext cx="405130" cy="258445"/>
    <xdr:sp macro="" textlink="">
      <xdr:nvSpPr>
        <xdr:cNvPr id="222" name="n_4mainValue【公営住宅】&#10;有形固定資産減価償却率"/>
        <xdr:cNvSpPr txBox="1"/>
      </xdr:nvSpPr>
      <xdr:spPr>
        <a:xfrm>
          <a:off x="851535" y="14615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3" name="正方形/長方形 222"/>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4" name="正方形/長方形 223"/>
        <xdr:cNvSpPr/>
      </xdr:nvSpPr>
      <xdr:spPr>
        <a:xfrm>
          <a:off x="60642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5" name="正方形/長方形 224"/>
        <xdr:cNvSpPr/>
      </xdr:nvSpPr>
      <xdr:spPr>
        <a:xfrm>
          <a:off x="60642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6" name="正方形/長方形 225"/>
        <xdr:cNvSpPr/>
      </xdr:nvSpPr>
      <xdr:spPr>
        <a:xfrm>
          <a:off x="69850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7" name="正方形/長方形 226"/>
        <xdr:cNvSpPr/>
      </xdr:nvSpPr>
      <xdr:spPr>
        <a:xfrm>
          <a:off x="69850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8" name="正方形/長方形 227"/>
        <xdr:cNvSpPr/>
      </xdr:nvSpPr>
      <xdr:spPr>
        <a:xfrm>
          <a:off x="80137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9" name="正方形/長方形 228"/>
        <xdr:cNvSpPr/>
      </xdr:nvSpPr>
      <xdr:spPr>
        <a:xfrm>
          <a:off x="80137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0" name="正方形/長方形 229"/>
        <xdr:cNvSpPr/>
      </xdr:nvSpPr>
      <xdr:spPr>
        <a:xfrm>
          <a:off x="5956300" y="1295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31" name="テキスト ボックス 230"/>
        <xdr:cNvSpPr txBox="1"/>
      </xdr:nvSpPr>
      <xdr:spPr>
        <a:xfrm>
          <a:off x="59182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2" name="直線コネクタ 231"/>
        <xdr:cNvCxnSpPr/>
      </xdr:nvCxnSpPr>
      <xdr:spPr>
        <a:xfrm>
          <a:off x="595630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33" name="直線コネクタ 232"/>
        <xdr:cNvCxnSpPr/>
      </xdr:nvCxnSpPr>
      <xdr:spPr>
        <a:xfrm>
          <a:off x="5956300" y="1491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234" name="テキスト ボックス 233"/>
        <xdr:cNvSpPr txBox="1"/>
      </xdr:nvSpPr>
      <xdr:spPr>
        <a:xfrm>
          <a:off x="55270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35" name="直線コネクタ 234"/>
        <xdr:cNvCxnSpPr/>
      </xdr:nvCxnSpPr>
      <xdr:spPr>
        <a:xfrm>
          <a:off x="5956300" y="14586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236" name="テキスト ボックス 235"/>
        <xdr:cNvSpPr txBox="1"/>
      </xdr:nvSpPr>
      <xdr:spPr>
        <a:xfrm>
          <a:off x="55270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37" name="直線コネクタ 236"/>
        <xdr:cNvCxnSpPr/>
      </xdr:nvCxnSpPr>
      <xdr:spPr>
        <a:xfrm>
          <a:off x="5956300" y="1426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238" name="テキスト ボックス 237"/>
        <xdr:cNvSpPr txBox="1"/>
      </xdr:nvSpPr>
      <xdr:spPr>
        <a:xfrm>
          <a:off x="55270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39" name="直線コネクタ 238"/>
        <xdr:cNvCxnSpPr/>
      </xdr:nvCxnSpPr>
      <xdr:spPr>
        <a:xfrm>
          <a:off x="5956300" y="1393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240" name="テキスト ボックス 239"/>
        <xdr:cNvSpPr txBox="1"/>
      </xdr:nvSpPr>
      <xdr:spPr>
        <a:xfrm>
          <a:off x="55270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41" name="直線コネクタ 240"/>
        <xdr:cNvCxnSpPr/>
      </xdr:nvCxnSpPr>
      <xdr:spPr>
        <a:xfrm>
          <a:off x="5956300" y="13608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0860" cy="259080"/>
    <xdr:sp macro="" textlink="">
      <xdr:nvSpPr>
        <xdr:cNvPr id="242" name="テキスト ボックス 241"/>
        <xdr:cNvSpPr txBox="1"/>
      </xdr:nvSpPr>
      <xdr:spPr>
        <a:xfrm>
          <a:off x="5481955" y="13465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43" name="直線コネクタ 242"/>
        <xdr:cNvCxnSpPr/>
      </xdr:nvCxnSpPr>
      <xdr:spPr>
        <a:xfrm>
          <a:off x="5956300" y="1328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9080"/>
    <xdr:sp macro="" textlink="">
      <xdr:nvSpPr>
        <xdr:cNvPr id="244" name="テキスト ボックス 243"/>
        <xdr:cNvSpPr txBox="1"/>
      </xdr:nvSpPr>
      <xdr:spPr>
        <a:xfrm>
          <a:off x="5481955" y="1313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5" name="直線コネクタ 244"/>
        <xdr:cNvCxnSpPr/>
      </xdr:nvCxnSpPr>
      <xdr:spPr>
        <a:xfrm>
          <a:off x="5956300" y="1295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9080"/>
    <xdr:sp macro="" textlink="">
      <xdr:nvSpPr>
        <xdr:cNvPr id="246" name="テキスト ボックス 245"/>
        <xdr:cNvSpPr txBox="1"/>
      </xdr:nvSpPr>
      <xdr:spPr>
        <a:xfrm>
          <a:off x="5481955" y="1281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7" name="【公営住宅】&#10;一人当たり面積グラフ枠"/>
        <xdr:cNvSpPr/>
      </xdr:nvSpPr>
      <xdr:spPr>
        <a:xfrm>
          <a:off x="5956300" y="1295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106045</xdr:rowOff>
    </xdr:from>
    <xdr:to xmlns:xdr="http://schemas.openxmlformats.org/drawingml/2006/spreadsheetDrawing">
      <xdr:col>54</xdr:col>
      <xdr:colOff>171450</xdr:colOff>
      <xdr:row>86</xdr:row>
      <xdr:rowOff>154940</xdr:rowOff>
    </xdr:to>
    <xdr:cxnSp macro="">
      <xdr:nvCxnSpPr>
        <xdr:cNvPr id="248" name="直線コネクタ 247"/>
        <xdr:cNvCxnSpPr/>
      </xdr:nvCxnSpPr>
      <xdr:spPr>
        <a:xfrm flipV="1">
          <a:off x="9429750" y="1330769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265" cy="259080"/>
    <xdr:sp macro="" textlink="">
      <xdr:nvSpPr>
        <xdr:cNvPr id="249" name="【公営住宅】&#10;一人当たり面積最小値テキスト"/>
        <xdr:cNvSpPr txBox="1"/>
      </xdr:nvSpPr>
      <xdr:spPr>
        <a:xfrm>
          <a:off x="9467850" y="1490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154940</xdr:rowOff>
    </xdr:from>
    <xdr:to xmlns:xdr="http://schemas.openxmlformats.org/drawingml/2006/spreadsheetDrawing">
      <xdr:col>55</xdr:col>
      <xdr:colOff>88900</xdr:colOff>
      <xdr:row>86</xdr:row>
      <xdr:rowOff>154940</xdr:rowOff>
    </xdr:to>
    <xdr:cxnSp macro="">
      <xdr:nvCxnSpPr>
        <xdr:cNvPr id="250" name="直線コネクタ 249"/>
        <xdr:cNvCxnSpPr/>
      </xdr:nvCxnSpPr>
      <xdr:spPr>
        <a:xfrm>
          <a:off x="9359900" y="14899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035" cy="258445"/>
    <xdr:sp macro="" textlink="">
      <xdr:nvSpPr>
        <xdr:cNvPr id="251" name="【公営住宅】&#10;一人当たり面積最大値テキスト"/>
        <xdr:cNvSpPr txBox="1"/>
      </xdr:nvSpPr>
      <xdr:spPr>
        <a:xfrm>
          <a:off x="9467850"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252" name="直線コネクタ 251"/>
        <xdr:cNvCxnSpPr/>
      </xdr:nvCxnSpPr>
      <xdr:spPr>
        <a:xfrm>
          <a:off x="9359900" y="13307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168275</xdr:rowOff>
    </xdr:from>
    <xdr:ext cx="469265" cy="258445"/>
    <xdr:sp macro="" textlink="">
      <xdr:nvSpPr>
        <xdr:cNvPr id="253" name="【公営住宅】&#10;一人当たり面積平均値テキスト"/>
        <xdr:cNvSpPr txBox="1"/>
      </xdr:nvSpPr>
      <xdr:spPr>
        <a:xfrm>
          <a:off x="9467850" y="142271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254" name="フローチャート: 判断 253"/>
        <xdr:cNvSpPr/>
      </xdr:nvSpPr>
      <xdr:spPr>
        <a:xfrm>
          <a:off x="9398000" y="143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111760</xdr:rowOff>
    </xdr:from>
    <xdr:to xmlns:xdr="http://schemas.openxmlformats.org/drawingml/2006/spreadsheetDrawing">
      <xdr:col>50</xdr:col>
      <xdr:colOff>165100</xdr:colOff>
      <xdr:row>84</xdr:row>
      <xdr:rowOff>41910</xdr:rowOff>
    </xdr:to>
    <xdr:sp macro="" textlink="">
      <xdr:nvSpPr>
        <xdr:cNvPr id="255" name="フローチャート: 判断 254"/>
        <xdr:cNvSpPr/>
      </xdr:nvSpPr>
      <xdr:spPr>
        <a:xfrm>
          <a:off x="8636000" y="1434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146050</xdr:rowOff>
    </xdr:from>
    <xdr:to xmlns:xdr="http://schemas.openxmlformats.org/drawingml/2006/spreadsheetDrawing">
      <xdr:col>46</xdr:col>
      <xdr:colOff>38100</xdr:colOff>
      <xdr:row>85</xdr:row>
      <xdr:rowOff>76200</xdr:rowOff>
    </xdr:to>
    <xdr:sp macro="" textlink="">
      <xdr:nvSpPr>
        <xdr:cNvPr id="256" name="フローチャート: 判断 255"/>
        <xdr:cNvSpPr/>
      </xdr:nvSpPr>
      <xdr:spPr>
        <a:xfrm>
          <a:off x="7842250" y="14547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139065</xdr:rowOff>
    </xdr:from>
    <xdr:to xmlns:xdr="http://schemas.openxmlformats.org/drawingml/2006/spreadsheetDrawing">
      <xdr:col>41</xdr:col>
      <xdr:colOff>101600</xdr:colOff>
      <xdr:row>85</xdr:row>
      <xdr:rowOff>69215</xdr:rowOff>
    </xdr:to>
    <xdr:sp macro="" textlink="">
      <xdr:nvSpPr>
        <xdr:cNvPr id="257" name="フローチャート: 判断 256"/>
        <xdr:cNvSpPr/>
      </xdr:nvSpPr>
      <xdr:spPr>
        <a:xfrm>
          <a:off x="702945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159385</xdr:rowOff>
    </xdr:from>
    <xdr:to xmlns:xdr="http://schemas.openxmlformats.org/drawingml/2006/spreadsheetDrawing">
      <xdr:col>36</xdr:col>
      <xdr:colOff>165100</xdr:colOff>
      <xdr:row>85</xdr:row>
      <xdr:rowOff>89535</xdr:rowOff>
    </xdr:to>
    <xdr:sp macro="" textlink="">
      <xdr:nvSpPr>
        <xdr:cNvPr id="258" name="フローチャート: 判断 257"/>
        <xdr:cNvSpPr/>
      </xdr:nvSpPr>
      <xdr:spPr>
        <a:xfrm>
          <a:off x="6235700" y="1456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9" name="テキスト ボックス 258"/>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60" name="テキスト ボックス 259"/>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9080"/>
    <xdr:sp macro="" textlink="">
      <xdr:nvSpPr>
        <xdr:cNvPr id="261" name="テキスト ボックス 260"/>
        <xdr:cNvSpPr txBox="1"/>
      </xdr:nvSpPr>
      <xdr:spPr>
        <a:xfrm>
          <a:off x="7715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262" name="テキスト ボックス 261"/>
        <xdr:cNvSpPr txBox="1"/>
      </xdr:nvSpPr>
      <xdr:spPr>
        <a:xfrm>
          <a:off x="690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3" name="テキスト ボックス 262"/>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16510</xdr:rowOff>
    </xdr:from>
    <xdr:to xmlns:xdr="http://schemas.openxmlformats.org/drawingml/2006/spreadsheetDrawing">
      <xdr:col>55</xdr:col>
      <xdr:colOff>50800</xdr:colOff>
      <xdr:row>84</xdr:row>
      <xdr:rowOff>118110</xdr:rowOff>
    </xdr:to>
    <xdr:sp macro="" textlink="">
      <xdr:nvSpPr>
        <xdr:cNvPr id="264" name="楕円 263"/>
        <xdr:cNvSpPr/>
      </xdr:nvSpPr>
      <xdr:spPr>
        <a:xfrm>
          <a:off x="9398000" y="14418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166370</xdr:rowOff>
    </xdr:from>
    <xdr:ext cx="469265" cy="258445"/>
    <xdr:sp macro="" textlink="">
      <xdr:nvSpPr>
        <xdr:cNvPr id="265" name="【公営住宅】&#10;一人当たり面積該当値テキスト"/>
        <xdr:cNvSpPr txBox="1"/>
      </xdr:nvSpPr>
      <xdr:spPr>
        <a:xfrm>
          <a:off x="9467850" y="14396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27940</xdr:rowOff>
    </xdr:from>
    <xdr:to xmlns:xdr="http://schemas.openxmlformats.org/drawingml/2006/spreadsheetDrawing">
      <xdr:col>50</xdr:col>
      <xdr:colOff>165100</xdr:colOff>
      <xdr:row>84</xdr:row>
      <xdr:rowOff>129540</xdr:rowOff>
    </xdr:to>
    <xdr:sp macro="" textlink="">
      <xdr:nvSpPr>
        <xdr:cNvPr id="266" name="楕円 265"/>
        <xdr:cNvSpPr/>
      </xdr:nvSpPr>
      <xdr:spPr>
        <a:xfrm>
          <a:off x="8636000" y="144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67310</xdr:rowOff>
    </xdr:from>
    <xdr:to xmlns:xdr="http://schemas.openxmlformats.org/drawingml/2006/spreadsheetDrawing">
      <xdr:col>55</xdr:col>
      <xdr:colOff>0</xdr:colOff>
      <xdr:row>84</xdr:row>
      <xdr:rowOff>78740</xdr:rowOff>
    </xdr:to>
    <xdr:cxnSp macro="">
      <xdr:nvCxnSpPr>
        <xdr:cNvPr id="267" name="直線コネクタ 266"/>
        <xdr:cNvCxnSpPr/>
      </xdr:nvCxnSpPr>
      <xdr:spPr>
        <a:xfrm flipV="1">
          <a:off x="8686800" y="14469110"/>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36195</xdr:rowOff>
    </xdr:from>
    <xdr:to xmlns:xdr="http://schemas.openxmlformats.org/drawingml/2006/spreadsheetDrawing">
      <xdr:col>46</xdr:col>
      <xdr:colOff>38100</xdr:colOff>
      <xdr:row>84</xdr:row>
      <xdr:rowOff>137795</xdr:rowOff>
    </xdr:to>
    <xdr:sp macro="" textlink="">
      <xdr:nvSpPr>
        <xdr:cNvPr id="268" name="楕円 267"/>
        <xdr:cNvSpPr/>
      </xdr:nvSpPr>
      <xdr:spPr>
        <a:xfrm>
          <a:off x="7842250" y="14437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84</xdr:row>
      <xdr:rowOff>78740</xdr:rowOff>
    </xdr:from>
    <xdr:to xmlns:xdr="http://schemas.openxmlformats.org/drawingml/2006/spreadsheetDrawing">
      <xdr:col>50</xdr:col>
      <xdr:colOff>114300</xdr:colOff>
      <xdr:row>84</xdr:row>
      <xdr:rowOff>86995</xdr:rowOff>
    </xdr:to>
    <xdr:cxnSp macro="">
      <xdr:nvCxnSpPr>
        <xdr:cNvPr id="269" name="直線コネクタ 268"/>
        <xdr:cNvCxnSpPr/>
      </xdr:nvCxnSpPr>
      <xdr:spPr>
        <a:xfrm flipV="1">
          <a:off x="7886700" y="1448054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43815</xdr:rowOff>
    </xdr:from>
    <xdr:to xmlns:xdr="http://schemas.openxmlformats.org/drawingml/2006/spreadsheetDrawing">
      <xdr:col>41</xdr:col>
      <xdr:colOff>101600</xdr:colOff>
      <xdr:row>84</xdr:row>
      <xdr:rowOff>145415</xdr:rowOff>
    </xdr:to>
    <xdr:sp macro="" textlink="">
      <xdr:nvSpPr>
        <xdr:cNvPr id="270" name="楕円 269"/>
        <xdr:cNvSpPr/>
      </xdr:nvSpPr>
      <xdr:spPr>
        <a:xfrm>
          <a:off x="7029450" y="144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86995</xdr:rowOff>
    </xdr:from>
    <xdr:to xmlns:xdr="http://schemas.openxmlformats.org/drawingml/2006/spreadsheetDrawing">
      <xdr:col>45</xdr:col>
      <xdr:colOff>171450</xdr:colOff>
      <xdr:row>84</xdr:row>
      <xdr:rowOff>94615</xdr:rowOff>
    </xdr:to>
    <xdr:cxnSp macro="">
      <xdr:nvCxnSpPr>
        <xdr:cNvPr id="271" name="直線コネクタ 270"/>
        <xdr:cNvCxnSpPr/>
      </xdr:nvCxnSpPr>
      <xdr:spPr>
        <a:xfrm flipV="1">
          <a:off x="7080250" y="1448879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79375</xdr:rowOff>
    </xdr:from>
    <xdr:to xmlns:xdr="http://schemas.openxmlformats.org/drawingml/2006/spreadsheetDrawing">
      <xdr:col>36</xdr:col>
      <xdr:colOff>165100</xdr:colOff>
      <xdr:row>85</xdr:row>
      <xdr:rowOff>9525</xdr:rowOff>
    </xdr:to>
    <xdr:sp macro="" textlink="">
      <xdr:nvSpPr>
        <xdr:cNvPr id="272" name="楕円 271"/>
        <xdr:cNvSpPr/>
      </xdr:nvSpPr>
      <xdr:spPr>
        <a:xfrm>
          <a:off x="6235700" y="144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94615</xdr:rowOff>
    </xdr:from>
    <xdr:to xmlns:xdr="http://schemas.openxmlformats.org/drawingml/2006/spreadsheetDrawing">
      <xdr:col>41</xdr:col>
      <xdr:colOff>50800</xdr:colOff>
      <xdr:row>84</xdr:row>
      <xdr:rowOff>130175</xdr:rowOff>
    </xdr:to>
    <xdr:cxnSp macro="">
      <xdr:nvCxnSpPr>
        <xdr:cNvPr id="273" name="直線コネクタ 272"/>
        <xdr:cNvCxnSpPr/>
      </xdr:nvCxnSpPr>
      <xdr:spPr>
        <a:xfrm flipV="1">
          <a:off x="6286500" y="1449641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58420</xdr:rowOff>
    </xdr:from>
    <xdr:ext cx="469900" cy="259080"/>
    <xdr:sp macro="" textlink="">
      <xdr:nvSpPr>
        <xdr:cNvPr id="274" name="n_1aveValue【公営住宅】&#10;一人当たり面積"/>
        <xdr:cNvSpPr txBox="1"/>
      </xdr:nvSpPr>
      <xdr:spPr>
        <a:xfrm>
          <a:off x="8458200" y="1411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67310</xdr:rowOff>
    </xdr:from>
    <xdr:ext cx="469900" cy="259080"/>
    <xdr:sp macro="" textlink="">
      <xdr:nvSpPr>
        <xdr:cNvPr id="275" name="n_2aveValue【公営住宅】&#10;一人当たり面積"/>
        <xdr:cNvSpPr txBox="1"/>
      </xdr:nvSpPr>
      <xdr:spPr>
        <a:xfrm>
          <a:off x="7677150" y="14640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60325</xdr:rowOff>
    </xdr:from>
    <xdr:ext cx="469900" cy="259080"/>
    <xdr:sp macro="" textlink="">
      <xdr:nvSpPr>
        <xdr:cNvPr id="276" name="n_3aveValue【公営住宅】&#10;一人当たり面積"/>
        <xdr:cNvSpPr txBox="1"/>
      </xdr:nvSpPr>
      <xdr:spPr>
        <a:xfrm>
          <a:off x="6864350" y="14633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80645</xdr:rowOff>
    </xdr:from>
    <xdr:ext cx="469900" cy="259080"/>
    <xdr:sp macro="" textlink="">
      <xdr:nvSpPr>
        <xdr:cNvPr id="277" name="n_4aveValue【公営住宅】&#10;一人当たり面積"/>
        <xdr:cNvSpPr txBox="1"/>
      </xdr:nvSpPr>
      <xdr:spPr>
        <a:xfrm>
          <a:off x="6070600" y="1465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120650</xdr:rowOff>
    </xdr:from>
    <xdr:ext cx="469900" cy="258445"/>
    <xdr:sp macro="" textlink="">
      <xdr:nvSpPr>
        <xdr:cNvPr id="278" name="n_1mainValue【公営住宅】&#10;一人当たり面積"/>
        <xdr:cNvSpPr txBox="1"/>
      </xdr:nvSpPr>
      <xdr:spPr>
        <a:xfrm>
          <a:off x="8458200" y="1452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154940</xdr:rowOff>
    </xdr:from>
    <xdr:ext cx="469900" cy="258445"/>
    <xdr:sp macro="" textlink="">
      <xdr:nvSpPr>
        <xdr:cNvPr id="279" name="n_2mainValue【公営住宅】&#10;一人当たり面積"/>
        <xdr:cNvSpPr txBox="1"/>
      </xdr:nvSpPr>
      <xdr:spPr>
        <a:xfrm>
          <a:off x="7677150" y="14213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161925</xdr:rowOff>
    </xdr:from>
    <xdr:ext cx="469900" cy="259080"/>
    <xdr:sp macro="" textlink="">
      <xdr:nvSpPr>
        <xdr:cNvPr id="280" name="n_3mainValue【公営住宅】&#10;一人当たり面積"/>
        <xdr:cNvSpPr txBox="1"/>
      </xdr:nvSpPr>
      <xdr:spPr>
        <a:xfrm>
          <a:off x="6864350" y="14220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26035</xdr:rowOff>
    </xdr:from>
    <xdr:ext cx="469900" cy="259080"/>
    <xdr:sp macro="" textlink="">
      <xdr:nvSpPr>
        <xdr:cNvPr id="281" name="n_4mainValue【公営住宅】&#10;一人当たり面積"/>
        <xdr:cNvSpPr txBox="1"/>
      </xdr:nvSpPr>
      <xdr:spPr>
        <a:xfrm>
          <a:off x="6070600" y="14256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128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128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7145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7145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27432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27432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685800" y="167640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0" name="正方形/長方形 289"/>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1" name="正方形/長方形 290"/>
        <xdr:cNvSpPr/>
      </xdr:nvSpPr>
      <xdr:spPr>
        <a:xfrm>
          <a:off x="60642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2" name="正方形/長方形 291"/>
        <xdr:cNvSpPr/>
      </xdr:nvSpPr>
      <xdr:spPr>
        <a:xfrm>
          <a:off x="60642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3" name="正方形/長方形 292"/>
        <xdr:cNvSpPr/>
      </xdr:nvSpPr>
      <xdr:spPr>
        <a:xfrm>
          <a:off x="69850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4" name="正方形/長方形 293"/>
        <xdr:cNvSpPr/>
      </xdr:nvSpPr>
      <xdr:spPr>
        <a:xfrm>
          <a:off x="69850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5" name="正方形/長方形 294"/>
        <xdr:cNvSpPr/>
      </xdr:nvSpPr>
      <xdr:spPr>
        <a:xfrm>
          <a:off x="80137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6" name="正方形/長方形 295"/>
        <xdr:cNvSpPr/>
      </xdr:nvSpPr>
      <xdr:spPr>
        <a:xfrm>
          <a:off x="80137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7" name="正方形/長方形 296"/>
        <xdr:cNvSpPr/>
      </xdr:nvSpPr>
      <xdr:spPr>
        <a:xfrm>
          <a:off x="5956300" y="167640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8" name="正方形/長方形 297"/>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9" name="正方形/長方形 298"/>
        <xdr:cNvSpPr/>
      </xdr:nvSpPr>
      <xdr:spPr>
        <a:xfrm>
          <a:off x="113157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00" name="正方形/長方形 299"/>
        <xdr:cNvSpPr/>
      </xdr:nvSpPr>
      <xdr:spPr>
        <a:xfrm>
          <a:off x="113157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1" name="正方形/長方形 300"/>
        <xdr:cNvSpPr/>
      </xdr:nvSpPr>
      <xdr:spPr>
        <a:xfrm>
          <a:off x="122364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2" name="正方形/長方形 301"/>
        <xdr:cNvSpPr/>
      </xdr:nvSpPr>
      <xdr:spPr>
        <a:xfrm>
          <a:off x="122364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3" name="正方形/長方形 302"/>
        <xdr:cNvSpPr/>
      </xdr:nvSpPr>
      <xdr:spPr>
        <a:xfrm>
          <a:off x="132651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4" name="正方形/長方形 303"/>
        <xdr:cNvSpPr/>
      </xdr:nvSpPr>
      <xdr:spPr>
        <a:xfrm>
          <a:off x="132651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5" name="正方形/長方形 304"/>
        <xdr:cNvSpPr/>
      </xdr:nvSpPr>
      <xdr:spPr>
        <a:xfrm>
          <a:off x="11207750" y="533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06" name="テキスト ボックス 305"/>
        <xdr:cNvSpPr txBox="1"/>
      </xdr:nvSpPr>
      <xdr:spPr>
        <a:xfrm>
          <a:off x="1116965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171450</xdr:colOff>
      <xdr:row>44</xdr:row>
      <xdr:rowOff>76200</xdr:rowOff>
    </xdr:to>
    <xdr:cxnSp macro="">
      <xdr:nvCxnSpPr>
        <xdr:cNvPr id="307" name="直線コネクタ 306"/>
        <xdr:cNvCxnSpPr/>
      </xdr:nvCxnSpPr>
      <xdr:spPr>
        <a:xfrm>
          <a:off x="11207750" y="762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08" name="テキスト ボックス 307"/>
        <xdr:cNvSpPr txBox="1"/>
      </xdr:nvSpPr>
      <xdr:spPr>
        <a:xfrm>
          <a:off x="107975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171450</xdr:colOff>
      <xdr:row>42</xdr:row>
      <xdr:rowOff>92710</xdr:rowOff>
    </xdr:to>
    <xdr:cxnSp macro="">
      <xdr:nvCxnSpPr>
        <xdr:cNvPr id="309" name="直線コネクタ 308"/>
        <xdr:cNvCxnSpPr/>
      </xdr:nvCxnSpPr>
      <xdr:spPr>
        <a:xfrm>
          <a:off x="11207750" y="729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10" name="テキスト ボックス 309"/>
        <xdr:cNvSpPr txBox="1"/>
      </xdr:nvSpPr>
      <xdr:spPr>
        <a:xfrm>
          <a:off x="107975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171450</xdr:colOff>
      <xdr:row>40</xdr:row>
      <xdr:rowOff>109220</xdr:rowOff>
    </xdr:to>
    <xdr:cxnSp macro="">
      <xdr:nvCxnSpPr>
        <xdr:cNvPr id="311" name="直線コネクタ 310"/>
        <xdr:cNvCxnSpPr/>
      </xdr:nvCxnSpPr>
      <xdr:spPr>
        <a:xfrm>
          <a:off x="11207750" y="69672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2590" cy="259080"/>
    <xdr:sp macro="" textlink="">
      <xdr:nvSpPr>
        <xdr:cNvPr id="312" name="テキスト ボックス 311"/>
        <xdr:cNvSpPr txBox="1"/>
      </xdr:nvSpPr>
      <xdr:spPr>
        <a:xfrm>
          <a:off x="1084262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171450</xdr:colOff>
      <xdr:row>38</xdr:row>
      <xdr:rowOff>125095</xdr:rowOff>
    </xdr:to>
    <xdr:cxnSp macro="">
      <xdr:nvCxnSpPr>
        <xdr:cNvPr id="313" name="直線コネクタ 312"/>
        <xdr:cNvCxnSpPr/>
      </xdr:nvCxnSpPr>
      <xdr:spPr>
        <a:xfrm>
          <a:off x="11207750" y="664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2590" cy="258445"/>
    <xdr:sp macro="" textlink="">
      <xdr:nvSpPr>
        <xdr:cNvPr id="314" name="テキスト ボックス 313"/>
        <xdr:cNvSpPr txBox="1"/>
      </xdr:nvSpPr>
      <xdr:spPr>
        <a:xfrm>
          <a:off x="1084262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171450</xdr:colOff>
      <xdr:row>36</xdr:row>
      <xdr:rowOff>141605</xdr:rowOff>
    </xdr:to>
    <xdr:cxnSp macro="">
      <xdr:nvCxnSpPr>
        <xdr:cNvPr id="315" name="直線コネクタ 314"/>
        <xdr:cNvCxnSpPr/>
      </xdr:nvCxnSpPr>
      <xdr:spPr>
        <a:xfrm>
          <a:off x="11207750" y="631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2590" cy="258445"/>
    <xdr:sp macro="" textlink="">
      <xdr:nvSpPr>
        <xdr:cNvPr id="316" name="テキスト ボックス 315"/>
        <xdr:cNvSpPr txBox="1"/>
      </xdr:nvSpPr>
      <xdr:spPr>
        <a:xfrm>
          <a:off x="1084262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171450</xdr:colOff>
      <xdr:row>34</xdr:row>
      <xdr:rowOff>158115</xdr:rowOff>
    </xdr:to>
    <xdr:cxnSp macro="">
      <xdr:nvCxnSpPr>
        <xdr:cNvPr id="317" name="直線コネクタ 316"/>
        <xdr:cNvCxnSpPr/>
      </xdr:nvCxnSpPr>
      <xdr:spPr>
        <a:xfrm>
          <a:off x="11207750" y="598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2590" cy="259080"/>
    <xdr:sp macro="" textlink="">
      <xdr:nvSpPr>
        <xdr:cNvPr id="318" name="テキスト ボックス 317"/>
        <xdr:cNvSpPr txBox="1"/>
      </xdr:nvSpPr>
      <xdr:spPr>
        <a:xfrm>
          <a:off x="1084262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319" name="直線コネクタ 318"/>
        <xdr:cNvCxnSpPr/>
      </xdr:nvCxnSpPr>
      <xdr:spPr>
        <a:xfrm>
          <a:off x="11207750" y="566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8445"/>
    <xdr:sp macro="" textlink="">
      <xdr:nvSpPr>
        <xdr:cNvPr id="320" name="テキスト ボックス 319"/>
        <xdr:cNvSpPr txBox="1"/>
      </xdr:nvSpPr>
      <xdr:spPr>
        <a:xfrm>
          <a:off x="10906760" y="551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321" name="直線コネクタ 320"/>
        <xdr:cNvCxnSpPr/>
      </xdr:nvCxnSpPr>
      <xdr:spPr>
        <a:xfrm>
          <a:off x="11207750" y="533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2" name="【認定こども園・幼稚園・保育所】&#10;有形固定資産減価償却率グラフ枠"/>
        <xdr:cNvSpPr/>
      </xdr:nvSpPr>
      <xdr:spPr>
        <a:xfrm>
          <a:off x="11207750" y="533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323" name="直線コネクタ 322"/>
        <xdr:cNvCxnSpPr/>
      </xdr:nvCxnSpPr>
      <xdr:spPr>
        <a:xfrm flipV="1">
          <a:off x="1469961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9080"/>
    <xdr:sp macro="" textlink="">
      <xdr:nvSpPr>
        <xdr:cNvPr id="324" name="【認定こども園・幼稚園・保育所】&#10;有形固定資産減価償却率最小値テキスト"/>
        <xdr:cNvSpPr txBox="1"/>
      </xdr:nvSpPr>
      <xdr:spPr>
        <a:xfrm>
          <a:off x="14738350" y="729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25" name="直線コネクタ 324"/>
        <xdr:cNvCxnSpPr/>
      </xdr:nvCxnSpPr>
      <xdr:spPr>
        <a:xfrm>
          <a:off x="14611350" y="729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9080"/>
    <xdr:sp macro="" textlink="">
      <xdr:nvSpPr>
        <xdr:cNvPr id="326" name="【認定こども園・幼稚園・保育所】&#10;有形固定資産減価償却率最大値テキスト"/>
        <xdr:cNvSpPr txBox="1"/>
      </xdr:nvSpPr>
      <xdr:spPr>
        <a:xfrm>
          <a:off x="14738350" y="55111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327" name="直線コネクタ 326"/>
        <xdr:cNvCxnSpPr/>
      </xdr:nvCxnSpPr>
      <xdr:spPr>
        <a:xfrm>
          <a:off x="14611350" y="5735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4495" cy="258445"/>
    <xdr:sp macro="" textlink="">
      <xdr:nvSpPr>
        <xdr:cNvPr id="328" name="【認定こども園・幼稚園・保育所】&#10;有形固定資産減価償却率平均値テキスト"/>
        <xdr:cNvSpPr txBox="1"/>
      </xdr:nvSpPr>
      <xdr:spPr>
        <a:xfrm>
          <a:off x="14738350" y="6316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171450</xdr:colOff>
      <xdr:row>38</xdr:row>
      <xdr:rowOff>52070</xdr:rowOff>
    </xdr:to>
    <xdr:sp macro="" textlink="">
      <xdr:nvSpPr>
        <xdr:cNvPr id="329" name="フローチャート: 判断 328"/>
        <xdr:cNvSpPr/>
      </xdr:nvSpPr>
      <xdr:spPr>
        <a:xfrm>
          <a:off x="14649450" y="6465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102235</xdr:rowOff>
    </xdr:from>
    <xdr:to xmlns:xdr="http://schemas.openxmlformats.org/drawingml/2006/spreadsheetDrawing">
      <xdr:col>81</xdr:col>
      <xdr:colOff>101600</xdr:colOff>
      <xdr:row>38</xdr:row>
      <xdr:rowOff>32385</xdr:rowOff>
    </xdr:to>
    <xdr:sp macro="" textlink="">
      <xdr:nvSpPr>
        <xdr:cNvPr id="330" name="フローチャート: 判断 329"/>
        <xdr:cNvSpPr/>
      </xdr:nvSpPr>
      <xdr:spPr>
        <a:xfrm>
          <a:off x="1388745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31750</xdr:rowOff>
    </xdr:from>
    <xdr:to xmlns:xdr="http://schemas.openxmlformats.org/drawingml/2006/spreadsheetDrawing">
      <xdr:col>76</xdr:col>
      <xdr:colOff>165100</xdr:colOff>
      <xdr:row>37</xdr:row>
      <xdr:rowOff>133350</xdr:rowOff>
    </xdr:to>
    <xdr:sp macro="" textlink="">
      <xdr:nvSpPr>
        <xdr:cNvPr id="331" name="フローチャート: 判断 330"/>
        <xdr:cNvSpPr/>
      </xdr:nvSpPr>
      <xdr:spPr>
        <a:xfrm>
          <a:off x="13093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88900</xdr:rowOff>
    </xdr:from>
    <xdr:to xmlns:xdr="http://schemas.openxmlformats.org/drawingml/2006/spreadsheetDrawing">
      <xdr:col>72</xdr:col>
      <xdr:colOff>38100</xdr:colOff>
      <xdr:row>38</xdr:row>
      <xdr:rowOff>19050</xdr:rowOff>
    </xdr:to>
    <xdr:sp macro="" textlink="">
      <xdr:nvSpPr>
        <xdr:cNvPr id="332" name="フローチャート: 判断 331"/>
        <xdr:cNvSpPr/>
      </xdr:nvSpPr>
      <xdr:spPr>
        <a:xfrm>
          <a:off x="12299950" y="6432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84455</xdr:rowOff>
    </xdr:from>
    <xdr:to xmlns:xdr="http://schemas.openxmlformats.org/drawingml/2006/spreadsheetDrawing">
      <xdr:col>67</xdr:col>
      <xdr:colOff>101600</xdr:colOff>
      <xdr:row>38</xdr:row>
      <xdr:rowOff>14605</xdr:rowOff>
    </xdr:to>
    <xdr:sp macro="" textlink="">
      <xdr:nvSpPr>
        <xdr:cNvPr id="333" name="フローチャート: 判断 332"/>
        <xdr:cNvSpPr/>
      </xdr:nvSpPr>
      <xdr:spPr>
        <a:xfrm>
          <a:off x="1148715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4" name="テキスト ボックス 333"/>
        <xdr:cNvSpPr txBox="1"/>
      </xdr:nvSpPr>
      <xdr:spPr>
        <a:xfrm>
          <a:off x="145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335" name="テキスト ボックス 334"/>
        <xdr:cNvSpPr txBox="1"/>
      </xdr:nvSpPr>
      <xdr:spPr>
        <a:xfrm>
          <a:off x="1376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6" name="テキスト ボックス 335"/>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9080"/>
    <xdr:sp macro="" textlink="">
      <xdr:nvSpPr>
        <xdr:cNvPr id="337" name="テキスト ボックス 336"/>
        <xdr:cNvSpPr txBox="1"/>
      </xdr:nvSpPr>
      <xdr:spPr>
        <a:xfrm>
          <a:off x="121729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338" name="テキスト ボックス 337"/>
        <xdr:cNvSpPr txBox="1"/>
      </xdr:nvSpPr>
      <xdr:spPr>
        <a:xfrm>
          <a:off x="113665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57785</xdr:rowOff>
    </xdr:from>
    <xdr:to xmlns:xdr="http://schemas.openxmlformats.org/drawingml/2006/spreadsheetDrawing">
      <xdr:col>85</xdr:col>
      <xdr:colOff>171450</xdr:colOff>
      <xdr:row>40</xdr:row>
      <xdr:rowOff>159385</xdr:rowOff>
    </xdr:to>
    <xdr:sp macro="" textlink="">
      <xdr:nvSpPr>
        <xdr:cNvPr id="339" name="楕円 338"/>
        <xdr:cNvSpPr/>
      </xdr:nvSpPr>
      <xdr:spPr>
        <a:xfrm>
          <a:off x="14649450" y="69157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36195</xdr:rowOff>
    </xdr:from>
    <xdr:ext cx="404495" cy="259080"/>
    <xdr:sp macro="" textlink="">
      <xdr:nvSpPr>
        <xdr:cNvPr id="340" name="【認定こども園・幼稚園・保育所】&#10;有形固定資産減価償却率該当値テキスト"/>
        <xdr:cNvSpPr txBox="1"/>
      </xdr:nvSpPr>
      <xdr:spPr>
        <a:xfrm>
          <a:off x="14738350" y="6894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57785</xdr:rowOff>
    </xdr:from>
    <xdr:to xmlns:xdr="http://schemas.openxmlformats.org/drawingml/2006/spreadsheetDrawing">
      <xdr:col>81</xdr:col>
      <xdr:colOff>101600</xdr:colOff>
      <xdr:row>40</xdr:row>
      <xdr:rowOff>159385</xdr:rowOff>
    </xdr:to>
    <xdr:sp macro="" textlink="">
      <xdr:nvSpPr>
        <xdr:cNvPr id="341" name="楕円 340"/>
        <xdr:cNvSpPr/>
      </xdr:nvSpPr>
      <xdr:spPr>
        <a:xfrm>
          <a:off x="1388745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109220</xdr:rowOff>
    </xdr:from>
    <xdr:to xmlns:xdr="http://schemas.openxmlformats.org/drawingml/2006/spreadsheetDrawing">
      <xdr:col>85</xdr:col>
      <xdr:colOff>127000</xdr:colOff>
      <xdr:row>40</xdr:row>
      <xdr:rowOff>109220</xdr:rowOff>
    </xdr:to>
    <xdr:cxnSp macro="">
      <xdr:nvCxnSpPr>
        <xdr:cNvPr id="342" name="直線コネクタ 341"/>
        <xdr:cNvCxnSpPr/>
      </xdr:nvCxnSpPr>
      <xdr:spPr>
        <a:xfrm>
          <a:off x="13938250" y="696722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84455</xdr:rowOff>
    </xdr:from>
    <xdr:to xmlns:xdr="http://schemas.openxmlformats.org/drawingml/2006/spreadsheetDrawing">
      <xdr:col>76</xdr:col>
      <xdr:colOff>165100</xdr:colOff>
      <xdr:row>41</xdr:row>
      <xdr:rowOff>14605</xdr:rowOff>
    </xdr:to>
    <xdr:sp macro="" textlink="">
      <xdr:nvSpPr>
        <xdr:cNvPr id="343" name="楕円 342"/>
        <xdr:cNvSpPr/>
      </xdr:nvSpPr>
      <xdr:spPr>
        <a:xfrm>
          <a:off x="13093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109220</xdr:rowOff>
    </xdr:from>
    <xdr:to xmlns:xdr="http://schemas.openxmlformats.org/drawingml/2006/spreadsheetDrawing">
      <xdr:col>81</xdr:col>
      <xdr:colOff>50800</xdr:colOff>
      <xdr:row>40</xdr:row>
      <xdr:rowOff>135255</xdr:rowOff>
    </xdr:to>
    <xdr:cxnSp macro="">
      <xdr:nvCxnSpPr>
        <xdr:cNvPr id="344" name="直線コネクタ 343"/>
        <xdr:cNvCxnSpPr/>
      </xdr:nvCxnSpPr>
      <xdr:spPr>
        <a:xfrm flipV="1">
          <a:off x="13144500" y="696722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141605</xdr:rowOff>
    </xdr:from>
    <xdr:to xmlns:xdr="http://schemas.openxmlformats.org/drawingml/2006/spreadsheetDrawing">
      <xdr:col>72</xdr:col>
      <xdr:colOff>38100</xdr:colOff>
      <xdr:row>41</xdr:row>
      <xdr:rowOff>71755</xdr:rowOff>
    </xdr:to>
    <xdr:sp macro="" textlink="">
      <xdr:nvSpPr>
        <xdr:cNvPr id="345" name="楕円 344"/>
        <xdr:cNvSpPr/>
      </xdr:nvSpPr>
      <xdr:spPr>
        <a:xfrm>
          <a:off x="12299950" y="6999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40</xdr:row>
      <xdr:rowOff>135255</xdr:rowOff>
    </xdr:from>
    <xdr:to xmlns:xdr="http://schemas.openxmlformats.org/drawingml/2006/spreadsheetDrawing">
      <xdr:col>76</xdr:col>
      <xdr:colOff>114300</xdr:colOff>
      <xdr:row>41</xdr:row>
      <xdr:rowOff>20955</xdr:rowOff>
    </xdr:to>
    <xdr:cxnSp macro="">
      <xdr:nvCxnSpPr>
        <xdr:cNvPr id="346" name="直線コネクタ 345"/>
        <xdr:cNvCxnSpPr/>
      </xdr:nvCxnSpPr>
      <xdr:spPr>
        <a:xfrm flipV="1">
          <a:off x="12344400" y="6993255"/>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134620</xdr:rowOff>
    </xdr:from>
    <xdr:to xmlns:xdr="http://schemas.openxmlformats.org/drawingml/2006/spreadsheetDrawing">
      <xdr:col>67</xdr:col>
      <xdr:colOff>101600</xdr:colOff>
      <xdr:row>41</xdr:row>
      <xdr:rowOff>64770</xdr:rowOff>
    </xdr:to>
    <xdr:sp macro="" textlink="">
      <xdr:nvSpPr>
        <xdr:cNvPr id="347" name="楕円 346"/>
        <xdr:cNvSpPr/>
      </xdr:nvSpPr>
      <xdr:spPr>
        <a:xfrm>
          <a:off x="1148715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13970</xdr:rowOff>
    </xdr:from>
    <xdr:to xmlns:xdr="http://schemas.openxmlformats.org/drawingml/2006/spreadsheetDrawing">
      <xdr:col>71</xdr:col>
      <xdr:colOff>171450</xdr:colOff>
      <xdr:row>41</xdr:row>
      <xdr:rowOff>20955</xdr:rowOff>
    </xdr:to>
    <xdr:cxnSp macro="">
      <xdr:nvCxnSpPr>
        <xdr:cNvPr id="348" name="直線コネクタ 347"/>
        <xdr:cNvCxnSpPr/>
      </xdr:nvCxnSpPr>
      <xdr:spPr>
        <a:xfrm>
          <a:off x="11537950" y="704342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48895</xdr:rowOff>
    </xdr:from>
    <xdr:ext cx="404495" cy="259080"/>
    <xdr:sp macro="" textlink="">
      <xdr:nvSpPr>
        <xdr:cNvPr id="349" name="n_1aveValue【認定こども園・幼稚園・保育所】&#10;有形固定資産減価償却率"/>
        <xdr:cNvSpPr txBox="1"/>
      </xdr:nvSpPr>
      <xdr:spPr>
        <a:xfrm>
          <a:off x="13742035" y="6221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149860</xdr:rowOff>
    </xdr:from>
    <xdr:ext cx="404495" cy="259080"/>
    <xdr:sp macro="" textlink="">
      <xdr:nvSpPr>
        <xdr:cNvPr id="350" name="n_2aveValue【認定こども園・幼稚園・保育所】&#10;有形固定資産減価償却率"/>
        <xdr:cNvSpPr txBox="1"/>
      </xdr:nvSpPr>
      <xdr:spPr>
        <a:xfrm>
          <a:off x="12960985" y="615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35560</xdr:rowOff>
    </xdr:from>
    <xdr:ext cx="405130" cy="259080"/>
    <xdr:sp macro="" textlink="">
      <xdr:nvSpPr>
        <xdr:cNvPr id="351" name="n_3aveValue【認定こども園・幼稚園・保育所】&#10;有形固定資産減価償却率"/>
        <xdr:cNvSpPr txBox="1"/>
      </xdr:nvSpPr>
      <xdr:spPr>
        <a:xfrm>
          <a:off x="12167235" y="6207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31115</xdr:rowOff>
    </xdr:from>
    <xdr:ext cx="404495" cy="258445"/>
    <xdr:sp macro="" textlink="">
      <xdr:nvSpPr>
        <xdr:cNvPr id="352" name="n_4aveValue【認定こども園・幼稚園・保育所】&#10;有形固定資産減価償却率"/>
        <xdr:cNvSpPr txBox="1"/>
      </xdr:nvSpPr>
      <xdr:spPr>
        <a:xfrm>
          <a:off x="11354435" y="6203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150495</xdr:rowOff>
    </xdr:from>
    <xdr:ext cx="404495" cy="259080"/>
    <xdr:sp macro="" textlink="">
      <xdr:nvSpPr>
        <xdr:cNvPr id="353" name="n_1mainValue【認定こども園・幼稚園・保育所】&#10;有形固定資産減価償却率"/>
        <xdr:cNvSpPr txBox="1"/>
      </xdr:nvSpPr>
      <xdr:spPr>
        <a:xfrm>
          <a:off x="13742035" y="7008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6350</xdr:rowOff>
    </xdr:from>
    <xdr:ext cx="404495" cy="258445"/>
    <xdr:sp macro="" textlink="">
      <xdr:nvSpPr>
        <xdr:cNvPr id="354" name="n_2mainValue【認定こども園・幼稚園・保育所】&#10;有形固定資産減価償却率"/>
        <xdr:cNvSpPr txBox="1"/>
      </xdr:nvSpPr>
      <xdr:spPr>
        <a:xfrm>
          <a:off x="12960985" y="7035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63500</xdr:rowOff>
    </xdr:from>
    <xdr:ext cx="405130" cy="258445"/>
    <xdr:sp macro="" textlink="">
      <xdr:nvSpPr>
        <xdr:cNvPr id="355" name="n_3mainValue【認定こども園・幼稚園・保育所】&#10;有形固定資産減価償却率"/>
        <xdr:cNvSpPr txBox="1"/>
      </xdr:nvSpPr>
      <xdr:spPr>
        <a:xfrm>
          <a:off x="12167235" y="7092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55880</xdr:rowOff>
    </xdr:from>
    <xdr:ext cx="404495" cy="259080"/>
    <xdr:sp macro="" textlink="">
      <xdr:nvSpPr>
        <xdr:cNvPr id="356" name="n_4mainValue【認定こども園・幼稚園・保育所】&#10;有形固定資産減価償却率"/>
        <xdr:cNvSpPr txBox="1"/>
      </xdr:nvSpPr>
      <xdr:spPr>
        <a:xfrm>
          <a:off x="11354435" y="7085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7" name="正方形/長方形 356"/>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8" name="正方形/長方形 357"/>
        <xdr:cNvSpPr/>
      </xdr:nvSpPr>
      <xdr:spPr>
        <a:xfrm>
          <a:off x="165862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9" name="正方形/長方形 358"/>
        <xdr:cNvSpPr/>
      </xdr:nvSpPr>
      <xdr:spPr>
        <a:xfrm>
          <a:off x="165862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0" name="正方形/長方形 359"/>
        <xdr:cNvSpPr/>
      </xdr:nvSpPr>
      <xdr:spPr>
        <a:xfrm>
          <a:off x="174879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1" name="正方形/長方形 360"/>
        <xdr:cNvSpPr/>
      </xdr:nvSpPr>
      <xdr:spPr>
        <a:xfrm>
          <a:off x="174879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2" name="正方形/長方形 361"/>
        <xdr:cNvSpPr/>
      </xdr:nvSpPr>
      <xdr:spPr>
        <a:xfrm>
          <a:off x="185166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3" name="正方形/長方形 362"/>
        <xdr:cNvSpPr/>
      </xdr:nvSpPr>
      <xdr:spPr>
        <a:xfrm>
          <a:off x="185166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4" name="正方形/長方形 363"/>
        <xdr:cNvSpPr/>
      </xdr:nvSpPr>
      <xdr:spPr>
        <a:xfrm>
          <a:off x="16459200" y="533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5" name="テキスト ボックス 364"/>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6" name="直線コネクタ 365"/>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7" name="直線コネクタ 366"/>
        <xdr:cNvCxnSpPr/>
      </xdr:nvCxnSpPr>
      <xdr:spPr>
        <a:xfrm>
          <a:off x="16459200" y="716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68" name="テキスト ボックス 367"/>
        <xdr:cNvSpPr txBox="1"/>
      </xdr:nvSpPr>
      <xdr:spPr>
        <a:xfrm>
          <a:off x="1604899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9" name="直線コネクタ 368"/>
        <xdr:cNvCxnSpPr/>
      </xdr:nvCxnSpPr>
      <xdr:spPr>
        <a:xfrm>
          <a:off x="16459200" y="670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70" name="テキスト ボックス 369"/>
        <xdr:cNvSpPr txBox="1"/>
      </xdr:nvSpPr>
      <xdr:spPr>
        <a:xfrm>
          <a:off x="1604899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71" name="直線コネクタ 370"/>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72" name="テキスト ボックス 371"/>
        <xdr:cNvSpPr txBox="1"/>
      </xdr:nvSpPr>
      <xdr:spPr>
        <a:xfrm>
          <a:off x="1604899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73" name="直線コネクタ 372"/>
        <xdr:cNvCxnSpPr/>
      </xdr:nvCxnSpPr>
      <xdr:spPr>
        <a:xfrm>
          <a:off x="16459200" y="579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74" name="テキスト ボックス 373"/>
        <xdr:cNvSpPr txBox="1"/>
      </xdr:nvSpPr>
      <xdr:spPr>
        <a:xfrm>
          <a:off x="1604899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5" name="直線コネクタ 374"/>
        <xdr:cNvCxnSpPr/>
      </xdr:nvCxnSpPr>
      <xdr:spPr>
        <a:xfrm>
          <a:off x="16459200" y="533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76" name="テキスト ボックス 375"/>
        <xdr:cNvSpPr txBox="1"/>
      </xdr:nvSpPr>
      <xdr:spPr>
        <a:xfrm>
          <a:off x="1604899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7" name="【認定こども園・幼稚園・保育所】&#10;一人当たり面積グラフ枠"/>
        <xdr:cNvSpPr/>
      </xdr:nvSpPr>
      <xdr:spPr>
        <a:xfrm>
          <a:off x="16459200" y="533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41275</xdr:rowOff>
    </xdr:from>
    <xdr:to xmlns:xdr="http://schemas.openxmlformats.org/drawingml/2006/spreadsheetDrawing">
      <xdr:col>116</xdr:col>
      <xdr:colOff>62865</xdr:colOff>
      <xdr:row>41</xdr:row>
      <xdr:rowOff>90170</xdr:rowOff>
    </xdr:to>
    <xdr:cxnSp macro="">
      <xdr:nvCxnSpPr>
        <xdr:cNvPr id="378" name="直線コネクタ 377"/>
        <xdr:cNvCxnSpPr/>
      </xdr:nvCxnSpPr>
      <xdr:spPr>
        <a:xfrm flipV="1">
          <a:off x="19951065" y="569912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9080"/>
    <xdr:sp macro="" textlink="">
      <xdr:nvSpPr>
        <xdr:cNvPr id="379" name="【認定こども園・幼稚園・保育所】&#10;一人当たり面積最小値テキスト"/>
        <xdr:cNvSpPr txBox="1"/>
      </xdr:nvSpPr>
      <xdr:spPr>
        <a:xfrm>
          <a:off x="19989800" y="7123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380" name="直線コネクタ 379"/>
        <xdr:cNvCxnSpPr/>
      </xdr:nvCxnSpPr>
      <xdr:spPr>
        <a:xfrm>
          <a:off x="19881850" y="7119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8445"/>
    <xdr:sp macro="" textlink="">
      <xdr:nvSpPr>
        <xdr:cNvPr id="381" name="【認定こども園・幼稚園・保育所】&#10;一人当たり面積最大値テキスト"/>
        <xdr:cNvSpPr txBox="1"/>
      </xdr:nvSpPr>
      <xdr:spPr>
        <a:xfrm>
          <a:off x="19989800" y="547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41275</xdr:rowOff>
    </xdr:from>
    <xdr:to xmlns:xdr="http://schemas.openxmlformats.org/drawingml/2006/spreadsheetDrawing">
      <xdr:col>116</xdr:col>
      <xdr:colOff>152400</xdr:colOff>
      <xdr:row>33</xdr:row>
      <xdr:rowOff>41275</xdr:rowOff>
    </xdr:to>
    <xdr:cxnSp macro="">
      <xdr:nvCxnSpPr>
        <xdr:cNvPr id="382" name="直線コネクタ 381"/>
        <xdr:cNvCxnSpPr/>
      </xdr:nvCxnSpPr>
      <xdr:spPr>
        <a:xfrm>
          <a:off x="19881850" y="5699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52070</xdr:rowOff>
    </xdr:from>
    <xdr:ext cx="469265" cy="258445"/>
    <xdr:sp macro="" textlink="">
      <xdr:nvSpPr>
        <xdr:cNvPr id="383" name="【認定こども園・幼稚園・保育所】&#10;一人当たり面積平均値テキスト"/>
        <xdr:cNvSpPr txBox="1"/>
      </xdr:nvSpPr>
      <xdr:spPr>
        <a:xfrm>
          <a:off x="19989800" y="65671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384" name="フローチャート: 判断 383"/>
        <xdr:cNvSpPr/>
      </xdr:nvSpPr>
      <xdr:spPr>
        <a:xfrm>
          <a:off x="199009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41275</xdr:rowOff>
    </xdr:from>
    <xdr:to xmlns:xdr="http://schemas.openxmlformats.org/drawingml/2006/spreadsheetDrawing">
      <xdr:col>112</xdr:col>
      <xdr:colOff>38100</xdr:colOff>
      <xdr:row>39</xdr:row>
      <xdr:rowOff>143510</xdr:rowOff>
    </xdr:to>
    <xdr:sp macro="" textlink="">
      <xdr:nvSpPr>
        <xdr:cNvPr id="385" name="フローチャート: 判断 384"/>
        <xdr:cNvSpPr/>
      </xdr:nvSpPr>
      <xdr:spPr>
        <a:xfrm>
          <a:off x="19157950" y="67278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115570</xdr:rowOff>
    </xdr:from>
    <xdr:to xmlns:xdr="http://schemas.openxmlformats.org/drawingml/2006/spreadsheetDrawing">
      <xdr:col>107</xdr:col>
      <xdr:colOff>101600</xdr:colOff>
      <xdr:row>40</xdr:row>
      <xdr:rowOff>45720</xdr:rowOff>
    </xdr:to>
    <xdr:sp macro="" textlink="">
      <xdr:nvSpPr>
        <xdr:cNvPr id="386" name="フローチャート: 判断 385"/>
        <xdr:cNvSpPr/>
      </xdr:nvSpPr>
      <xdr:spPr>
        <a:xfrm>
          <a:off x="1834515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35</xdr:row>
      <xdr:rowOff>171450</xdr:rowOff>
    </xdr:from>
    <xdr:to xmlns:xdr="http://schemas.openxmlformats.org/drawingml/2006/spreadsheetDrawing">
      <xdr:col>102</xdr:col>
      <xdr:colOff>165100</xdr:colOff>
      <xdr:row>36</xdr:row>
      <xdr:rowOff>101600</xdr:rowOff>
    </xdr:to>
    <xdr:sp macro="" textlink="">
      <xdr:nvSpPr>
        <xdr:cNvPr id="387" name="フローチャート: 判断 386"/>
        <xdr:cNvSpPr/>
      </xdr:nvSpPr>
      <xdr:spPr>
        <a:xfrm>
          <a:off x="175514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149225</xdr:rowOff>
    </xdr:from>
    <xdr:to xmlns:xdr="http://schemas.openxmlformats.org/drawingml/2006/spreadsheetDrawing">
      <xdr:col>98</xdr:col>
      <xdr:colOff>38100</xdr:colOff>
      <xdr:row>40</xdr:row>
      <xdr:rowOff>79375</xdr:rowOff>
    </xdr:to>
    <xdr:sp macro="" textlink="">
      <xdr:nvSpPr>
        <xdr:cNvPr id="388" name="フローチャート: 判断 387"/>
        <xdr:cNvSpPr/>
      </xdr:nvSpPr>
      <xdr:spPr>
        <a:xfrm>
          <a:off x="16757650" y="6835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9" name="テキスト ボックス 388"/>
        <xdr:cNvSpPr txBox="1"/>
      </xdr:nvSpPr>
      <xdr:spPr>
        <a:xfrm>
          <a:off x="19780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9080"/>
    <xdr:sp macro="" textlink="">
      <xdr:nvSpPr>
        <xdr:cNvPr id="390" name="テキスト ボックス 389"/>
        <xdr:cNvSpPr txBox="1"/>
      </xdr:nvSpPr>
      <xdr:spPr>
        <a:xfrm>
          <a:off x="190309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391" name="テキスト ボックス 390"/>
        <xdr:cNvSpPr txBox="1"/>
      </xdr:nvSpPr>
      <xdr:spPr>
        <a:xfrm>
          <a:off x="182245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2" name="テキスト ボックス 391"/>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9080"/>
    <xdr:sp macro="" textlink="">
      <xdr:nvSpPr>
        <xdr:cNvPr id="393" name="テキスト ボックス 392"/>
        <xdr:cNvSpPr txBox="1"/>
      </xdr:nvSpPr>
      <xdr:spPr>
        <a:xfrm>
          <a:off x="16630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82550</xdr:rowOff>
    </xdr:from>
    <xdr:to xmlns:xdr="http://schemas.openxmlformats.org/drawingml/2006/spreadsheetDrawing">
      <xdr:col>116</xdr:col>
      <xdr:colOff>114300</xdr:colOff>
      <xdr:row>40</xdr:row>
      <xdr:rowOff>12700</xdr:rowOff>
    </xdr:to>
    <xdr:sp macro="" textlink="">
      <xdr:nvSpPr>
        <xdr:cNvPr id="394" name="楕円 393"/>
        <xdr:cNvSpPr/>
      </xdr:nvSpPr>
      <xdr:spPr>
        <a:xfrm>
          <a:off x="199009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60960</xdr:rowOff>
    </xdr:from>
    <xdr:ext cx="469265" cy="259080"/>
    <xdr:sp macro="" textlink="">
      <xdr:nvSpPr>
        <xdr:cNvPr id="395" name="【認定こども園・幼稚園・保育所】&#10;一人当たり面積該当値テキスト"/>
        <xdr:cNvSpPr txBox="1"/>
      </xdr:nvSpPr>
      <xdr:spPr>
        <a:xfrm>
          <a:off x="19989800" y="674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90805</xdr:rowOff>
    </xdr:from>
    <xdr:to xmlns:xdr="http://schemas.openxmlformats.org/drawingml/2006/spreadsheetDrawing">
      <xdr:col>112</xdr:col>
      <xdr:colOff>38100</xdr:colOff>
      <xdr:row>40</xdr:row>
      <xdr:rowOff>20955</xdr:rowOff>
    </xdr:to>
    <xdr:sp macro="" textlink="">
      <xdr:nvSpPr>
        <xdr:cNvPr id="396" name="楕円 395"/>
        <xdr:cNvSpPr/>
      </xdr:nvSpPr>
      <xdr:spPr>
        <a:xfrm>
          <a:off x="19157950" y="6777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133350</xdr:rowOff>
    </xdr:from>
    <xdr:to xmlns:xdr="http://schemas.openxmlformats.org/drawingml/2006/spreadsheetDrawing">
      <xdr:col>116</xdr:col>
      <xdr:colOff>63500</xdr:colOff>
      <xdr:row>39</xdr:row>
      <xdr:rowOff>141605</xdr:rowOff>
    </xdr:to>
    <xdr:cxnSp macro="">
      <xdr:nvCxnSpPr>
        <xdr:cNvPr id="397" name="直線コネクタ 396"/>
        <xdr:cNvCxnSpPr/>
      </xdr:nvCxnSpPr>
      <xdr:spPr>
        <a:xfrm flipV="1">
          <a:off x="19202400" y="6819900"/>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102870</xdr:rowOff>
    </xdr:from>
    <xdr:to xmlns:xdr="http://schemas.openxmlformats.org/drawingml/2006/spreadsheetDrawing">
      <xdr:col>107</xdr:col>
      <xdr:colOff>101600</xdr:colOff>
      <xdr:row>40</xdr:row>
      <xdr:rowOff>33020</xdr:rowOff>
    </xdr:to>
    <xdr:sp macro="" textlink="">
      <xdr:nvSpPr>
        <xdr:cNvPr id="398" name="楕円 397"/>
        <xdr:cNvSpPr/>
      </xdr:nvSpPr>
      <xdr:spPr>
        <a:xfrm>
          <a:off x="183451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141605</xdr:rowOff>
    </xdr:from>
    <xdr:to xmlns:xdr="http://schemas.openxmlformats.org/drawingml/2006/spreadsheetDrawing">
      <xdr:col>111</xdr:col>
      <xdr:colOff>171450</xdr:colOff>
      <xdr:row>39</xdr:row>
      <xdr:rowOff>153670</xdr:rowOff>
    </xdr:to>
    <xdr:cxnSp macro="">
      <xdr:nvCxnSpPr>
        <xdr:cNvPr id="399" name="直線コネクタ 398"/>
        <xdr:cNvCxnSpPr/>
      </xdr:nvCxnSpPr>
      <xdr:spPr>
        <a:xfrm flipV="1">
          <a:off x="18395950" y="682815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111760</xdr:rowOff>
    </xdr:from>
    <xdr:to xmlns:xdr="http://schemas.openxmlformats.org/drawingml/2006/spreadsheetDrawing">
      <xdr:col>102</xdr:col>
      <xdr:colOff>165100</xdr:colOff>
      <xdr:row>40</xdr:row>
      <xdr:rowOff>41910</xdr:rowOff>
    </xdr:to>
    <xdr:sp macro="" textlink="">
      <xdr:nvSpPr>
        <xdr:cNvPr id="400" name="楕円 399"/>
        <xdr:cNvSpPr/>
      </xdr:nvSpPr>
      <xdr:spPr>
        <a:xfrm>
          <a:off x="175514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153670</xdr:rowOff>
    </xdr:from>
    <xdr:to xmlns:xdr="http://schemas.openxmlformats.org/drawingml/2006/spreadsheetDrawing">
      <xdr:col>107</xdr:col>
      <xdr:colOff>50800</xdr:colOff>
      <xdr:row>39</xdr:row>
      <xdr:rowOff>162560</xdr:rowOff>
    </xdr:to>
    <xdr:cxnSp macro="">
      <xdr:nvCxnSpPr>
        <xdr:cNvPr id="401" name="直線コネクタ 400"/>
        <xdr:cNvCxnSpPr/>
      </xdr:nvCxnSpPr>
      <xdr:spPr>
        <a:xfrm flipV="1">
          <a:off x="17602200" y="684022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121920</xdr:rowOff>
    </xdr:from>
    <xdr:to xmlns:xdr="http://schemas.openxmlformats.org/drawingml/2006/spreadsheetDrawing">
      <xdr:col>98</xdr:col>
      <xdr:colOff>38100</xdr:colOff>
      <xdr:row>40</xdr:row>
      <xdr:rowOff>52070</xdr:rowOff>
    </xdr:to>
    <xdr:sp macro="" textlink="">
      <xdr:nvSpPr>
        <xdr:cNvPr id="402" name="楕円 401"/>
        <xdr:cNvSpPr/>
      </xdr:nvSpPr>
      <xdr:spPr>
        <a:xfrm>
          <a:off x="16757650" y="6808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39</xdr:row>
      <xdr:rowOff>162560</xdr:rowOff>
    </xdr:from>
    <xdr:to xmlns:xdr="http://schemas.openxmlformats.org/drawingml/2006/spreadsheetDrawing">
      <xdr:col>102</xdr:col>
      <xdr:colOff>114300</xdr:colOff>
      <xdr:row>40</xdr:row>
      <xdr:rowOff>1270</xdr:rowOff>
    </xdr:to>
    <xdr:cxnSp macro="">
      <xdr:nvCxnSpPr>
        <xdr:cNvPr id="403" name="直線コネクタ 402"/>
        <xdr:cNvCxnSpPr/>
      </xdr:nvCxnSpPr>
      <xdr:spPr>
        <a:xfrm flipV="1">
          <a:off x="16802100" y="684911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159385</xdr:rowOff>
    </xdr:from>
    <xdr:ext cx="469900" cy="258445"/>
    <xdr:sp macro="" textlink="">
      <xdr:nvSpPr>
        <xdr:cNvPr id="404" name="n_1aveValue【認定こども園・幼稚園・保育所】&#10;一人当たり面積"/>
        <xdr:cNvSpPr txBox="1"/>
      </xdr:nvSpPr>
      <xdr:spPr>
        <a:xfrm>
          <a:off x="18980150" y="6503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36830</xdr:rowOff>
    </xdr:from>
    <xdr:ext cx="469900" cy="259080"/>
    <xdr:sp macro="" textlink="">
      <xdr:nvSpPr>
        <xdr:cNvPr id="405" name="n_2aveValue【認定こども園・幼稚園・保育所】&#10;一人当たり面積"/>
        <xdr:cNvSpPr txBox="1"/>
      </xdr:nvSpPr>
      <xdr:spPr>
        <a:xfrm>
          <a:off x="18180050" y="6894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118110</xdr:rowOff>
    </xdr:from>
    <xdr:ext cx="469900" cy="259080"/>
    <xdr:sp macro="" textlink="">
      <xdr:nvSpPr>
        <xdr:cNvPr id="406" name="n_3aveValue【認定こども園・幼稚園・保育所】&#10;一人当たり面積"/>
        <xdr:cNvSpPr txBox="1"/>
      </xdr:nvSpPr>
      <xdr:spPr>
        <a:xfrm>
          <a:off x="17386300" y="594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70485</xdr:rowOff>
    </xdr:from>
    <xdr:ext cx="469900" cy="259080"/>
    <xdr:sp macro="" textlink="">
      <xdr:nvSpPr>
        <xdr:cNvPr id="407" name="n_4aveValue【認定こども園・幼稚園・保育所】&#10;一人当たり面積"/>
        <xdr:cNvSpPr txBox="1"/>
      </xdr:nvSpPr>
      <xdr:spPr>
        <a:xfrm>
          <a:off x="16592550" y="6928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12065</xdr:rowOff>
    </xdr:from>
    <xdr:ext cx="469900" cy="259080"/>
    <xdr:sp macro="" textlink="">
      <xdr:nvSpPr>
        <xdr:cNvPr id="408" name="n_1mainValue【認定こども園・幼稚園・保育所】&#10;一人当たり面積"/>
        <xdr:cNvSpPr txBox="1"/>
      </xdr:nvSpPr>
      <xdr:spPr>
        <a:xfrm>
          <a:off x="18980150" y="687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49530</xdr:rowOff>
    </xdr:from>
    <xdr:ext cx="469900" cy="259080"/>
    <xdr:sp macro="" textlink="">
      <xdr:nvSpPr>
        <xdr:cNvPr id="409" name="n_2mainValue【認定こども園・幼稚園・保育所】&#10;一人当たり面積"/>
        <xdr:cNvSpPr txBox="1"/>
      </xdr:nvSpPr>
      <xdr:spPr>
        <a:xfrm>
          <a:off x="1818005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33020</xdr:rowOff>
    </xdr:from>
    <xdr:ext cx="469900" cy="259080"/>
    <xdr:sp macro="" textlink="">
      <xdr:nvSpPr>
        <xdr:cNvPr id="410" name="n_3mainValue【認定こども園・幼稚園・保育所】&#10;一人当たり面積"/>
        <xdr:cNvSpPr txBox="1"/>
      </xdr:nvSpPr>
      <xdr:spPr>
        <a:xfrm>
          <a:off x="17386300" y="689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68580</xdr:rowOff>
    </xdr:from>
    <xdr:ext cx="469900" cy="259080"/>
    <xdr:sp macro="" textlink="">
      <xdr:nvSpPr>
        <xdr:cNvPr id="411" name="n_4mainValue【認定こども園・幼稚園・保育所】&#10;一人当たり面積"/>
        <xdr:cNvSpPr txBox="1"/>
      </xdr:nvSpPr>
      <xdr:spPr>
        <a:xfrm>
          <a:off x="16592550" y="658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13157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13157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22364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22364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32651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32651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1207750" y="914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20" name="テキスト ボックス 419"/>
        <xdr:cNvSpPr txBox="1"/>
      </xdr:nvSpPr>
      <xdr:spPr>
        <a:xfrm>
          <a:off x="1116965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171450</xdr:colOff>
      <xdr:row>66</xdr:row>
      <xdr:rowOff>114300</xdr:rowOff>
    </xdr:to>
    <xdr:cxnSp macro="">
      <xdr:nvCxnSpPr>
        <xdr:cNvPr id="421" name="直線コネクタ 420"/>
        <xdr:cNvCxnSpPr/>
      </xdr:nvCxnSpPr>
      <xdr:spPr>
        <a:xfrm>
          <a:off x="11207750" y="1143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22" name="テキスト ボックス 421"/>
        <xdr:cNvSpPr txBox="1"/>
      </xdr:nvSpPr>
      <xdr:spPr>
        <a:xfrm>
          <a:off x="107975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171450</xdr:colOff>
      <xdr:row>64</xdr:row>
      <xdr:rowOff>130810</xdr:rowOff>
    </xdr:to>
    <xdr:cxnSp macro="">
      <xdr:nvCxnSpPr>
        <xdr:cNvPr id="423" name="直線コネクタ 422"/>
        <xdr:cNvCxnSpPr/>
      </xdr:nvCxnSpPr>
      <xdr:spPr>
        <a:xfrm>
          <a:off x="11207750" y="1110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24" name="テキスト ボックス 423"/>
        <xdr:cNvSpPr txBox="1"/>
      </xdr:nvSpPr>
      <xdr:spPr>
        <a:xfrm>
          <a:off x="107975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171450</xdr:colOff>
      <xdr:row>62</xdr:row>
      <xdr:rowOff>146685</xdr:rowOff>
    </xdr:to>
    <xdr:cxnSp macro="">
      <xdr:nvCxnSpPr>
        <xdr:cNvPr id="425" name="直線コネクタ 424"/>
        <xdr:cNvCxnSpPr/>
      </xdr:nvCxnSpPr>
      <xdr:spPr>
        <a:xfrm>
          <a:off x="11207750" y="1077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9080"/>
    <xdr:sp macro="" textlink="">
      <xdr:nvSpPr>
        <xdr:cNvPr id="426" name="テキスト ボックス 425"/>
        <xdr:cNvSpPr txBox="1"/>
      </xdr:nvSpPr>
      <xdr:spPr>
        <a:xfrm>
          <a:off x="1084262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171450</xdr:colOff>
      <xdr:row>60</xdr:row>
      <xdr:rowOff>163195</xdr:rowOff>
    </xdr:to>
    <xdr:cxnSp macro="">
      <xdr:nvCxnSpPr>
        <xdr:cNvPr id="427" name="直線コネクタ 426"/>
        <xdr:cNvCxnSpPr/>
      </xdr:nvCxnSpPr>
      <xdr:spPr>
        <a:xfrm>
          <a:off x="11207750" y="1045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8445"/>
    <xdr:sp macro="" textlink="">
      <xdr:nvSpPr>
        <xdr:cNvPr id="428" name="テキスト ボックス 427"/>
        <xdr:cNvSpPr txBox="1"/>
      </xdr:nvSpPr>
      <xdr:spPr>
        <a:xfrm>
          <a:off x="1084262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171450</xdr:colOff>
      <xdr:row>59</xdr:row>
      <xdr:rowOff>8255</xdr:rowOff>
    </xdr:to>
    <xdr:cxnSp macro="">
      <xdr:nvCxnSpPr>
        <xdr:cNvPr id="429" name="直線コネクタ 428"/>
        <xdr:cNvCxnSpPr/>
      </xdr:nvCxnSpPr>
      <xdr:spPr>
        <a:xfrm>
          <a:off x="11207750" y="1012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2590" cy="259080"/>
    <xdr:sp macro="" textlink="">
      <xdr:nvSpPr>
        <xdr:cNvPr id="430" name="テキスト ボックス 429"/>
        <xdr:cNvSpPr txBox="1"/>
      </xdr:nvSpPr>
      <xdr:spPr>
        <a:xfrm>
          <a:off x="1084262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171450</xdr:colOff>
      <xdr:row>57</xdr:row>
      <xdr:rowOff>24765</xdr:rowOff>
    </xdr:to>
    <xdr:cxnSp macro="">
      <xdr:nvCxnSpPr>
        <xdr:cNvPr id="431" name="直線コネクタ 430"/>
        <xdr:cNvCxnSpPr/>
      </xdr:nvCxnSpPr>
      <xdr:spPr>
        <a:xfrm>
          <a:off x="11207750" y="979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2590" cy="258445"/>
    <xdr:sp macro="" textlink="">
      <xdr:nvSpPr>
        <xdr:cNvPr id="432" name="テキスト ボックス 431"/>
        <xdr:cNvSpPr txBox="1"/>
      </xdr:nvSpPr>
      <xdr:spPr>
        <a:xfrm>
          <a:off x="1084262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171450</xdr:colOff>
      <xdr:row>55</xdr:row>
      <xdr:rowOff>40640</xdr:rowOff>
    </xdr:to>
    <xdr:cxnSp macro="">
      <xdr:nvCxnSpPr>
        <xdr:cNvPr id="433" name="直線コネクタ 432"/>
        <xdr:cNvCxnSpPr/>
      </xdr:nvCxnSpPr>
      <xdr:spPr>
        <a:xfrm>
          <a:off x="11207750" y="947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9080"/>
    <xdr:sp macro="" textlink="">
      <xdr:nvSpPr>
        <xdr:cNvPr id="434" name="テキスト ボックス 433"/>
        <xdr:cNvSpPr txBox="1"/>
      </xdr:nvSpPr>
      <xdr:spPr>
        <a:xfrm>
          <a:off x="1090676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171450</xdr:colOff>
      <xdr:row>53</xdr:row>
      <xdr:rowOff>57150</xdr:rowOff>
    </xdr:to>
    <xdr:cxnSp macro="">
      <xdr:nvCxnSpPr>
        <xdr:cNvPr id="435" name="直線コネクタ 434"/>
        <xdr:cNvCxnSpPr/>
      </xdr:nvCxnSpPr>
      <xdr:spPr>
        <a:xfrm>
          <a:off x="11207750" y="914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6" name="【学校施設】&#10;有形固定資産減価償却率グラフ枠"/>
        <xdr:cNvSpPr/>
      </xdr:nvSpPr>
      <xdr:spPr>
        <a:xfrm>
          <a:off x="11207750" y="914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74930</xdr:rowOff>
    </xdr:from>
    <xdr:to xmlns:xdr="http://schemas.openxmlformats.org/drawingml/2006/spreadsheetDrawing">
      <xdr:col>85</xdr:col>
      <xdr:colOff>126365</xdr:colOff>
      <xdr:row>64</xdr:row>
      <xdr:rowOff>130810</xdr:rowOff>
    </xdr:to>
    <xdr:cxnSp macro="">
      <xdr:nvCxnSpPr>
        <xdr:cNvPr id="437" name="直線コネクタ 436"/>
        <xdr:cNvCxnSpPr/>
      </xdr:nvCxnSpPr>
      <xdr:spPr>
        <a:xfrm flipV="1">
          <a:off x="1469961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265" cy="258445"/>
    <xdr:sp macro="" textlink="">
      <xdr:nvSpPr>
        <xdr:cNvPr id="438" name="【学校施設】&#10;有形固定資産減価償却率最小値テキスト"/>
        <xdr:cNvSpPr txBox="1"/>
      </xdr:nvSpPr>
      <xdr:spPr>
        <a:xfrm>
          <a:off x="14738350" y="11107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39" name="直線コネクタ 438"/>
        <xdr:cNvCxnSpPr/>
      </xdr:nvCxnSpPr>
      <xdr:spPr>
        <a:xfrm>
          <a:off x="14611350" y="1110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9080"/>
    <xdr:sp macro="" textlink="">
      <xdr:nvSpPr>
        <xdr:cNvPr id="440" name="【学校施設】&#10;有形固定資産減価償却率最大値テキスト"/>
        <xdr:cNvSpPr txBox="1"/>
      </xdr:nvSpPr>
      <xdr:spPr>
        <a:xfrm>
          <a:off x="14738350" y="927989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74930</xdr:rowOff>
    </xdr:from>
    <xdr:to xmlns:xdr="http://schemas.openxmlformats.org/drawingml/2006/spreadsheetDrawing">
      <xdr:col>86</xdr:col>
      <xdr:colOff>25400</xdr:colOff>
      <xdr:row>55</xdr:row>
      <xdr:rowOff>74930</xdr:rowOff>
    </xdr:to>
    <xdr:cxnSp macro="">
      <xdr:nvCxnSpPr>
        <xdr:cNvPr id="441" name="直線コネクタ 440"/>
        <xdr:cNvCxnSpPr/>
      </xdr:nvCxnSpPr>
      <xdr:spPr>
        <a:xfrm>
          <a:off x="14611350" y="9504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4495" cy="258445"/>
    <xdr:sp macro="" textlink="">
      <xdr:nvSpPr>
        <xdr:cNvPr id="442" name="【学校施設】&#10;有形固定資産減価償却率平均値テキスト"/>
        <xdr:cNvSpPr txBox="1"/>
      </xdr:nvSpPr>
      <xdr:spPr>
        <a:xfrm>
          <a:off x="14738350" y="103066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168275</xdr:rowOff>
    </xdr:from>
    <xdr:to xmlns:xdr="http://schemas.openxmlformats.org/drawingml/2006/spreadsheetDrawing">
      <xdr:col>85</xdr:col>
      <xdr:colOff>171450</xdr:colOff>
      <xdr:row>61</xdr:row>
      <xdr:rowOff>98425</xdr:rowOff>
    </xdr:to>
    <xdr:sp macro="" textlink="">
      <xdr:nvSpPr>
        <xdr:cNvPr id="443" name="フローチャート: 判断 442"/>
        <xdr:cNvSpPr/>
      </xdr:nvSpPr>
      <xdr:spPr>
        <a:xfrm>
          <a:off x="14649450" y="104552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44" name="フローチャート: 判断 443"/>
        <xdr:cNvSpPr/>
      </xdr:nvSpPr>
      <xdr:spPr>
        <a:xfrm>
          <a:off x="1388745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111125</xdr:rowOff>
    </xdr:from>
    <xdr:to xmlns:xdr="http://schemas.openxmlformats.org/drawingml/2006/spreadsheetDrawing">
      <xdr:col>76</xdr:col>
      <xdr:colOff>165100</xdr:colOff>
      <xdr:row>61</xdr:row>
      <xdr:rowOff>41275</xdr:rowOff>
    </xdr:to>
    <xdr:sp macro="" textlink="">
      <xdr:nvSpPr>
        <xdr:cNvPr id="445" name="フローチャート: 判断 444"/>
        <xdr:cNvSpPr/>
      </xdr:nvSpPr>
      <xdr:spPr>
        <a:xfrm>
          <a:off x="13093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95885</xdr:rowOff>
    </xdr:from>
    <xdr:to xmlns:xdr="http://schemas.openxmlformats.org/drawingml/2006/spreadsheetDrawing">
      <xdr:col>72</xdr:col>
      <xdr:colOff>38100</xdr:colOff>
      <xdr:row>61</xdr:row>
      <xdr:rowOff>26035</xdr:rowOff>
    </xdr:to>
    <xdr:sp macro="" textlink="">
      <xdr:nvSpPr>
        <xdr:cNvPr id="446" name="フローチャート: 判断 445"/>
        <xdr:cNvSpPr/>
      </xdr:nvSpPr>
      <xdr:spPr>
        <a:xfrm>
          <a:off x="12299950" y="10382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74930</xdr:rowOff>
    </xdr:from>
    <xdr:to xmlns:xdr="http://schemas.openxmlformats.org/drawingml/2006/spreadsheetDrawing">
      <xdr:col>67</xdr:col>
      <xdr:colOff>101600</xdr:colOff>
      <xdr:row>61</xdr:row>
      <xdr:rowOff>5080</xdr:rowOff>
    </xdr:to>
    <xdr:sp macro="" textlink="">
      <xdr:nvSpPr>
        <xdr:cNvPr id="447" name="フローチャート: 判断 446"/>
        <xdr:cNvSpPr/>
      </xdr:nvSpPr>
      <xdr:spPr>
        <a:xfrm>
          <a:off x="1148715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48" name="テキスト ボックス 447"/>
        <xdr:cNvSpPr txBox="1"/>
      </xdr:nvSpPr>
      <xdr:spPr>
        <a:xfrm>
          <a:off x="145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449" name="テキスト ボックス 448"/>
        <xdr:cNvSpPr txBox="1"/>
      </xdr:nvSpPr>
      <xdr:spPr>
        <a:xfrm>
          <a:off x="1376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0" name="テキスト ボックス 449"/>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111760</xdr:rowOff>
    </xdr:from>
    <xdr:ext cx="762000" cy="258445"/>
    <xdr:sp macro="" textlink="">
      <xdr:nvSpPr>
        <xdr:cNvPr id="451" name="テキスト ボックス 450"/>
        <xdr:cNvSpPr txBox="1"/>
      </xdr:nvSpPr>
      <xdr:spPr>
        <a:xfrm>
          <a:off x="121729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452" name="テキスト ボックス 451"/>
        <xdr:cNvSpPr txBox="1"/>
      </xdr:nvSpPr>
      <xdr:spPr>
        <a:xfrm>
          <a:off x="113665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163195</xdr:rowOff>
    </xdr:from>
    <xdr:to xmlns:xdr="http://schemas.openxmlformats.org/drawingml/2006/spreadsheetDrawing">
      <xdr:col>85</xdr:col>
      <xdr:colOff>171450</xdr:colOff>
      <xdr:row>62</xdr:row>
      <xdr:rowOff>93345</xdr:rowOff>
    </xdr:to>
    <xdr:sp macro="" textlink="">
      <xdr:nvSpPr>
        <xdr:cNvPr id="453" name="楕円 452"/>
        <xdr:cNvSpPr/>
      </xdr:nvSpPr>
      <xdr:spPr>
        <a:xfrm>
          <a:off x="14649450" y="106216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141605</xdr:rowOff>
    </xdr:from>
    <xdr:ext cx="404495" cy="259080"/>
    <xdr:sp macro="" textlink="">
      <xdr:nvSpPr>
        <xdr:cNvPr id="454" name="【学校施設】&#10;有形固定資産減価償却率該当値テキスト"/>
        <xdr:cNvSpPr txBox="1"/>
      </xdr:nvSpPr>
      <xdr:spPr>
        <a:xfrm>
          <a:off x="14738350" y="10600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146685</xdr:rowOff>
    </xdr:from>
    <xdr:to xmlns:xdr="http://schemas.openxmlformats.org/drawingml/2006/spreadsheetDrawing">
      <xdr:col>81</xdr:col>
      <xdr:colOff>101600</xdr:colOff>
      <xdr:row>62</xdr:row>
      <xdr:rowOff>76835</xdr:rowOff>
    </xdr:to>
    <xdr:sp macro="" textlink="">
      <xdr:nvSpPr>
        <xdr:cNvPr id="455" name="楕円 454"/>
        <xdr:cNvSpPr/>
      </xdr:nvSpPr>
      <xdr:spPr>
        <a:xfrm>
          <a:off x="1388745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26035</xdr:rowOff>
    </xdr:from>
    <xdr:to xmlns:xdr="http://schemas.openxmlformats.org/drawingml/2006/spreadsheetDrawing">
      <xdr:col>85</xdr:col>
      <xdr:colOff>127000</xdr:colOff>
      <xdr:row>62</xdr:row>
      <xdr:rowOff>42545</xdr:rowOff>
    </xdr:to>
    <xdr:cxnSp macro="">
      <xdr:nvCxnSpPr>
        <xdr:cNvPr id="456" name="直線コネクタ 455"/>
        <xdr:cNvCxnSpPr/>
      </xdr:nvCxnSpPr>
      <xdr:spPr>
        <a:xfrm>
          <a:off x="13938250" y="1065593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163195</xdr:rowOff>
    </xdr:from>
    <xdr:to xmlns:xdr="http://schemas.openxmlformats.org/drawingml/2006/spreadsheetDrawing">
      <xdr:col>76</xdr:col>
      <xdr:colOff>165100</xdr:colOff>
      <xdr:row>64</xdr:row>
      <xdr:rowOff>93345</xdr:rowOff>
    </xdr:to>
    <xdr:sp macro="" textlink="">
      <xdr:nvSpPr>
        <xdr:cNvPr id="457" name="楕円 456"/>
        <xdr:cNvSpPr/>
      </xdr:nvSpPr>
      <xdr:spPr>
        <a:xfrm>
          <a:off x="130937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26035</xdr:rowOff>
    </xdr:from>
    <xdr:to xmlns:xdr="http://schemas.openxmlformats.org/drawingml/2006/spreadsheetDrawing">
      <xdr:col>81</xdr:col>
      <xdr:colOff>50800</xdr:colOff>
      <xdr:row>64</xdr:row>
      <xdr:rowOff>42545</xdr:rowOff>
    </xdr:to>
    <xdr:cxnSp macro="">
      <xdr:nvCxnSpPr>
        <xdr:cNvPr id="458" name="直線コネクタ 457"/>
        <xdr:cNvCxnSpPr/>
      </xdr:nvCxnSpPr>
      <xdr:spPr>
        <a:xfrm flipV="1">
          <a:off x="13144500" y="10655935"/>
          <a:ext cx="79375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154940</xdr:rowOff>
    </xdr:from>
    <xdr:to xmlns:xdr="http://schemas.openxmlformats.org/drawingml/2006/spreadsheetDrawing">
      <xdr:col>72</xdr:col>
      <xdr:colOff>38100</xdr:colOff>
      <xdr:row>64</xdr:row>
      <xdr:rowOff>85090</xdr:rowOff>
    </xdr:to>
    <xdr:sp macro="" textlink="">
      <xdr:nvSpPr>
        <xdr:cNvPr id="459" name="楕円 458"/>
        <xdr:cNvSpPr/>
      </xdr:nvSpPr>
      <xdr:spPr>
        <a:xfrm>
          <a:off x="12299950" y="10956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64</xdr:row>
      <xdr:rowOff>34290</xdr:rowOff>
    </xdr:from>
    <xdr:to xmlns:xdr="http://schemas.openxmlformats.org/drawingml/2006/spreadsheetDrawing">
      <xdr:col>76</xdr:col>
      <xdr:colOff>114300</xdr:colOff>
      <xdr:row>64</xdr:row>
      <xdr:rowOff>42545</xdr:rowOff>
    </xdr:to>
    <xdr:cxnSp macro="">
      <xdr:nvCxnSpPr>
        <xdr:cNvPr id="460" name="直線コネクタ 459"/>
        <xdr:cNvCxnSpPr/>
      </xdr:nvCxnSpPr>
      <xdr:spPr>
        <a:xfrm>
          <a:off x="12344400" y="1100709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43815</xdr:rowOff>
    </xdr:from>
    <xdr:to xmlns:xdr="http://schemas.openxmlformats.org/drawingml/2006/spreadsheetDrawing">
      <xdr:col>67</xdr:col>
      <xdr:colOff>101600</xdr:colOff>
      <xdr:row>63</xdr:row>
      <xdr:rowOff>145415</xdr:rowOff>
    </xdr:to>
    <xdr:sp macro="" textlink="">
      <xdr:nvSpPr>
        <xdr:cNvPr id="461" name="楕円 460"/>
        <xdr:cNvSpPr/>
      </xdr:nvSpPr>
      <xdr:spPr>
        <a:xfrm>
          <a:off x="11487150" y="108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94615</xdr:rowOff>
    </xdr:from>
    <xdr:to xmlns:xdr="http://schemas.openxmlformats.org/drawingml/2006/spreadsheetDrawing">
      <xdr:col>71</xdr:col>
      <xdr:colOff>171450</xdr:colOff>
      <xdr:row>64</xdr:row>
      <xdr:rowOff>34290</xdr:rowOff>
    </xdr:to>
    <xdr:cxnSp macro="">
      <xdr:nvCxnSpPr>
        <xdr:cNvPr id="462" name="直線コネクタ 461"/>
        <xdr:cNvCxnSpPr/>
      </xdr:nvCxnSpPr>
      <xdr:spPr>
        <a:xfrm>
          <a:off x="11537950" y="10895965"/>
          <a:ext cx="80645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4495" cy="258445"/>
    <xdr:sp macro="" textlink="">
      <xdr:nvSpPr>
        <xdr:cNvPr id="463" name="n_1aveValue【学校施設】&#10;有形固定資産減価償却率"/>
        <xdr:cNvSpPr txBox="1"/>
      </xdr:nvSpPr>
      <xdr:spPr>
        <a:xfrm>
          <a:off x="13742035" y="1020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57785</xdr:rowOff>
    </xdr:from>
    <xdr:ext cx="404495" cy="259080"/>
    <xdr:sp macro="" textlink="">
      <xdr:nvSpPr>
        <xdr:cNvPr id="464" name="n_2aveValue【学校施設】&#10;有形固定資産減価償却率"/>
        <xdr:cNvSpPr txBox="1"/>
      </xdr:nvSpPr>
      <xdr:spPr>
        <a:xfrm>
          <a:off x="12960985" y="1017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42545</xdr:rowOff>
    </xdr:from>
    <xdr:ext cx="405130" cy="258445"/>
    <xdr:sp macro="" textlink="">
      <xdr:nvSpPr>
        <xdr:cNvPr id="465" name="n_3aveValue【学校施設】&#10;有形固定資産減価償却率"/>
        <xdr:cNvSpPr txBox="1"/>
      </xdr:nvSpPr>
      <xdr:spPr>
        <a:xfrm>
          <a:off x="12167235" y="10158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21590</xdr:rowOff>
    </xdr:from>
    <xdr:ext cx="404495" cy="259080"/>
    <xdr:sp macro="" textlink="">
      <xdr:nvSpPr>
        <xdr:cNvPr id="466" name="n_4aveValue【学校施設】&#10;有形固定資産減価償却率"/>
        <xdr:cNvSpPr txBox="1"/>
      </xdr:nvSpPr>
      <xdr:spPr>
        <a:xfrm>
          <a:off x="11354435" y="10137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67945</xdr:rowOff>
    </xdr:from>
    <xdr:ext cx="404495" cy="258445"/>
    <xdr:sp macro="" textlink="">
      <xdr:nvSpPr>
        <xdr:cNvPr id="467" name="n_1mainValue【学校施設】&#10;有形固定資産減価償却率"/>
        <xdr:cNvSpPr txBox="1"/>
      </xdr:nvSpPr>
      <xdr:spPr>
        <a:xfrm>
          <a:off x="13742035" y="10697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84455</xdr:rowOff>
    </xdr:from>
    <xdr:ext cx="404495" cy="259080"/>
    <xdr:sp macro="" textlink="">
      <xdr:nvSpPr>
        <xdr:cNvPr id="468" name="n_2mainValue【学校施設】&#10;有形固定資産減価償却率"/>
        <xdr:cNvSpPr txBox="1"/>
      </xdr:nvSpPr>
      <xdr:spPr>
        <a:xfrm>
          <a:off x="12960985" y="11057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76200</xdr:rowOff>
    </xdr:from>
    <xdr:ext cx="405130" cy="258445"/>
    <xdr:sp macro="" textlink="">
      <xdr:nvSpPr>
        <xdr:cNvPr id="469" name="n_3mainValue【学校施設】&#10;有形固定資産減価償却率"/>
        <xdr:cNvSpPr txBox="1"/>
      </xdr:nvSpPr>
      <xdr:spPr>
        <a:xfrm>
          <a:off x="12167235" y="11049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136525</xdr:rowOff>
    </xdr:from>
    <xdr:ext cx="404495" cy="258445"/>
    <xdr:sp macro="" textlink="">
      <xdr:nvSpPr>
        <xdr:cNvPr id="470" name="n_4mainValue【学校施設】&#10;有形固定資産減価償却率"/>
        <xdr:cNvSpPr txBox="1"/>
      </xdr:nvSpPr>
      <xdr:spPr>
        <a:xfrm>
          <a:off x="11354435" y="10937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1" name="正方形/長方形 470"/>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65862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3" name="正方形/長方形 472"/>
        <xdr:cNvSpPr/>
      </xdr:nvSpPr>
      <xdr:spPr>
        <a:xfrm>
          <a:off x="165862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74879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5" name="正方形/長方形 474"/>
        <xdr:cNvSpPr/>
      </xdr:nvSpPr>
      <xdr:spPr>
        <a:xfrm>
          <a:off x="174879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185166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7" name="正方形/長方形 476"/>
        <xdr:cNvSpPr/>
      </xdr:nvSpPr>
      <xdr:spPr>
        <a:xfrm>
          <a:off x="185166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8" name="正方形/長方形 477"/>
        <xdr:cNvSpPr/>
      </xdr:nvSpPr>
      <xdr:spPr>
        <a:xfrm>
          <a:off x="16459200" y="914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9" name="テキスト ボックス 478"/>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0" name="直線コネクタ 479"/>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1" name="直線コネクタ 480"/>
        <xdr:cNvCxnSpPr/>
      </xdr:nvCxnSpPr>
      <xdr:spPr>
        <a:xfrm>
          <a:off x="16459200" y="1097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82" name="テキスト ボックス 481"/>
        <xdr:cNvSpPr txBox="1"/>
      </xdr:nvSpPr>
      <xdr:spPr>
        <a:xfrm>
          <a:off x="1604899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3" name="直線コネクタ 482"/>
        <xdr:cNvCxnSpPr/>
      </xdr:nvCxnSpPr>
      <xdr:spPr>
        <a:xfrm>
          <a:off x="16459200" y="1051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8445"/>
    <xdr:sp macro="" textlink="">
      <xdr:nvSpPr>
        <xdr:cNvPr id="484" name="テキスト ボックス 483"/>
        <xdr:cNvSpPr txBox="1"/>
      </xdr:nvSpPr>
      <xdr:spPr>
        <a:xfrm>
          <a:off x="15984855" y="1037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5" name="直線コネクタ 484"/>
        <xdr:cNvCxnSpPr/>
      </xdr:nvCxnSpPr>
      <xdr:spPr>
        <a:xfrm>
          <a:off x="16459200" y="1005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8445"/>
    <xdr:sp macro="" textlink="">
      <xdr:nvSpPr>
        <xdr:cNvPr id="486" name="テキスト ボックス 485"/>
        <xdr:cNvSpPr txBox="1"/>
      </xdr:nvSpPr>
      <xdr:spPr>
        <a:xfrm>
          <a:off x="15984855" y="991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7" name="直線コネクタ 486"/>
        <xdr:cNvCxnSpPr/>
      </xdr:nvCxnSpPr>
      <xdr:spPr>
        <a:xfrm>
          <a:off x="16459200" y="960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8445"/>
    <xdr:sp macro="" textlink="">
      <xdr:nvSpPr>
        <xdr:cNvPr id="488" name="テキスト ボックス 487"/>
        <xdr:cNvSpPr txBox="1"/>
      </xdr:nvSpPr>
      <xdr:spPr>
        <a:xfrm>
          <a:off x="15984855" y="945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9" name="直線コネクタ 488"/>
        <xdr:cNvCxnSpPr/>
      </xdr:nvCxnSpPr>
      <xdr:spPr>
        <a:xfrm>
          <a:off x="16459200" y="914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90" name="テキスト ボックス 489"/>
        <xdr:cNvSpPr txBox="1"/>
      </xdr:nvSpPr>
      <xdr:spPr>
        <a:xfrm>
          <a:off x="1598485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1" name="【学校施設】&#10;一人当たり面積グラフ枠"/>
        <xdr:cNvSpPr/>
      </xdr:nvSpPr>
      <xdr:spPr>
        <a:xfrm>
          <a:off x="16459200" y="914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86360</xdr:rowOff>
    </xdr:from>
    <xdr:to xmlns:xdr="http://schemas.openxmlformats.org/drawingml/2006/spreadsheetDrawing">
      <xdr:col>116</xdr:col>
      <xdr:colOff>62865</xdr:colOff>
      <xdr:row>63</xdr:row>
      <xdr:rowOff>127635</xdr:rowOff>
    </xdr:to>
    <xdr:cxnSp macro="">
      <xdr:nvCxnSpPr>
        <xdr:cNvPr id="492" name="直線コネクタ 491"/>
        <xdr:cNvCxnSpPr/>
      </xdr:nvCxnSpPr>
      <xdr:spPr>
        <a:xfrm flipV="1">
          <a:off x="19951065" y="968756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132080</xdr:rowOff>
    </xdr:from>
    <xdr:ext cx="469265" cy="258445"/>
    <xdr:sp macro="" textlink="">
      <xdr:nvSpPr>
        <xdr:cNvPr id="493" name="【学校施設】&#10;一人当たり面積最小値テキスト"/>
        <xdr:cNvSpPr txBox="1"/>
      </xdr:nvSpPr>
      <xdr:spPr>
        <a:xfrm>
          <a:off x="19989800" y="10933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494" name="直線コネクタ 493"/>
        <xdr:cNvCxnSpPr/>
      </xdr:nvCxnSpPr>
      <xdr:spPr>
        <a:xfrm>
          <a:off x="19881850" y="10928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33020</xdr:rowOff>
    </xdr:from>
    <xdr:ext cx="534035" cy="259080"/>
    <xdr:sp macro="" textlink="">
      <xdr:nvSpPr>
        <xdr:cNvPr id="495" name="【学校施設】&#10;一人当たり面積最大値テキスト"/>
        <xdr:cNvSpPr txBox="1"/>
      </xdr:nvSpPr>
      <xdr:spPr>
        <a:xfrm>
          <a:off x="19989800"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86360</xdr:rowOff>
    </xdr:from>
    <xdr:to xmlns:xdr="http://schemas.openxmlformats.org/drawingml/2006/spreadsheetDrawing">
      <xdr:col>116</xdr:col>
      <xdr:colOff>152400</xdr:colOff>
      <xdr:row>56</xdr:row>
      <xdr:rowOff>86360</xdr:rowOff>
    </xdr:to>
    <xdr:cxnSp macro="">
      <xdr:nvCxnSpPr>
        <xdr:cNvPr id="496" name="直線コネクタ 495"/>
        <xdr:cNvCxnSpPr/>
      </xdr:nvCxnSpPr>
      <xdr:spPr>
        <a:xfrm>
          <a:off x="19881850" y="9687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74930</xdr:rowOff>
    </xdr:from>
    <xdr:ext cx="469265" cy="258445"/>
    <xdr:sp macro="" textlink="">
      <xdr:nvSpPr>
        <xdr:cNvPr id="497" name="【学校施設】&#10;一人当たり面積平均値テキスト"/>
        <xdr:cNvSpPr txBox="1"/>
      </xdr:nvSpPr>
      <xdr:spPr>
        <a:xfrm>
          <a:off x="19989800" y="107048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498" name="フローチャート: 判断 497"/>
        <xdr:cNvSpPr/>
      </xdr:nvSpPr>
      <xdr:spPr>
        <a:xfrm>
          <a:off x="199009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104140</xdr:rowOff>
    </xdr:from>
    <xdr:to xmlns:xdr="http://schemas.openxmlformats.org/drawingml/2006/spreadsheetDrawing">
      <xdr:col>112</xdr:col>
      <xdr:colOff>38100</xdr:colOff>
      <xdr:row>63</xdr:row>
      <xdr:rowOff>34290</xdr:rowOff>
    </xdr:to>
    <xdr:sp macro="" textlink="">
      <xdr:nvSpPr>
        <xdr:cNvPr id="499" name="フローチャート: 判断 498"/>
        <xdr:cNvSpPr/>
      </xdr:nvSpPr>
      <xdr:spPr>
        <a:xfrm>
          <a:off x="19157950" y="10734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135890</xdr:rowOff>
    </xdr:from>
    <xdr:to xmlns:xdr="http://schemas.openxmlformats.org/drawingml/2006/spreadsheetDrawing">
      <xdr:col>107</xdr:col>
      <xdr:colOff>101600</xdr:colOff>
      <xdr:row>63</xdr:row>
      <xdr:rowOff>66040</xdr:rowOff>
    </xdr:to>
    <xdr:sp macro="" textlink="">
      <xdr:nvSpPr>
        <xdr:cNvPr id="500" name="フローチャート: 判断 499"/>
        <xdr:cNvSpPr/>
      </xdr:nvSpPr>
      <xdr:spPr>
        <a:xfrm>
          <a:off x="183451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135255</xdr:rowOff>
    </xdr:from>
    <xdr:to xmlns:xdr="http://schemas.openxmlformats.org/drawingml/2006/spreadsheetDrawing">
      <xdr:col>102</xdr:col>
      <xdr:colOff>165100</xdr:colOff>
      <xdr:row>63</xdr:row>
      <xdr:rowOff>65405</xdr:rowOff>
    </xdr:to>
    <xdr:sp macro="" textlink="">
      <xdr:nvSpPr>
        <xdr:cNvPr id="501" name="フローチャート: 判断 500"/>
        <xdr:cNvSpPr/>
      </xdr:nvSpPr>
      <xdr:spPr>
        <a:xfrm>
          <a:off x="17551400" y="1076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139700</xdr:rowOff>
    </xdr:from>
    <xdr:to xmlns:xdr="http://schemas.openxmlformats.org/drawingml/2006/spreadsheetDrawing">
      <xdr:col>98</xdr:col>
      <xdr:colOff>38100</xdr:colOff>
      <xdr:row>63</xdr:row>
      <xdr:rowOff>69850</xdr:rowOff>
    </xdr:to>
    <xdr:sp macro="" textlink="">
      <xdr:nvSpPr>
        <xdr:cNvPr id="502" name="フローチャート: 判断 501"/>
        <xdr:cNvSpPr/>
      </xdr:nvSpPr>
      <xdr:spPr>
        <a:xfrm>
          <a:off x="16757650" y="10769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3" name="テキスト ボックス 502"/>
        <xdr:cNvSpPr txBox="1"/>
      </xdr:nvSpPr>
      <xdr:spPr>
        <a:xfrm>
          <a:off x="19780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111760</xdr:rowOff>
    </xdr:from>
    <xdr:ext cx="762000" cy="258445"/>
    <xdr:sp macro="" textlink="">
      <xdr:nvSpPr>
        <xdr:cNvPr id="504" name="テキスト ボックス 503"/>
        <xdr:cNvSpPr txBox="1"/>
      </xdr:nvSpPr>
      <xdr:spPr>
        <a:xfrm>
          <a:off x="190309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505" name="テキスト ボックス 504"/>
        <xdr:cNvSpPr txBox="1"/>
      </xdr:nvSpPr>
      <xdr:spPr>
        <a:xfrm>
          <a:off x="182245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6" name="テキスト ボックス 505"/>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111760</xdr:rowOff>
    </xdr:from>
    <xdr:ext cx="762000" cy="258445"/>
    <xdr:sp macro="" textlink="">
      <xdr:nvSpPr>
        <xdr:cNvPr id="507" name="テキスト ボックス 506"/>
        <xdr:cNvSpPr txBox="1"/>
      </xdr:nvSpPr>
      <xdr:spPr>
        <a:xfrm>
          <a:off x="166306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88265</xdr:rowOff>
    </xdr:from>
    <xdr:to xmlns:xdr="http://schemas.openxmlformats.org/drawingml/2006/spreadsheetDrawing">
      <xdr:col>116</xdr:col>
      <xdr:colOff>114300</xdr:colOff>
      <xdr:row>63</xdr:row>
      <xdr:rowOff>18415</xdr:rowOff>
    </xdr:to>
    <xdr:sp macro="" textlink="">
      <xdr:nvSpPr>
        <xdr:cNvPr id="508" name="楕円 507"/>
        <xdr:cNvSpPr/>
      </xdr:nvSpPr>
      <xdr:spPr>
        <a:xfrm>
          <a:off x="199009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111125</xdr:rowOff>
    </xdr:from>
    <xdr:ext cx="469265" cy="258445"/>
    <xdr:sp macro="" textlink="">
      <xdr:nvSpPr>
        <xdr:cNvPr id="509" name="【学校施設】&#10;一人当たり面積該当値テキスト"/>
        <xdr:cNvSpPr txBox="1"/>
      </xdr:nvSpPr>
      <xdr:spPr>
        <a:xfrm>
          <a:off x="19989800" y="1056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93345</xdr:rowOff>
    </xdr:from>
    <xdr:to xmlns:xdr="http://schemas.openxmlformats.org/drawingml/2006/spreadsheetDrawing">
      <xdr:col>112</xdr:col>
      <xdr:colOff>38100</xdr:colOff>
      <xdr:row>63</xdr:row>
      <xdr:rowOff>23495</xdr:rowOff>
    </xdr:to>
    <xdr:sp macro="" textlink="">
      <xdr:nvSpPr>
        <xdr:cNvPr id="510" name="楕円 509"/>
        <xdr:cNvSpPr/>
      </xdr:nvSpPr>
      <xdr:spPr>
        <a:xfrm>
          <a:off x="19157950" y="10723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139065</xdr:rowOff>
    </xdr:from>
    <xdr:to xmlns:xdr="http://schemas.openxmlformats.org/drawingml/2006/spreadsheetDrawing">
      <xdr:col>116</xdr:col>
      <xdr:colOff>63500</xdr:colOff>
      <xdr:row>62</xdr:row>
      <xdr:rowOff>144145</xdr:rowOff>
    </xdr:to>
    <xdr:cxnSp macro="">
      <xdr:nvCxnSpPr>
        <xdr:cNvPr id="511" name="直線コネクタ 510"/>
        <xdr:cNvCxnSpPr/>
      </xdr:nvCxnSpPr>
      <xdr:spPr>
        <a:xfrm flipV="1">
          <a:off x="19202400" y="10768965"/>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112395</xdr:rowOff>
    </xdr:from>
    <xdr:to xmlns:xdr="http://schemas.openxmlformats.org/drawingml/2006/spreadsheetDrawing">
      <xdr:col>107</xdr:col>
      <xdr:colOff>101600</xdr:colOff>
      <xdr:row>63</xdr:row>
      <xdr:rowOff>42545</xdr:rowOff>
    </xdr:to>
    <xdr:sp macro="" textlink="">
      <xdr:nvSpPr>
        <xdr:cNvPr id="512" name="楕円 511"/>
        <xdr:cNvSpPr/>
      </xdr:nvSpPr>
      <xdr:spPr>
        <a:xfrm>
          <a:off x="1834515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144145</xdr:rowOff>
    </xdr:from>
    <xdr:to xmlns:xdr="http://schemas.openxmlformats.org/drawingml/2006/spreadsheetDrawing">
      <xdr:col>111</xdr:col>
      <xdr:colOff>171450</xdr:colOff>
      <xdr:row>62</xdr:row>
      <xdr:rowOff>163195</xdr:rowOff>
    </xdr:to>
    <xdr:cxnSp macro="">
      <xdr:nvCxnSpPr>
        <xdr:cNvPr id="513" name="直線コネクタ 512"/>
        <xdr:cNvCxnSpPr/>
      </xdr:nvCxnSpPr>
      <xdr:spPr>
        <a:xfrm flipV="1">
          <a:off x="18395950" y="1077404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116840</xdr:rowOff>
    </xdr:from>
    <xdr:to xmlns:xdr="http://schemas.openxmlformats.org/drawingml/2006/spreadsheetDrawing">
      <xdr:col>102</xdr:col>
      <xdr:colOff>165100</xdr:colOff>
      <xdr:row>63</xdr:row>
      <xdr:rowOff>46990</xdr:rowOff>
    </xdr:to>
    <xdr:sp macro="" textlink="">
      <xdr:nvSpPr>
        <xdr:cNvPr id="514" name="楕円 513"/>
        <xdr:cNvSpPr/>
      </xdr:nvSpPr>
      <xdr:spPr>
        <a:xfrm>
          <a:off x="175514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163195</xdr:rowOff>
    </xdr:from>
    <xdr:to xmlns:xdr="http://schemas.openxmlformats.org/drawingml/2006/spreadsheetDrawing">
      <xdr:col>107</xdr:col>
      <xdr:colOff>50800</xdr:colOff>
      <xdr:row>62</xdr:row>
      <xdr:rowOff>167640</xdr:rowOff>
    </xdr:to>
    <xdr:cxnSp macro="">
      <xdr:nvCxnSpPr>
        <xdr:cNvPr id="515" name="直線コネクタ 514"/>
        <xdr:cNvCxnSpPr/>
      </xdr:nvCxnSpPr>
      <xdr:spPr>
        <a:xfrm flipV="1">
          <a:off x="17602200" y="1079309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115570</xdr:rowOff>
    </xdr:from>
    <xdr:to xmlns:xdr="http://schemas.openxmlformats.org/drawingml/2006/spreadsheetDrawing">
      <xdr:col>98</xdr:col>
      <xdr:colOff>38100</xdr:colOff>
      <xdr:row>63</xdr:row>
      <xdr:rowOff>45720</xdr:rowOff>
    </xdr:to>
    <xdr:sp macro="" textlink="">
      <xdr:nvSpPr>
        <xdr:cNvPr id="516" name="楕円 515"/>
        <xdr:cNvSpPr/>
      </xdr:nvSpPr>
      <xdr:spPr>
        <a:xfrm>
          <a:off x="16757650" y="10745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62</xdr:row>
      <xdr:rowOff>166370</xdr:rowOff>
    </xdr:from>
    <xdr:to xmlns:xdr="http://schemas.openxmlformats.org/drawingml/2006/spreadsheetDrawing">
      <xdr:col>102</xdr:col>
      <xdr:colOff>114300</xdr:colOff>
      <xdr:row>62</xdr:row>
      <xdr:rowOff>167640</xdr:rowOff>
    </xdr:to>
    <xdr:cxnSp macro="">
      <xdr:nvCxnSpPr>
        <xdr:cNvPr id="517" name="直線コネクタ 516"/>
        <xdr:cNvCxnSpPr/>
      </xdr:nvCxnSpPr>
      <xdr:spPr>
        <a:xfrm>
          <a:off x="16802100" y="1079627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25400</xdr:rowOff>
    </xdr:from>
    <xdr:ext cx="469900" cy="259080"/>
    <xdr:sp macro="" textlink="">
      <xdr:nvSpPr>
        <xdr:cNvPr id="518" name="n_1aveValue【学校施設】&#10;一人当たり面積"/>
        <xdr:cNvSpPr txBox="1"/>
      </xdr:nvSpPr>
      <xdr:spPr>
        <a:xfrm>
          <a:off x="18980150" y="1082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57150</xdr:rowOff>
    </xdr:from>
    <xdr:ext cx="469900" cy="259080"/>
    <xdr:sp macro="" textlink="">
      <xdr:nvSpPr>
        <xdr:cNvPr id="519" name="n_2aveValue【学校施設】&#10;一人当たり面積"/>
        <xdr:cNvSpPr txBox="1"/>
      </xdr:nvSpPr>
      <xdr:spPr>
        <a:xfrm>
          <a:off x="18180050" y="10858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56515</xdr:rowOff>
    </xdr:from>
    <xdr:ext cx="469900" cy="258445"/>
    <xdr:sp macro="" textlink="">
      <xdr:nvSpPr>
        <xdr:cNvPr id="520" name="n_3aveValue【学校施設】&#10;一人当たり面積"/>
        <xdr:cNvSpPr txBox="1"/>
      </xdr:nvSpPr>
      <xdr:spPr>
        <a:xfrm>
          <a:off x="17386300" y="10857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60960</xdr:rowOff>
    </xdr:from>
    <xdr:ext cx="469900" cy="259080"/>
    <xdr:sp macro="" textlink="">
      <xdr:nvSpPr>
        <xdr:cNvPr id="521" name="n_4aveValue【学校施設】&#10;一人当たり面積"/>
        <xdr:cNvSpPr txBox="1"/>
      </xdr:nvSpPr>
      <xdr:spPr>
        <a:xfrm>
          <a:off x="1659255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40640</xdr:rowOff>
    </xdr:from>
    <xdr:ext cx="469900" cy="258445"/>
    <xdr:sp macro="" textlink="">
      <xdr:nvSpPr>
        <xdr:cNvPr id="522" name="n_1mainValue【学校施設】&#10;一人当たり面積"/>
        <xdr:cNvSpPr txBox="1"/>
      </xdr:nvSpPr>
      <xdr:spPr>
        <a:xfrm>
          <a:off x="18980150" y="10499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59055</xdr:rowOff>
    </xdr:from>
    <xdr:ext cx="469900" cy="259080"/>
    <xdr:sp macro="" textlink="">
      <xdr:nvSpPr>
        <xdr:cNvPr id="523" name="n_2mainValue【学校施設】&#10;一人当たり面積"/>
        <xdr:cNvSpPr txBox="1"/>
      </xdr:nvSpPr>
      <xdr:spPr>
        <a:xfrm>
          <a:off x="18180050" y="10517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63500</xdr:rowOff>
    </xdr:from>
    <xdr:ext cx="469900" cy="258445"/>
    <xdr:sp macro="" textlink="">
      <xdr:nvSpPr>
        <xdr:cNvPr id="524" name="n_3mainValue【学校施設】&#10;一人当たり面積"/>
        <xdr:cNvSpPr txBox="1"/>
      </xdr:nvSpPr>
      <xdr:spPr>
        <a:xfrm>
          <a:off x="17386300" y="10521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62230</xdr:rowOff>
    </xdr:from>
    <xdr:ext cx="469900" cy="259080"/>
    <xdr:sp macro="" textlink="">
      <xdr:nvSpPr>
        <xdr:cNvPr id="525" name="n_4mainValue【学校施設】&#10;一人当たり面積"/>
        <xdr:cNvSpPr txBox="1"/>
      </xdr:nvSpPr>
      <xdr:spPr>
        <a:xfrm>
          <a:off x="16592550" y="1052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6" name="正方形/長方形 525"/>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7" name="正方形/長方形 526"/>
        <xdr:cNvSpPr/>
      </xdr:nvSpPr>
      <xdr:spPr>
        <a:xfrm>
          <a:off x="113157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8" name="正方形/長方形 527"/>
        <xdr:cNvSpPr/>
      </xdr:nvSpPr>
      <xdr:spPr>
        <a:xfrm>
          <a:off x="113157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9" name="正方形/長方形 528"/>
        <xdr:cNvSpPr/>
      </xdr:nvSpPr>
      <xdr:spPr>
        <a:xfrm>
          <a:off x="122364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0" name="正方形/長方形 529"/>
        <xdr:cNvSpPr/>
      </xdr:nvSpPr>
      <xdr:spPr>
        <a:xfrm>
          <a:off x="122364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1" name="正方形/長方形 530"/>
        <xdr:cNvSpPr/>
      </xdr:nvSpPr>
      <xdr:spPr>
        <a:xfrm>
          <a:off x="132651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2" name="正方形/長方形 531"/>
        <xdr:cNvSpPr/>
      </xdr:nvSpPr>
      <xdr:spPr>
        <a:xfrm>
          <a:off x="132651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3" name="正方形/長方形 532"/>
        <xdr:cNvSpPr/>
      </xdr:nvSpPr>
      <xdr:spPr>
        <a:xfrm>
          <a:off x="11207750" y="1295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790"/>
    <xdr:sp macro="" textlink="">
      <xdr:nvSpPr>
        <xdr:cNvPr id="534" name="テキスト ボックス 533"/>
        <xdr:cNvSpPr txBox="1"/>
      </xdr:nvSpPr>
      <xdr:spPr>
        <a:xfrm>
          <a:off x="1116965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535" name="直線コネクタ 534"/>
        <xdr:cNvCxnSpPr/>
      </xdr:nvCxnSpPr>
      <xdr:spPr>
        <a:xfrm>
          <a:off x="11207750" y="1524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36" name="テキスト ボックス 535"/>
        <xdr:cNvSpPr txBox="1"/>
      </xdr:nvSpPr>
      <xdr:spPr>
        <a:xfrm>
          <a:off x="107975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171450</xdr:colOff>
      <xdr:row>86</xdr:row>
      <xdr:rowOff>168910</xdr:rowOff>
    </xdr:to>
    <xdr:cxnSp macro="">
      <xdr:nvCxnSpPr>
        <xdr:cNvPr id="537" name="直線コネクタ 536"/>
        <xdr:cNvCxnSpPr/>
      </xdr:nvCxnSpPr>
      <xdr:spPr>
        <a:xfrm>
          <a:off x="11207750" y="1491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38" name="テキスト ボックス 537"/>
        <xdr:cNvSpPr txBox="1"/>
      </xdr:nvSpPr>
      <xdr:spPr>
        <a:xfrm>
          <a:off x="107975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539" name="直線コネクタ 538"/>
        <xdr:cNvCxnSpPr/>
      </xdr:nvCxnSpPr>
      <xdr:spPr>
        <a:xfrm>
          <a:off x="11207750" y="1458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2590" cy="258445"/>
    <xdr:sp macro="" textlink="">
      <xdr:nvSpPr>
        <xdr:cNvPr id="540" name="テキスト ボックス 539"/>
        <xdr:cNvSpPr txBox="1"/>
      </xdr:nvSpPr>
      <xdr:spPr>
        <a:xfrm>
          <a:off x="1084262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171450</xdr:colOff>
      <xdr:row>83</xdr:row>
      <xdr:rowOff>29845</xdr:rowOff>
    </xdr:to>
    <xdr:cxnSp macro="">
      <xdr:nvCxnSpPr>
        <xdr:cNvPr id="541" name="直線コネクタ 540"/>
        <xdr:cNvCxnSpPr/>
      </xdr:nvCxnSpPr>
      <xdr:spPr>
        <a:xfrm>
          <a:off x="11207750" y="1426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2590" cy="259080"/>
    <xdr:sp macro="" textlink="">
      <xdr:nvSpPr>
        <xdr:cNvPr id="542" name="テキスト ボックス 541"/>
        <xdr:cNvSpPr txBox="1"/>
      </xdr:nvSpPr>
      <xdr:spPr>
        <a:xfrm>
          <a:off x="1084262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171450</xdr:colOff>
      <xdr:row>81</xdr:row>
      <xdr:rowOff>46355</xdr:rowOff>
    </xdr:to>
    <xdr:cxnSp macro="">
      <xdr:nvCxnSpPr>
        <xdr:cNvPr id="543" name="直線コネクタ 542"/>
        <xdr:cNvCxnSpPr/>
      </xdr:nvCxnSpPr>
      <xdr:spPr>
        <a:xfrm>
          <a:off x="11207750" y="1393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2590" cy="258445"/>
    <xdr:sp macro="" textlink="">
      <xdr:nvSpPr>
        <xdr:cNvPr id="544" name="テキスト ボックス 543"/>
        <xdr:cNvSpPr txBox="1"/>
      </xdr:nvSpPr>
      <xdr:spPr>
        <a:xfrm>
          <a:off x="1084262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171450</xdr:colOff>
      <xdr:row>79</xdr:row>
      <xdr:rowOff>63500</xdr:rowOff>
    </xdr:to>
    <xdr:cxnSp macro="">
      <xdr:nvCxnSpPr>
        <xdr:cNvPr id="545" name="直線コネクタ 544"/>
        <xdr:cNvCxnSpPr/>
      </xdr:nvCxnSpPr>
      <xdr:spPr>
        <a:xfrm>
          <a:off x="11207750" y="13608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2590" cy="259080"/>
    <xdr:sp macro="" textlink="">
      <xdr:nvSpPr>
        <xdr:cNvPr id="546" name="テキスト ボックス 545"/>
        <xdr:cNvSpPr txBox="1"/>
      </xdr:nvSpPr>
      <xdr:spPr>
        <a:xfrm>
          <a:off x="1084262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171450</xdr:colOff>
      <xdr:row>77</xdr:row>
      <xdr:rowOff>78740</xdr:rowOff>
    </xdr:to>
    <xdr:cxnSp macro="">
      <xdr:nvCxnSpPr>
        <xdr:cNvPr id="547" name="直線コネクタ 546"/>
        <xdr:cNvCxnSpPr/>
      </xdr:nvCxnSpPr>
      <xdr:spPr>
        <a:xfrm>
          <a:off x="11207750" y="1328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9080"/>
    <xdr:sp macro="" textlink="">
      <xdr:nvSpPr>
        <xdr:cNvPr id="548" name="テキスト ボックス 547"/>
        <xdr:cNvSpPr txBox="1"/>
      </xdr:nvSpPr>
      <xdr:spPr>
        <a:xfrm>
          <a:off x="10906760" y="1313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549" name="直線コネクタ 548"/>
        <xdr:cNvCxnSpPr/>
      </xdr:nvCxnSpPr>
      <xdr:spPr>
        <a:xfrm>
          <a:off x="11207750" y="1295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0" name="【児童館】&#10;有形固定資産減価償却率グラフ枠"/>
        <xdr:cNvSpPr/>
      </xdr:nvSpPr>
      <xdr:spPr>
        <a:xfrm>
          <a:off x="11207750" y="1295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47625</xdr:rowOff>
    </xdr:from>
    <xdr:to xmlns:xdr="http://schemas.openxmlformats.org/drawingml/2006/spreadsheetDrawing">
      <xdr:col>85</xdr:col>
      <xdr:colOff>126365</xdr:colOff>
      <xdr:row>86</xdr:row>
      <xdr:rowOff>168910</xdr:rowOff>
    </xdr:to>
    <xdr:cxnSp macro="">
      <xdr:nvCxnSpPr>
        <xdr:cNvPr id="551" name="直線コネクタ 550"/>
        <xdr:cNvCxnSpPr/>
      </xdr:nvCxnSpPr>
      <xdr:spPr>
        <a:xfrm flipV="1">
          <a:off x="14699615" y="1342072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9080"/>
    <xdr:sp macro="" textlink="">
      <xdr:nvSpPr>
        <xdr:cNvPr id="552" name="【児童館】&#10;有形固定資産減価償却率最小値テキスト"/>
        <xdr:cNvSpPr txBox="1"/>
      </xdr:nvSpPr>
      <xdr:spPr>
        <a:xfrm>
          <a:off x="14738350" y="1491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53" name="直線コネクタ 552"/>
        <xdr:cNvCxnSpPr/>
      </xdr:nvCxnSpPr>
      <xdr:spPr>
        <a:xfrm>
          <a:off x="14611350" y="1491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166370</xdr:rowOff>
    </xdr:from>
    <xdr:ext cx="339725" cy="258445"/>
    <xdr:sp macro="" textlink="">
      <xdr:nvSpPr>
        <xdr:cNvPr id="554" name="【児童館】&#10;有形固定資産減価償却率最大値テキスト"/>
        <xdr:cNvSpPr txBox="1"/>
      </xdr:nvSpPr>
      <xdr:spPr>
        <a:xfrm>
          <a:off x="14738350" y="1319657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47625</xdr:rowOff>
    </xdr:from>
    <xdr:to xmlns:xdr="http://schemas.openxmlformats.org/drawingml/2006/spreadsheetDrawing">
      <xdr:col>86</xdr:col>
      <xdr:colOff>25400</xdr:colOff>
      <xdr:row>78</xdr:row>
      <xdr:rowOff>47625</xdr:rowOff>
    </xdr:to>
    <xdr:cxnSp macro="">
      <xdr:nvCxnSpPr>
        <xdr:cNvPr id="555" name="直線コネクタ 554"/>
        <xdr:cNvCxnSpPr/>
      </xdr:nvCxnSpPr>
      <xdr:spPr>
        <a:xfrm>
          <a:off x="14611350" y="13420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23495</xdr:rowOff>
    </xdr:from>
    <xdr:ext cx="404495" cy="259080"/>
    <xdr:sp macro="" textlink="">
      <xdr:nvSpPr>
        <xdr:cNvPr id="556" name="【児童館】&#10;有形固定資産減価償却率平均値テキスト"/>
        <xdr:cNvSpPr txBox="1"/>
      </xdr:nvSpPr>
      <xdr:spPr>
        <a:xfrm>
          <a:off x="14738350" y="1408239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xdr:rowOff>
    </xdr:from>
    <xdr:to xmlns:xdr="http://schemas.openxmlformats.org/drawingml/2006/spreadsheetDrawing">
      <xdr:col>85</xdr:col>
      <xdr:colOff>171450</xdr:colOff>
      <xdr:row>83</xdr:row>
      <xdr:rowOff>102235</xdr:rowOff>
    </xdr:to>
    <xdr:sp macro="" textlink="">
      <xdr:nvSpPr>
        <xdr:cNvPr id="557" name="フローチャート: 判断 556"/>
        <xdr:cNvSpPr/>
      </xdr:nvSpPr>
      <xdr:spPr>
        <a:xfrm>
          <a:off x="14649450" y="14230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158750</xdr:rowOff>
    </xdr:from>
    <xdr:to xmlns:xdr="http://schemas.openxmlformats.org/drawingml/2006/spreadsheetDrawing">
      <xdr:col>81</xdr:col>
      <xdr:colOff>101600</xdr:colOff>
      <xdr:row>83</xdr:row>
      <xdr:rowOff>88900</xdr:rowOff>
    </xdr:to>
    <xdr:sp macro="" textlink="">
      <xdr:nvSpPr>
        <xdr:cNvPr id="558" name="フローチャート: 判断 557"/>
        <xdr:cNvSpPr/>
      </xdr:nvSpPr>
      <xdr:spPr>
        <a:xfrm>
          <a:off x="1388745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84</xdr:row>
      <xdr:rowOff>6985</xdr:rowOff>
    </xdr:from>
    <xdr:to xmlns:xdr="http://schemas.openxmlformats.org/drawingml/2006/spreadsheetDrawing">
      <xdr:col>76</xdr:col>
      <xdr:colOff>165100</xdr:colOff>
      <xdr:row>84</xdr:row>
      <xdr:rowOff>109220</xdr:rowOff>
    </xdr:to>
    <xdr:sp macro="" textlink="">
      <xdr:nvSpPr>
        <xdr:cNvPr id="559" name="フローチャート: 判断 558"/>
        <xdr:cNvSpPr/>
      </xdr:nvSpPr>
      <xdr:spPr>
        <a:xfrm>
          <a:off x="130937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155575</xdr:rowOff>
    </xdr:from>
    <xdr:to xmlns:xdr="http://schemas.openxmlformats.org/drawingml/2006/spreadsheetDrawing">
      <xdr:col>72</xdr:col>
      <xdr:colOff>38100</xdr:colOff>
      <xdr:row>84</xdr:row>
      <xdr:rowOff>86360</xdr:rowOff>
    </xdr:to>
    <xdr:sp macro="" textlink="">
      <xdr:nvSpPr>
        <xdr:cNvPr id="560" name="フローチャート: 判断 559"/>
        <xdr:cNvSpPr/>
      </xdr:nvSpPr>
      <xdr:spPr>
        <a:xfrm>
          <a:off x="12299950" y="143859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44450</xdr:rowOff>
    </xdr:from>
    <xdr:to xmlns:xdr="http://schemas.openxmlformats.org/drawingml/2006/spreadsheetDrawing">
      <xdr:col>67</xdr:col>
      <xdr:colOff>101600</xdr:colOff>
      <xdr:row>83</xdr:row>
      <xdr:rowOff>146050</xdr:rowOff>
    </xdr:to>
    <xdr:sp macro="" textlink="">
      <xdr:nvSpPr>
        <xdr:cNvPr id="561" name="フローチャート: 判断 560"/>
        <xdr:cNvSpPr/>
      </xdr:nvSpPr>
      <xdr:spPr>
        <a:xfrm>
          <a:off x="1148715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2" name="テキスト ボックス 561"/>
        <xdr:cNvSpPr txBox="1"/>
      </xdr:nvSpPr>
      <xdr:spPr>
        <a:xfrm>
          <a:off x="145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563" name="テキスト ボックス 562"/>
        <xdr:cNvSpPr txBox="1"/>
      </xdr:nvSpPr>
      <xdr:spPr>
        <a:xfrm>
          <a:off x="1376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4" name="テキスト ボックス 563"/>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9080"/>
    <xdr:sp macro="" textlink="">
      <xdr:nvSpPr>
        <xdr:cNvPr id="565" name="テキスト ボックス 564"/>
        <xdr:cNvSpPr txBox="1"/>
      </xdr:nvSpPr>
      <xdr:spPr>
        <a:xfrm>
          <a:off x="121729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566" name="テキスト ボックス 565"/>
        <xdr:cNvSpPr txBox="1"/>
      </xdr:nvSpPr>
      <xdr:spPr>
        <a:xfrm>
          <a:off x="113665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118110</xdr:rowOff>
    </xdr:from>
    <xdr:to xmlns:xdr="http://schemas.openxmlformats.org/drawingml/2006/spreadsheetDrawing">
      <xdr:col>85</xdr:col>
      <xdr:colOff>171450</xdr:colOff>
      <xdr:row>87</xdr:row>
      <xdr:rowOff>48260</xdr:rowOff>
    </xdr:to>
    <xdr:sp macro="" textlink="">
      <xdr:nvSpPr>
        <xdr:cNvPr id="567" name="楕円 566"/>
        <xdr:cNvSpPr/>
      </xdr:nvSpPr>
      <xdr:spPr>
        <a:xfrm>
          <a:off x="14649450" y="14862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33020</xdr:rowOff>
    </xdr:from>
    <xdr:ext cx="469265" cy="259080"/>
    <xdr:sp macro="" textlink="">
      <xdr:nvSpPr>
        <xdr:cNvPr id="568" name="【児童館】&#10;有形固定資産減価償却率該当値テキスト"/>
        <xdr:cNvSpPr txBox="1"/>
      </xdr:nvSpPr>
      <xdr:spPr>
        <a:xfrm>
          <a:off x="14738350" y="14777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48260</xdr:rowOff>
    </xdr:to>
    <xdr:sp macro="" textlink="">
      <xdr:nvSpPr>
        <xdr:cNvPr id="569" name="楕円 568"/>
        <xdr:cNvSpPr/>
      </xdr:nvSpPr>
      <xdr:spPr>
        <a:xfrm>
          <a:off x="1388745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168910</xdr:rowOff>
    </xdr:from>
    <xdr:to xmlns:xdr="http://schemas.openxmlformats.org/drawingml/2006/spreadsheetDrawing">
      <xdr:col>85</xdr:col>
      <xdr:colOff>127000</xdr:colOff>
      <xdr:row>86</xdr:row>
      <xdr:rowOff>168910</xdr:rowOff>
    </xdr:to>
    <xdr:cxnSp macro="">
      <xdr:nvCxnSpPr>
        <xdr:cNvPr id="570" name="直線コネクタ 569"/>
        <xdr:cNvCxnSpPr/>
      </xdr:nvCxnSpPr>
      <xdr:spPr>
        <a:xfrm>
          <a:off x="13938250" y="14913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48260</xdr:rowOff>
    </xdr:to>
    <xdr:sp macro="" textlink="">
      <xdr:nvSpPr>
        <xdr:cNvPr id="571" name="楕円 570"/>
        <xdr:cNvSpPr/>
      </xdr:nvSpPr>
      <xdr:spPr>
        <a:xfrm>
          <a:off x="13093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168910</xdr:rowOff>
    </xdr:from>
    <xdr:to xmlns:xdr="http://schemas.openxmlformats.org/drawingml/2006/spreadsheetDrawing">
      <xdr:col>81</xdr:col>
      <xdr:colOff>50800</xdr:colOff>
      <xdr:row>86</xdr:row>
      <xdr:rowOff>168910</xdr:rowOff>
    </xdr:to>
    <xdr:cxnSp macro="">
      <xdr:nvCxnSpPr>
        <xdr:cNvPr id="572" name="直線コネクタ 571"/>
        <xdr:cNvCxnSpPr/>
      </xdr:nvCxnSpPr>
      <xdr:spPr>
        <a:xfrm>
          <a:off x="13144500" y="14913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573" name="楕円 572"/>
        <xdr:cNvSpPr/>
      </xdr:nvSpPr>
      <xdr:spPr>
        <a:xfrm>
          <a:off x="12299950" y="14862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86</xdr:row>
      <xdr:rowOff>168910</xdr:rowOff>
    </xdr:from>
    <xdr:to xmlns:xdr="http://schemas.openxmlformats.org/drawingml/2006/spreadsheetDrawing">
      <xdr:col>76</xdr:col>
      <xdr:colOff>114300</xdr:colOff>
      <xdr:row>86</xdr:row>
      <xdr:rowOff>168910</xdr:rowOff>
    </xdr:to>
    <xdr:cxnSp macro="">
      <xdr:nvCxnSpPr>
        <xdr:cNvPr id="574" name="直線コネクタ 573"/>
        <xdr:cNvCxnSpPr/>
      </xdr:nvCxnSpPr>
      <xdr:spPr>
        <a:xfrm>
          <a:off x="12344400" y="14913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575" name="楕円 574"/>
        <xdr:cNvSpPr/>
      </xdr:nvSpPr>
      <xdr:spPr>
        <a:xfrm>
          <a:off x="1148715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171450</xdr:colOff>
      <xdr:row>86</xdr:row>
      <xdr:rowOff>168910</xdr:rowOff>
    </xdr:to>
    <xdr:cxnSp macro="">
      <xdr:nvCxnSpPr>
        <xdr:cNvPr id="576" name="直線コネクタ 575"/>
        <xdr:cNvCxnSpPr/>
      </xdr:nvCxnSpPr>
      <xdr:spPr>
        <a:xfrm>
          <a:off x="11537950" y="14913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105410</xdr:rowOff>
    </xdr:from>
    <xdr:ext cx="404495" cy="259080"/>
    <xdr:sp macro="" textlink="">
      <xdr:nvSpPr>
        <xdr:cNvPr id="577" name="n_1aveValue【児童館】&#10;有形固定資産減価償却率"/>
        <xdr:cNvSpPr txBox="1"/>
      </xdr:nvSpPr>
      <xdr:spPr>
        <a:xfrm>
          <a:off x="13742035" y="1399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125095</xdr:rowOff>
    </xdr:from>
    <xdr:ext cx="404495" cy="258445"/>
    <xdr:sp macro="" textlink="">
      <xdr:nvSpPr>
        <xdr:cNvPr id="578" name="n_2aveValue【児童館】&#10;有形固定資産減価償却率"/>
        <xdr:cNvSpPr txBox="1"/>
      </xdr:nvSpPr>
      <xdr:spPr>
        <a:xfrm>
          <a:off x="12960985" y="14183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102235</xdr:rowOff>
    </xdr:from>
    <xdr:ext cx="405130" cy="258445"/>
    <xdr:sp macro="" textlink="">
      <xdr:nvSpPr>
        <xdr:cNvPr id="579" name="n_3aveValue【児童館】&#10;有形固定資産減価償却率"/>
        <xdr:cNvSpPr txBox="1"/>
      </xdr:nvSpPr>
      <xdr:spPr>
        <a:xfrm>
          <a:off x="12167235" y="14161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162560</xdr:rowOff>
    </xdr:from>
    <xdr:ext cx="404495" cy="259080"/>
    <xdr:sp macro="" textlink="">
      <xdr:nvSpPr>
        <xdr:cNvPr id="580" name="n_4aveValue【児童館】&#10;有形固定資産減価償却率"/>
        <xdr:cNvSpPr txBox="1"/>
      </xdr:nvSpPr>
      <xdr:spPr>
        <a:xfrm>
          <a:off x="11354435" y="1405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171450</xdr:colOff>
      <xdr:row>87</xdr:row>
      <xdr:rowOff>39370</xdr:rowOff>
    </xdr:from>
    <xdr:ext cx="469900" cy="259080"/>
    <xdr:sp macro="" textlink="">
      <xdr:nvSpPr>
        <xdr:cNvPr id="581" name="n_1mainValue【児童館】&#10;有形固定資産減価償却率"/>
        <xdr:cNvSpPr txBox="1"/>
      </xdr:nvSpPr>
      <xdr:spPr>
        <a:xfrm>
          <a:off x="1371600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39370</xdr:rowOff>
    </xdr:from>
    <xdr:ext cx="469900" cy="259080"/>
    <xdr:sp macro="" textlink="">
      <xdr:nvSpPr>
        <xdr:cNvPr id="582" name="n_2mainValue【児童館】&#10;有形固定資産減価償却率"/>
        <xdr:cNvSpPr txBox="1"/>
      </xdr:nvSpPr>
      <xdr:spPr>
        <a:xfrm>
          <a:off x="1292860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9900" cy="259080"/>
    <xdr:sp macro="" textlink="">
      <xdr:nvSpPr>
        <xdr:cNvPr id="583" name="n_3mainValue【児童館】&#10;有形固定資産減価償却率"/>
        <xdr:cNvSpPr txBox="1"/>
      </xdr:nvSpPr>
      <xdr:spPr>
        <a:xfrm>
          <a:off x="121348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9900" cy="259080"/>
    <xdr:sp macro="" textlink="">
      <xdr:nvSpPr>
        <xdr:cNvPr id="584" name="n_4mainValue【児童館】&#10;有形固定資産減価償却率"/>
        <xdr:cNvSpPr txBox="1"/>
      </xdr:nvSpPr>
      <xdr:spPr>
        <a:xfrm>
          <a:off x="113220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5" name="正方形/長方形 584"/>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6" name="正方形/長方形 585"/>
        <xdr:cNvSpPr/>
      </xdr:nvSpPr>
      <xdr:spPr>
        <a:xfrm>
          <a:off x="165862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7" name="正方形/長方形 586"/>
        <xdr:cNvSpPr/>
      </xdr:nvSpPr>
      <xdr:spPr>
        <a:xfrm>
          <a:off x="165862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8" name="正方形/長方形 587"/>
        <xdr:cNvSpPr/>
      </xdr:nvSpPr>
      <xdr:spPr>
        <a:xfrm>
          <a:off x="174879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9" name="正方形/長方形 588"/>
        <xdr:cNvSpPr/>
      </xdr:nvSpPr>
      <xdr:spPr>
        <a:xfrm>
          <a:off x="174879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0" name="正方形/長方形 589"/>
        <xdr:cNvSpPr/>
      </xdr:nvSpPr>
      <xdr:spPr>
        <a:xfrm>
          <a:off x="185166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1" name="正方形/長方形 590"/>
        <xdr:cNvSpPr/>
      </xdr:nvSpPr>
      <xdr:spPr>
        <a:xfrm>
          <a:off x="185166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2" name="正方形/長方形 591"/>
        <xdr:cNvSpPr/>
      </xdr:nvSpPr>
      <xdr:spPr>
        <a:xfrm>
          <a:off x="16459200" y="1295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93" name="テキスト ボックス 592"/>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4" name="直線コネクタ 593"/>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95" name="直線コネクタ 594"/>
        <xdr:cNvCxnSpPr/>
      </xdr:nvCxnSpPr>
      <xdr:spPr>
        <a:xfrm>
          <a:off x="164592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596" name="テキスト ボックス 595"/>
        <xdr:cNvSpPr txBox="1"/>
      </xdr:nvSpPr>
      <xdr:spPr>
        <a:xfrm>
          <a:off x="1604899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97" name="直線コネクタ 596"/>
        <xdr:cNvCxnSpPr/>
      </xdr:nvCxnSpPr>
      <xdr:spPr>
        <a:xfrm>
          <a:off x="16459200" y="1432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598" name="テキスト ボックス 597"/>
        <xdr:cNvSpPr txBox="1"/>
      </xdr:nvSpPr>
      <xdr:spPr>
        <a:xfrm>
          <a:off x="1604899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99" name="直線コネクタ 598"/>
        <xdr:cNvCxnSpPr/>
      </xdr:nvCxnSpPr>
      <xdr:spPr>
        <a:xfrm>
          <a:off x="164592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00" name="テキスト ボックス 599"/>
        <xdr:cNvSpPr txBox="1"/>
      </xdr:nvSpPr>
      <xdr:spPr>
        <a:xfrm>
          <a:off x="1604899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01" name="直線コネクタ 600"/>
        <xdr:cNvCxnSpPr/>
      </xdr:nvCxnSpPr>
      <xdr:spPr>
        <a:xfrm>
          <a:off x="164592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02" name="テキスト ボックス 601"/>
        <xdr:cNvSpPr txBox="1"/>
      </xdr:nvSpPr>
      <xdr:spPr>
        <a:xfrm>
          <a:off x="1604899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3" name="直線コネクタ 602"/>
        <xdr:cNvCxnSpPr/>
      </xdr:nvCxnSpPr>
      <xdr:spPr>
        <a:xfrm>
          <a:off x="16459200" y="1295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04" name="テキスト ボックス 603"/>
        <xdr:cNvSpPr txBox="1"/>
      </xdr:nvSpPr>
      <xdr:spPr>
        <a:xfrm>
          <a:off x="1604899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5" name="【児童館】&#10;一人当たり面積グラフ枠"/>
        <xdr:cNvSpPr/>
      </xdr:nvSpPr>
      <xdr:spPr>
        <a:xfrm>
          <a:off x="16459200" y="1295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115570</xdr:rowOff>
    </xdr:from>
    <xdr:to xmlns:xdr="http://schemas.openxmlformats.org/drawingml/2006/spreadsheetDrawing">
      <xdr:col>116</xdr:col>
      <xdr:colOff>62865</xdr:colOff>
      <xdr:row>85</xdr:row>
      <xdr:rowOff>106680</xdr:rowOff>
    </xdr:to>
    <xdr:cxnSp macro="">
      <xdr:nvCxnSpPr>
        <xdr:cNvPr id="606" name="直線コネクタ 605"/>
        <xdr:cNvCxnSpPr/>
      </xdr:nvCxnSpPr>
      <xdr:spPr>
        <a:xfrm flipV="1">
          <a:off x="19951065" y="1348867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110490</xdr:rowOff>
    </xdr:from>
    <xdr:ext cx="469265" cy="258445"/>
    <xdr:sp macro="" textlink="">
      <xdr:nvSpPr>
        <xdr:cNvPr id="607" name="【児童館】&#10;一人当たり面積最小値テキスト"/>
        <xdr:cNvSpPr txBox="1"/>
      </xdr:nvSpPr>
      <xdr:spPr>
        <a:xfrm>
          <a:off x="19989800" y="1468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106680</xdr:rowOff>
    </xdr:from>
    <xdr:to xmlns:xdr="http://schemas.openxmlformats.org/drawingml/2006/spreadsheetDrawing">
      <xdr:col>116</xdr:col>
      <xdr:colOff>152400</xdr:colOff>
      <xdr:row>85</xdr:row>
      <xdr:rowOff>106680</xdr:rowOff>
    </xdr:to>
    <xdr:cxnSp macro="">
      <xdr:nvCxnSpPr>
        <xdr:cNvPr id="608" name="直線コネクタ 607"/>
        <xdr:cNvCxnSpPr/>
      </xdr:nvCxnSpPr>
      <xdr:spPr>
        <a:xfrm>
          <a:off x="19881850" y="14679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62230</xdr:rowOff>
    </xdr:from>
    <xdr:ext cx="469265" cy="259080"/>
    <xdr:sp macro="" textlink="">
      <xdr:nvSpPr>
        <xdr:cNvPr id="609" name="【児童館】&#10;一人当たり面積最大値テキスト"/>
        <xdr:cNvSpPr txBox="1"/>
      </xdr:nvSpPr>
      <xdr:spPr>
        <a:xfrm>
          <a:off x="1998980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115570</xdr:rowOff>
    </xdr:from>
    <xdr:to xmlns:xdr="http://schemas.openxmlformats.org/drawingml/2006/spreadsheetDrawing">
      <xdr:col>116</xdr:col>
      <xdr:colOff>152400</xdr:colOff>
      <xdr:row>78</xdr:row>
      <xdr:rowOff>115570</xdr:rowOff>
    </xdr:to>
    <xdr:cxnSp macro="">
      <xdr:nvCxnSpPr>
        <xdr:cNvPr id="610" name="直線コネクタ 609"/>
        <xdr:cNvCxnSpPr/>
      </xdr:nvCxnSpPr>
      <xdr:spPr>
        <a:xfrm>
          <a:off x="19881850" y="13488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7620</xdr:rowOff>
    </xdr:from>
    <xdr:ext cx="469265" cy="258445"/>
    <xdr:sp macro="" textlink="">
      <xdr:nvSpPr>
        <xdr:cNvPr id="611" name="【児童館】&#10;一人当たり面積平均値テキスト"/>
        <xdr:cNvSpPr txBox="1"/>
      </xdr:nvSpPr>
      <xdr:spPr>
        <a:xfrm>
          <a:off x="19989800" y="142379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156210</xdr:rowOff>
    </xdr:from>
    <xdr:to xmlns:xdr="http://schemas.openxmlformats.org/drawingml/2006/spreadsheetDrawing">
      <xdr:col>116</xdr:col>
      <xdr:colOff>114300</xdr:colOff>
      <xdr:row>84</xdr:row>
      <xdr:rowOff>86360</xdr:rowOff>
    </xdr:to>
    <xdr:sp macro="" textlink="">
      <xdr:nvSpPr>
        <xdr:cNvPr id="612" name="フローチャート: 判断 611"/>
        <xdr:cNvSpPr/>
      </xdr:nvSpPr>
      <xdr:spPr>
        <a:xfrm>
          <a:off x="199009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24130</xdr:rowOff>
    </xdr:from>
    <xdr:to xmlns:xdr="http://schemas.openxmlformats.org/drawingml/2006/spreadsheetDrawing">
      <xdr:col>112</xdr:col>
      <xdr:colOff>38100</xdr:colOff>
      <xdr:row>84</xdr:row>
      <xdr:rowOff>125730</xdr:rowOff>
    </xdr:to>
    <xdr:sp macro="" textlink="">
      <xdr:nvSpPr>
        <xdr:cNvPr id="613" name="フローチャート: 判断 612"/>
        <xdr:cNvSpPr/>
      </xdr:nvSpPr>
      <xdr:spPr>
        <a:xfrm>
          <a:off x="19157950" y="14425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138430</xdr:rowOff>
    </xdr:from>
    <xdr:to xmlns:xdr="http://schemas.openxmlformats.org/drawingml/2006/spreadsheetDrawing">
      <xdr:col>107</xdr:col>
      <xdr:colOff>101600</xdr:colOff>
      <xdr:row>85</xdr:row>
      <xdr:rowOff>68580</xdr:rowOff>
    </xdr:to>
    <xdr:sp macro="" textlink="">
      <xdr:nvSpPr>
        <xdr:cNvPr id="614" name="フローチャート: 判断 613"/>
        <xdr:cNvSpPr/>
      </xdr:nvSpPr>
      <xdr:spPr>
        <a:xfrm>
          <a:off x="1834515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147320</xdr:rowOff>
    </xdr:from>
    <xdr:to xmlns:xdr="http://schemas.openxmlformats.org/drawingml/2006/spreadsheetDrawing">
      <xdr:col>102</xdr:col>
      <xdr:colOff>165100</xdr:colOff>
      <xdr:row>85</xdr:row>
      <xdr:rowOff>77470</xdr:rowOff>
    </xdr:to>
    <xdr:sp macro="" textlink="">
      <xdr:nvSpPr>
        <xdr:cNvPr id="615" name="フローチャート: 判断 614"/>
        <xdr:cNvSpPr/>
      </xdr:nvSpPr>
      <xdr:spPr>
        <a:xfrm>
          <a:off x="175514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151765</xdr:rowOff>
    </xdr:from>
    <xdr:to xmlns:xdr="http://schemas.openxmlformats.org/drawingml/2006/spreadsheetDrawing">
      <xdr:col>98</xdr:col>
      <xdr:colOff>38100</xdr:colOff>
      <xdr:row>85</xdr:row>
      <xdr:rowOff>81915</xdr:rowOff>
    </xdr:to>
    <xdr:sp macro="" textlink="">
      <xdr:nvSpPr>
        <xdr:cNvPr id="616" name="フローチャート: 判断 615"/>
        <xdr:cNvSpPr/>
      </xdr:nvSpPr>
      <xdr:spPr>
        <a:xfrm>
          <a:off x="16757650" y="14553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7" name="テキスト ボックス 616"/>
        <xdr:cNvSpPr txBox="1"/>
      </xdr:nvSpPr>
      <xdr:spPr>
        <a:xfrm>
          <a:off x="19780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9080"/>
    <xdr:sp macro="" textlink="">
      <xdr:nvSpPr>
        <xdr:cNvPr id="618" name="テキスト ボックス 617"/>
        <xdr:cNvSpPr txBox="1"/>
      </xdr:nvSpPr>
      <xdr:spPr>
        <a:xfrm>
          <a:off x="190309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619" name="テキスト ボックス 618"/>
        <xdr:cNvSpPr txBox="1"/>
      </xdr:nvSpPr>
      <xdr:spPr>
        <a:xfrm>
          <a:off x="182245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0" name="テキスト ボックス 619"/>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9080"/>
    <xdr:sp macro="" textlink="">
      <xdr:nvSpPr>
        <xdr:cNvPr id="621" name="テキスト ボックス 620"/>
        <xdr:cNvSpPr txBox="1"/>
      </xdr:nvSpPr>
      <xdr:spPr>
        <a:xfrm>
          <a:off x="16630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53340</xdr:rowOff>
    </xdr:from>
    <xdr:to xmlns:xdr="http://schemas.openxmlformats.org/drawingml/2006/spreadsheetDrawing">
      <xdr:col>116</xdr:col>
      <xdr:colOff>114300</xdr:colOff>
      <xdr:row>85</xdr:row>
      <xdr:rowOff>154940</xdr:rowOff>
    </xdr:to>
    <xdr:sp macro="" textlink="">
      <xdr:nvSpPr>
        <xdr:cNvPr id="622" name="楕円 621"/>
        <xdr:cNvSpPr/>
      </xdr:nvSpPr>
      <xdr:spPr>
        <a:xfrm>
          <a:off x="199009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139700</xdr:rowOff>
    </xdr:from>
    <xdr:ext cx="469265" cy="259080"/>
    <xdr:sp macro="" textlink="">
      <xdr:nvSpPr>
        <xdr:cNvPr id="623" name="【児童館】&#10;一人当たり面積該当値テキスト"/>
        <xdr:cNvSpPr txBox="1"/>
      </xdr:nvSpPr>
      <xdr:spPr>
        <a:xfrm>
          <a:off x="19989800" y="1454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55880</xdr:rowOff>
    </xdr:from>
    <xdr:to xmlns:xdr="http://schemas.openxmlformats.org/drawingml/2006/spreadsheetDrawing">
      <xdr:col>112</xdr:col>
      <xdr:colOff>38100</xdr:colOff>
      <xdr:row>85</xdr:row>
      <xdr:rowOff>157480</xdr:rowOff>
    </xdr:to>
    <xdr:sp macro="" textlink="">
      <xdr:nvSpPr>
        <xdr:cNvPr id="624" name="楕円 623"/>
        <xdr:cNvSpPr/>
      </xdr:nvSpPr>
      <xdr:spPr>
        <a:xfrm>
          <a:off x="19157950" y="14629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85</xdr:row>
      <xdr:rowOff>104140</xdr:rowOff>
    </xdr:from>
    <xdr:to xmlns:xdr="http://schemas.openxmlformats.org/drawingml/2006/spreadsheetDrawing">
      <xdr:col>116</xdr:col>
      <xdr:colOff>63500</xdr:colOff>
      <xdr:row>85</xdr:row>
      <xdr:rowOff>106680</xdr:rowOff>
    </xdr:to>
    <xdr:cxnSp macro="">
      <xdr:nvCxnSpPr>
        <xdr:cNvPr id="625" name="直線コネクタ 624"/>
        <xdr:cNvCxnSpPr/>
      </xdr:nvCxnSpPr>
      <xdr:spPr>
        <a:xfrm flipV="1">
          <a:off x="19202400" y="1467739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60325</xdr:rowOff>
    </xdr:from>
    <xdr:to xmlns:xdr="http://schemas.openxmlformats.org/drawingml/2006/spreadsheetDrawing">
      <xdr:col>107</xdr:col>
      <xdr:colOff>101600</xdr:colOff>
      <xdr:row>85</xdr:row>
      <xdr:rowOff>161925</xdr:rowOff>
    </xdr:to>
    <xdr:sp macro="" textlink="">
      <xdr:nvSpPr>
        <xdr:cNvPr id="626" name="楕円 625"/>
        <xdr:cNvSpPr/>
      </xdr:nvSpPr>
      <xdr:spPr>
        <a:xfrm>
          <a:off x="18345150" y="146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106680</xdr:rowOff>
    </xdr:from>
    <xdr:to xmlns:xdr="http://schemas.openxmlformats.org/drawingml/2006/spreadsheetDrawing">
      <xdr:col>111</xdr:col>
      <xdr:colOff>171450</xdr:colOff>
      <xdr:row>85</xdr:row>
      <xdr:rowOff>111125</xdr:rowOff>
    </xdr:to>
    <xdr:cxnSp macro="">
      <xdr:nvCxnSpPr>
        <xdr:cNvPr id="627" name="直線コネクタ 626"/>
        <xdr:cNvCxnSpPr/>
      </xdr:nvCxnSpPr>
      <xdr:spPr>
        <a:xfrm flipV="1">
          <a:off x="18395950" y="1467993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63500</xdr:rowOff>
    </xdr:from>
    <xdr:to xmlns:xdr="http://schemas.openxmlformats.org/drawingml/2006/spreadsheetDrawing">
      <xdr:col>102</xdr:col>
      <xdr:colOff>165100</xdr:colOff>
      <xdr:row>85</xdr:row>
      <xdr:rowOff>164465</xdr:rowOff>
    </xdr:to>
    <xdr:sp macro="" textlink="">
      <xdr:nvSpPr>
        <xdr:cNvPr id="628" name="楕円 627"/>
        <xdr:cNvSpPr/>
      </xdr:nvSpPr>
      <xdr:spPr>
        <a:xfrm>
          <a:off x="17551400" y="1463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111125</xdr:rowOff>
    </xdr:from>
    <xdr:to xmlns:xdr="http://schemas.openxmlformats.org/drawingml/2006/spreadsheetDrawing">
      <xdr:col>107</xdr:col>
      <xdr:colOff>50800</xdr:colOff>
      <xdr:row>85</xdr:row>
      <xdr:rowOff>113665</xdr:rowOff>
    </xdr:to>
    <xdr:cxnSp macro="">
      <xdr:nvCxnSpPr>
        <xdr:cNvPr id="629" name="直線コネクタ 628"/>
        <xdr:cNvCxnSpPr/>
      </xdr:nvCxnSpPr>
      <xdr:spPr>
        <a:xfrm flipV="1">
          <a:off x="17602200" y="1468437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64770</xdr:rowOff>
    </xdr:from>
    <xdr:to xmlns:xdr="http://schemas.openxmlformats.org/drawingml/2006/spreadsheetDrawing">
      <xdr:col>98</xdr:col>
      <xdr:colOff>38100</xdr:colOff>
      <xdr:row>85</xdr:row>
      <xdr:rowOff>166370</xdr:rowOff>
    </xdr:to>
    <xdr:sp macro="" textlink="">
      <xdr:nvSpPr>
        <xdr:cNvPr id="630" name="楕円 629"/>
        <xdr:cNvSpPr/>
      </xdr:nvSpPr>
      <xdr:spPr>
        <a:xfrm>
          <a:off x="16757650" y="14638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85</xdr:row>
      <xdr:rowOff>113665</xdr:rowOff>
    </xdr:from>
    <xdr:to xmlns:xdr="http://schemas.openxmlformats.org/drawingml/2006/spreadsheetDrawing">
      <xdr:col>102</xdr:col>
      <xdr:colOff>114300</xdr:colOff>
      <xdr:row>85</xdr:row>
      <xdr:rowOff>115570</xdr:rowOff>
    </xdr:to>
    <xdr:cxnSp macro="">
      <xdr:nvCxnSpPr>
        <xdr:cNvPr id="631" name="直線コネクタ 630"/>
        <xdr:cNvCxnSpPr/>
      </xdr:nvCxnSpPr>
      <xdr:spPr>
        <a:xfrm flipV="1">
          <a:off x="16802100" y="1468691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142240</xdr:rowOff>
    </xdr:from>
    <xdr:ext cx="469900" cy="259080"/>
    <xdr:sp macro="" textlink="">
      <xdr:nvSpPr>
        <xdr:cNvPr id="632" name="n_1aveValue【児童館】&#10;一人当たり面積"/>
        <xdr:cNvSpPr txBox="1"/>
      </xdr:nvSpPr>
      <xdr:spPr>
        <a:xfrm>
          <a:off x="18980150" y="14201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85090</xdr:rowOff>
    </xdr:from>
    <xdr:ext cx="469900" cy="259080"/>
    <xdr:sp macro="" textlink="">
      <xdr:nvSpPr>
        <xdr:cNvPr id="633" name="n_2aveValue【児童館】&#10;一人当たり面積"/>
        <xdr:cNvSpPr txBox="1"/>
      </xdr:nvSpPr>
      <xdr:spPr>
        <a:xfrm>
          <a:off x="18180050" y="1431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93980</xdr:rowOff>
    </xdr:from>
    <xdr:ext cx="469900" cy="259080"/>
    <xdr:sp macro="" textlink="">
      <xdr:nvSpPr>
        <xdr:cNvPr id="634" name="n_3aveValue【児童館】&#10;一人当たり面積"/>
        <xdr:cNvSpPr txBox="1"/>
      </xdr:nvSpPr>
      <xdr:spPr>
        <a:xfrm>
          <a:off x="17386300" y="1432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98425</xdr:rowOff>
    </xdr:from>
    <xdr:ext cx="469900" cy="258445"/>
    <xdr:sp macro="" textlink="">
      <xdr:nvSpPr>
        <xdr:cNvPr id="635" name="n_4aveValue【児童館】&#10;一人当たり面積"/>
        <xdr:cNvSpPr txBox="1"/>
      </xdr:nvSpPr>
      <xdr:spPr>
        <a:xfrm>
          <a:off x="16592550" y="1432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148590</xdr:rowOff>
    </xdr:from>
    <xdr:ext cx="469900" cy="259080"/>
    <xdr:sp macro="" textlink="">
      <xdr:nvSpPr>
        <xdr:cNvPr id="636" name="n_1mainValue【児童館】&#10;一人当たり面積"/>
        <xdr:cNvSpPr txBox="1"/>
      </xdr:nvSpPr>
      <xdr:spPr>
        <a:xfrm>
          <a:off x="18980150" y="1472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153035</xdr:rowOff>
    </xdr:from>
    <xdr:ext cx="469900" cy="259080"/>
    <xdr:sp macro="" textlink="">
      <xdr:nvSpPr>
        <xdr:cNvPr id="637" name="n_2mainValue【児童館】&#10;一人当たり面積"/>
        <xdr:cNvSpPr txBox="1"/>
      </xdr:nvSpPr>
      <xdr:spPr>
        <a:xfrm>
          <a:off x="18180050" y="14726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155575</xdr:rowOff>
    </xdr:from>
    <xdr:ext cx="469900" cy="258445"/>
    <xdr:sp macro="" textlink="">
      <xdr:nvSpPr>
        <xdr:cNvPr id="638" name="n_3mainValue【児童館】&#10;一人当たり面積"/>
        <xdr:cNvSpPr txBox="1"/>
      </xdr:nvSpPr>
      <xdr:spPr>
        <a:xfrm>
          <a:off x="17386300" y="1472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157480</xdr:rowOff>
    </xdr:from>
    <xdr:ext cx="469900" cy="258445"/>
    <xdr:sp macro="" textlink="">
      <xdr:nvSpPr>
        <xdr:cNvPr id="639" name="n_4mainValue【児童館】&#10;一人当たり面積"/>
        <xdr:cNvSpPr txBox="1"/>
      </xdr:nvSpPr>
      <xdr:spPr>
        <a:xfrm>
          <a:off x="16592550" y="1473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13157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13157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22364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22364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32651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32651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1207750" y="1676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8" name="テキスト ボックス 647"/>
        <xdr:cNvSpPr txBox="1"/>
      </xdr:nvSpPr>
      <xdr:spPr>
        <a:xfrm>
          <a:off x="1116965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649" name="直線コネクタ 648"/>
        <xdr:cNvCxnSpPr/>
      </xdr:nvCxnSpPr>
      <xdr:spPr>
        <a:xfrm>
          <a:off x="11207750" y="190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0" name="テキスト ボックス 649"/>
        <xdr:cNvSpPr txBox="1"/>
      </xdr:nvSpPr>
      <xdr:spPr>
        <a:xfrm>
          <a:off x="107975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651" name="直線コネクタ 650"/>
        <xdr:cNvCxnSpPr/>
      </xdr:nvCxnSpPr>
      <xdr:spPr>
        <a:xfrm>
          <a:off x="11207750" y="1872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2" name="テキスト ボックス 651"/>
        <xdr:cNvSpPr txBox="1"/>
      </xdr:nvSpPr>
      <xdr:spPr>
        <a:xfrm>
          <a:off x="107975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653" name="直線コネクタ 652"/>
        <xdr:cNvCxnSpPr/>
      </xdr:nvCxnSpPr>
      <xdr:spPr>
        <a:xfrm>
          <a:off x="11207750" y="183972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654" name="テキスト ボックス 653"/>
        <xdr:cNvSpPr txBox="1"/>
      </xdr:nvSpPr>
      <xdr:spPr>
        <a:xfrm>
          <a:off x="1084262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655" name="直線コネクタ 654"/>
        <xdr:cNvCxnSpPr/>
      </xdr:nvCxnSpPr>
      <xdr:spPr>
        <a:xfrm>
          <a:off x="11207750" y="1807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656" name="テキスト ボックス 655"/>
        <xdr:cNvSpPr txBox="1"/>
      </xdr:nvSpPr>
      <xdr:spPr>
        <a:xfrm>
          <a:off x="1084262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657" name="直線コネクタ 656"/>
        <xdr:cNvCxnSpPr/>
      </xdr:nvCxnSpPr>
      <xdr:spPr>
        <a:xfrm>
          <a:off x="11207750" y="1774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658" name="テキスト ボックス 657"/>
        <xdr:cNvSpPr txBox="1"/>
      </xdr:nvSpPr>
      <xdr:spPr>
        <a:xfrm>
          <a:off x="1084262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659" name="直線コネクタ 658"/>
        <xdr:cNvCxnSpPr/>
      </xdr:nvCxnSpPr>
      <xdr:spPr>
        <a:xfrm>
          <a:off x="11207750" y="1741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660" name="テキスト ボックス 659"/>
        <xdr:cNvSpPr txBox="1"/>
      </xdr:nvSpPr>
      <xdr:spPr>
        <a:xfrm>
          <a:off x="1084262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661" name="直線コネクタ 660"/>
        <xdr:cNvCxnSpPr/>
      </xdr:nvCxnSpPr>
      <xdr:spPr>
        <a:xfrm>
          <a:off x="11207750" y="1709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62" name="テキスト ボックス 661"/>
        <xdr:cNvSpPr txBox="1"/>
      </xdr:nvSpPr>
      <xdr:spPr>
        <a:xfrm>
          <a:off x="1090676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663" name="直線コネクタ 662"/>
        <xdr:cNvCxnSpPr/>
      </xdr:nvCxnSpPr>
      <xdr:spPr>
        <a:xfrm>
          <a:off x="11207750" y="1676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4" name="【公民館】&#10;有形固定資産減価償却率グラフ枠"/>
        <xdr:cNvSpPr/>
      </xdr:nvSpPr>
      <xdr:spPr>
        <a:xfrm>
          <a:off x="11207750" y="1676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665" name="直線コネクタ 664"/>
        <xdr:cNvCxnSpPr/>
      </xdr:nvCxnSpPr>
      <xdr:spPr>
        <a:xfrm flipV="1">
          <a:off x="1469961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66" name="【公民館】&#10;有形固定資産減価償却率最小値テキスト"/>
        <xdr:cNvSpPr txBox="1"/>
      </xdr:nvSpPr>
      <xdr:spPr>
        <a:xfrm>
          <a:off x="14738350" y="187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7" name="直線コネクタ 666"/>
        <xdr:cNvCxnSpPr/>
      </xdr:nvCxnSpPr>
      <xdr:spPr>
        <a:xfrm>
          <a:off x="14611350" y="1872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668" name="【公民館】&#10;有形固定資産減価償却率最大値テキスト"/>
        <xdr:cNvSpPr txBox="1"/>
      </xdr:nvSpPr>
      <xdr:spPr>
        <a:xfrm>
          <a:off x="14738350" y="168986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669" name="直線コネクタ 668"/>
        <xdr:cNvCxnSpPr/>
      </xdr:nvCxnSpPr>
      <xdr:spPr>
        <a:xfrm>
          <a:off x="14611350" y="17123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4495" cy="258445"/>
    <xdr:sp macro="" textlink="">
      <xdr:nvSpPr>
        <xdr:cNvPr id="670" name="【公民館】&#10;有形固定資産減価償却率平均値テキスト"/>
        <xdr:cNvSpPr txBox="1"/>
      </xdr:nvSpPr>
      <xdr:spPr>
        <a:xfrm>
          <a:off x="14738350" y="179197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171450</xdr:colOff>
      <xdr:row>105</xdr:row>
      <xdr:rowOff>167640</xdr:rowOff>
    </xdr:to>
    <xdr:sp macro="" textlink="">
      <xdr:nvSpPr>
        <xdr:cNvPr id="671" name="フローチャート: 判断 670"/>
        <xdr:cNvSpPr/>
      </xdr:nvSpPr>
      <xdr:spPr>
        <a:xfrm>
          <a:off x="14649450" y="180682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672" name="フローチャート: 判断 671"/>
        <xdr:cNvSpPr/>
      </xdr:nvSpPr>
      <xdr:spPr>
        <a:xfrm>
          <a:off x="1388745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123190</xdr:rowOff>
    </xdr:from>
    <xdr:to xmlns:xdr="http://schemas.openxmlformats.org/drawingml/2006/spreadsheetDrawing">
      <xdr:col>76</xdr:col>
      <xdr:colOff>165100</xdr:colOff>
      <xdr:row>106</xdr:row>
      <xdr:rowOff>53340</xdr:rowOff>
    </xdr:to>
    <xdr:sp macro="" textlink="">
      <xdr:nvSpPr>
        <xdr:cNvPr id="673" name="フローチャート: 判断 672"/>
        <xdr:cNvSpPr/>
      </xdr:nvSpPr>
      <xdr:spPr>
        <a:xfrm>
          <a:off x="13093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110490</xdr:rowOff>
    </xdr:from>
    <xdr:to xmlns:xdr="http://schemas.openxmlformats.org/drawingml/2006/spreadsheetDrawing">
      <xdr:col>72</xdr:col>
      <xdr:colOff>38100</xdr:colOff>
      <xdr:row>106</xdr:row>
      <xdr:rowOff>40640</xdr:rowOff>
    </xdr:to>
    <xdr:sp macro="" textlink="">
      <xdr:nvSpPr>
        <xdr:cNvPr id="674" name="フローチャート: 判断 673"/>
        <xdr:cNvSpPr/>
      </xdr:nvSpPr>
      <xdr:spPr>
        <a:xfrm>
          <a:off x="12299950" y="18112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153035</xdr:rowOff>
    </xdr:from>
    <xdr:to xmlns:xdr="http://schemas.openxmlformats.org/drawingml/2006/spreadsheetDrawing">
      <xdr:col>67</xdr:col>
      <xdr:colOff>101600</xdr:colOff>
      <xdr:row>106</xdr:row>
      <xdr:rowOff>83185</xdr:rowOff>
    </xdr:to>
    <xdr:sp macro="" textlink="">
      <xdr:nvSpPr>
        <xdr:cNvPr id="675" name="フローチャート: 判断 674"/>
        <xdr:cNvSpPr/>
      </xdr:nvSpPr>
      <xdr:spPr>
        <a:xfrm>
          <a:off x="1148715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6" name="テキスト ボックス 675"/>
        <xdr:cNvSpPr txBox="1"/>
      </xdr:nvSpPr>
      <xdr:spPr>
        <a:xfrm>
          <a:off x="145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77" name="テキスト ボックス 676"/>
        <xdr:cNvSpPr txBox="1"/>
      </xdr:nvSpPr>
      <xdr:spPr>
        <a:xfrm>
          <a:off x="1376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8" name="テキスト ボックス 677"/>
        <xdr:cNvSpPr txBox="1"/>
      </xdr:nvSpPr>
      <xdr:spPr>
        <a:xfrm>
          <a:off x="12973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679" name="テキスト ボックス 678"/>
        <xdr:cNvSpPr txBox="1"/>
      </xdr:nvSpPr>
      <xdr:spPr>
        <a:xfrm>
          <a:off x="121729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80" name="テキスト ボックス 679"/>
        <xdr:cNvSpPr txBox="1"/>
      </xdr:nvSpPr>
      <xdr:spPr>
        <a:xfrm>
          <a:off x="113665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146050</xdr:rowOff>
    </xdr:from>
    <xdr:to xmlns:xdr="http://schemas.openxmlformats.org/drawingml/2006/spreadsheetDrawing">
      <xdr:col>85</xdr:col>
      <xdr:colOff>171450</xdr:colOff>
      <xdr:row>109</xdr:row>
      <xdr:rowOff>76200</xdr:rowOff>
    </xdr:to>
    <xdr:sp macro="" textlink="">
      <xdr:nvSpPr>
        <xdr:cNvPr id="681" name="楕円 680"/>
        <xdr:cNvSpPr/>
      </xdr:nvSpPr>
      <xdr:spPr>
        <a:xfrm>
          <a:off x="14649450" y="18662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60960</xdr:rowOff>
    </xdr:from>
    <xdr:ext cx="404495" cy="259080"/>
    <xdr:sp macro="" textlink="">
      <xdr:nvSpPr>
        <xdr:cNvPr id="682" name="【公民館】&#10;有形固定資産減価償却率該当値テキスト"/>
        <xdr:cNvSpPr txBox="1"/>
      </xdr:nvSpPr>
      <xdr:spPr>
        <a:xfrm>
          <a:off x="14738350" y="1857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144780</xdr:rowOff>
    </xdr:from>
    <xdr:to xmlns:xdr="http://schemas.openxmlformats.org/drawingml/2006/spreadsheetDrawing">
      <xdr:col>81</xdr:col>
      <xdr:colOff>101600</xdr:colOff>
      <xdr:row>109</xdr:row>
      <xdr:rowOff>74930</xdr:rowOff>
    </xdr:to>
    <xdr:sp macro="" textlink="">
      <xdr:nvSpPr>
        <xdr:cNvPr id="683" name="楕円 682"/>
        <xdr:cNvSpPr/>
      </xdr:nvSpPr>
      <xdr:spPr>
        <a:xfrm>
          <a:off x="13887450" y="186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109</xdr:row>
      <xdr:rowOff>24130</xdr:rowOff>
    </xdr:from>
    <xdr:to xmlns:xdr="http://schemas.openxmlformats.org/drawingml/2006/spreadsheetDrawing">
      <xdr:col>85</xdr:col>
      <xdr:colOff>127000</xdr:colOff>
      <xdr:row>109</xdr:row>
      <xdr:rowOff>25400</xdr:rowOff>
    </xdr:to>
    <xdr:cxnSp macro="">
      <xdr:nvCxnSpPr>
        <xdr:cNvPr id="684" name="直線コネクタ 683"/>
        <xdr:cNvCxnSpPr/>
      </xdr:nvCxnSpPr>
      <xdr:spPr>
        <a:xfrm>
          <a:off x="13938250" y="1871218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144780</xdr:rowOff>
    </xdr:from>
    <xdr:to xmlns:xdr="http://schemas.openxmlformats.org/drawingml/2006/spreadsheetDrawing">
      <xdr:col>76</xdr:col>
      <xdr:colOff>165100</xdr:colOff>
      <xdr:row>109</xdr:row>
      <xdr:rowOff>74930</xdr:rowOff>
    </xdr:to>
    <xdr:sp macro="" textlink="">
      <xdr:nvSpPr>
        <xdr:cNvPr id="685" name="楕円 684"/>
        <xdr:cNvSpPr/>
      </xdr:nvSpPr>
      <xdr:spPr>
        <a:xfrm>
          <a:off x="13093700" y="186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109</xdr:row>
      <xdr:rowOff>24130</xdr:rowOff>
    </xdr:from>
    <xdr:to xmlns:xdr="http://schemas.openxmlformats.org/drawingml/2006/spreadsheetDrawing">
      <xdr:col>81</xdr:col>
      <xdr:colOff>50800</xdr:colOff>
      <xdr:row>109</xdr:row>
      <xdr:rowOff>24130</xdr:rowOff>
    </xdr:to>
    <xdr:cxnSp macro="">
      <xdr:nvCxnSpPr>
        <xdr:cNvPr id="686" name="直線コネクタ 685"/>
        <xdr:cNvCxnSpPr/>
      </xdr:nvCxnSpPr>
      <xdr:spPr>
        <a:xfrm>
          <a:off x="13144500" y="187121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128270</xdr:rowOff>
    </xdr:from>
    <xdr:to xmlns:xdr="http://schemas.openxmlformats.org/drawingml/2006/spreadsheetDrawing">
      <xdr:col>72</xdr:col>
      <xdr:colOff>38100</xdr:colOff>
      <xdr:row>109</xdr:row>
      <xdr:rowOff>58420</xdr:rowOff>
    </xdr:to>
    <xdr:sp macro="" textlink="">
      <xdr:nvSpPr>
        <xdr:cNvPr id="687" name="楕円 686"/>
        <xdr:cNvSpPr/>
      </xdr:nvSpPr>
      <xdr:spPr>
        <a:xfrm>
          <a:off x="12299950" y="18644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109</xdr:row>
      <xdr:rowOff>7620</xdr:rowOff>
    </xdr:from>
    <xdr:to xmlns:xdr="http://schemas.openxmlformats.org/drawingml/2006/spreadsheetDrawing">
      <xdr:col>76</xdr:col>
      <xdr:colOff>114300</xdr:colOff>
      <xdr:row>109</xdr:row>
      <xdr:rowOff>24130</xdr:rowOff>
    </xdr:to>
    <xdr:cxnSp macro="">
      <xdr:nvCxnSpPr>
        <xdr:cNvPr id="688" name="直線コネクタ 687"/>
        <xdr:cNvCxnSpPr/>
      </xdr:nvCxnSpPr>
      <xdr:spPr>
        <a:xfrm>
          <a:off x="12344400" y="1869567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128270</xdr:rowOff>
    </xdr:from>
    <xdr:to xmlns:xdr="http://schemas.openxmlformats.org/drawingml/2006/spreadsheetDrawing">
      <xdr:col>67</xdr:col>
      <xdr:colOff>101600</xdr:colOff>
      <xdr:row>109</xdr:row>
      <xdr:rowOff>58420</xdr:rowOff>
    </xdr:to>
    <xdr:sp macro="" textlink="">
      <xdr:nvSpPr>
        <xdr:cNvPr id="689" name="楕円 688"/>
        <xdr:cNvSpPr/>
      </xdr:nvSpPr>
      <xdr:spPr>
        <a:xfrm>
          <a:off x="1148715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109</xdr:row>
      <xdr:rowOff>7620</xdr:rowOff>
    </xdr:from>
    <xdr:to xmlns:xdr="http://schemas.openxmlformats.org/drawingml/2006/spreadsheetDrawing">
      <xdr:col>71</xdr:col>
      <xdr:colOff>171450</xdr:colOff>
      <xdr:row>109</xdr:row>
      <xdr:rowOff>7620</xdr:rowOff>
    </xdr:to>
    <xdr:cxnSp macro="">
      <xdr:nvCxnSpPr>
        <xdr:cNvPr id="690" name="直線コネクタ 689"/>
        <xdr:cNvCxnSpPr/>
      </xdr:nvCxnSpPr>
      <xdr:spPr>
        <a:xfrm>
          <a:off x="11537950" y="186956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4495" cy="259080"/>
    <xdr:sp macro="" textlink="">
      <xdr:nvSpPr>
        <xdr:cNvPr id="691" name="n_1aveValue【公民館】&#10;有形固定資産減価償却率"/>
        <xdr:cNvSpPr txBox="1"/>
      </xdr:nvSpPr>
      <xdr:spPr>
        <a:xfrm>
          <a:off x="13742035" y="17869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69850</xdr:rowOff>
    </xdr:from>
    <xdr:ext cx="404495" cy="259080"/>
    <xdr:sp macro="" textlink="">
      <xdr:nvSpPr>
        <xdr:cNvPr id="692" name="n_2aveValue【公民館】&#10;有形固定資産減価償却率"/>
        <xdr:cNvSpPr txBox="1"/>
      </xdr:nvSpPr>
      <xdr:spPr>
        <a:xfrm>
          <a:off x="12960985" y="17900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57150</xdr:rowOff>
    </xdr:from>
    <xdr:ext cx="405130" cy="259080"/>
    <xdr:sp macro="" textlink="">
      <xdr:nvSpPr>
        <xdr:cNvPr id="693" name="n_3aveValue【公民館】&#10;有形固定資産減価償却率"/>
        <xdr:cNvSpPr txBox="1"/>
      </xdr:nvSpPr>
      <xdr:spPr>
        <a:xfrm>
          <a:off x="12167235" y="1788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99695</xdr:rowOff>
    </xdr:from>
    <xdr:ext cx="404495" cy="258445"/>
    <xdr:sp macro="" textlink="">
      <xdr:nvSpPr>
        <xdr:cNvPr id="694" name="n_4aveValue【公民館】&#10;有形固定資産減価償却率"/>
        <xdr:cNvSpPr txBox="1"/>
      </xdr:nvSpPr>
      <xdr:spPr>
        <a:xfrm>
          <a:off x="11354435" y="17930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66040</xdr:rowOff>
    </xdr:from>
    <xdr:ext cx="404495" cy="258445"/>
    <xdr:sp macro="" textlink="">
      <xdr:nvSpPr>
        <xdr:cNvPr id="695" name="n_1mainValue【公民館】&#10;有形固定資産減価償却率"/>
        <xdr:cNvSpPr txBox="1"/>
      </xdr:nvSpPr>
      <xdr:spPr>
        <a:xfrm>
          <a:off x="13742035" y="18754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109</xdr:row>
      <xdr:rowOff>66040</xdr:rowOff>
    </xdr:from>
    <xdr:ext cx="404495" cy="258445"/>
    <xdr:sp macro="" textlink="">
      <xdr:nvSpPr>
        <xdr:cNvPr id="696" name="n_2mainValue【公民館】&#10;有形固定資産減価償却率"/>
        <xdr:cNvSpPr txBox="1"/>
      </xdr:nvSpPr>
      <xdr:spPr>
        <a:xfrm>
          <a:off x="12960985" y="18754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109</xdr:row>
      <xdr:rowOff>49530</xdr:rowOff>
    </xdr:from>
    <xdr:ext cx="405130" cy="259080"/>
    <xdr:sp macro="" textlink="">
      <xdr:nvSpPr>
        <xdr:cNvPr id="697" name="n_3mainValue【公民館】&#10;有形固定資産減価償却率"/>
        <xdr:cNvSpPr txBox="1"/>
      </xdr:nvSpPr>
      <xdr:spPr>
        <a:xfrm>
          <a:off x="12167235" y="1873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109</xdr:row>
      <xdr:rowOff>49530</xdr:rowOff>
    </xdr:from>
    <xdr:ext cx="404495" cy="259080"/>
    <xdr:sp macro="" textlink="">
      <xdr:nvSpPr>
        <xdr:cNvPr id="698" name="n_4mainValue【公民館】&#10;有形固定資産減価償却率"/>
        <xdr:cNvSpPr txBox="1"/>
      </xdr:nvSpPr>
      <xdr:spPr>
        <a:xfrm>
          <a:off x="11354435" y="18737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9" name="正方形/長方形 698"/>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0" name="正方形/長方形 699"/>
        <xdr:cNvSpPr/>
      </xdr:nvSpPr>
      <xdr:spPr>
        <a:xfrm>
          <a:off x="165862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1" name="正方形/長方形 700"/>
        <xdr:cNvSpPr/>
      </xdr:nvSpPr>
      <xdr:spPr>
        <a:xfrm>
          <a:off x="165862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2" name="正方形/長方形 701"/>
        <xdr:cNvSpPr/>
      </xdr:nvSpPr>
      <xdr:spPr>
        <a:xfrm>
          <a:off x="174879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3" name="正方形/長方形 702"/>
        <xdr:cNvSpPr/>
      </xdr:nvSpPr>
      <xdr:spPr>
        <a:xfrm>
          <a:off x="174879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4" name="正方形/長方形 703"/>
        <xdr:cNvSpPr/>
      </xdr:nvSpPr>
      <xdr:spPr>
        <a:xfrm>
          <a:off x="185166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5" name="正方形/長方形 704"/>
        <xdr:cNvSpPr/>
      </xdr:nvSpPr>
      <xdr:spPr>
        <a:xfrm>
          <a:off x="185166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6" name="正方形/長方形 705"/>
        <xdr:cNvSpPr/>
      </xdr:nvSpPr>
      <xdr:spPr>
        <a:xfrm>
          <a:off x="16459200" y="1676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7" name="テキスト ボックス 706"/>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8" name="直線コネクタ 707"/>
        <xdr:cNvCxnSpPr/>
      </xdr:nvCxnSpPr>
      <xdr:spPr>
        <a:xfrm>
          <a:off x="16459200" y="190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9" name="直線コネクタ 708"/>
        <xdr:cNvCxnSpPr/>
      </xdr:nvCxnSpPr>
      <xdr:spPr>
        <a:xfrm>
          <a:off x="1645920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0" name="テキスト ボックス 709"/>
        <xdr:cNvSpPr txBox="1"/>
      </xdr:nvSpPr>
      <xdr:spPr>
        <a:xfrm>
          <a:off x="1604899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1" name="直線コネクタ 710"/>
        <xdr:cNvCxnSpPr/>
      </xdr:nvCxnSpPr>
      <xdr:spPr>
        <a:xfrm>
          <a:off x="1645920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2" name="テキスト ボックス 711"/>
        <xdr:cNvSpPr txBox="1"/>
      </xdr:nvSpPr>
      <xdr:spPr>
        <a:xfrm>
          <a:off x="1604899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3" name="直線コネクタ 712"/>
        <xdr:cNvCxnSpPr/>
      </xdr:nvCxnSpPr>
      <xdr:spPr>
        <a:xfrm>
          <a:off x="1645920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714" name="テキスト ボックス 713"/>
        <xdr:cNvSpPr txBox="1"/>
      </xdr:nvSpPr>
      <xdr:spPr>
        <a:xfrm>
          <a:off x="1598485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5" name="直線コネクタ 714"/>
        <xdr:cNvCxnSpPr/>
      </xdr:nvCxnSpPr>
      <xdr:spPr>
        <a:xfrm>
          <a:off x="1645920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716" name="テキスト ボックス 715"/>
        <xdr:cNvSpPr txBox="1"/>
      </xdr:nvSpPr>
      <xdr:spPr>
        <a:xfrm>
          <a:off x="1598485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7" name="直線コネクタ 716"/>
        <xdr:cNvCxnSpPr/>
      </xdr:nvCxnSpPr>
      <xdr:spPr>
        <a:xfrm>
          <a:off x="1645920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718" name="テキスト ボックス 717"/>
        <xdr:cNvSpPr txBox="1"/>
      </xdr:nvSpPr>
      <xdr:spPr>
        <a:xfrm>
          <a:off x="1598485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9" name="直線コネクタ 718"/>
        <xdr:cNvCxnSpPr/>
      </xdr:nvCxnSpPr>
      <xdr:spPr>
        <a:xfrm>
          <a:off x="16459200" y="1676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20" name="テキスト ボックス 719"/>
        <xdr:cNvSpPr txBox="1"/>
      </xdr:nvSpPr>
      <xdr:spPr>
        <a:xfrm>
          <a:off x="1598485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1" name="【公民館】&#10;一人当たり面積グラフ枠"/>
        <xdr:cNvSpPr/>
      </xdr:nvSpPr>
      <xdr:spPr>
        <a:xfrm>
          <a:off x="16459200" y="1676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722" name="直線コネクタ 721"/>
        <xdr:cNvCxnSpPr/>
      </xdr:nvCxnSpPr>
      <xdr:spPr>
        <a:xfrm flipV="1">
          <a:off x="19951065" y="173031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723" name="【公民館】&#10;一人当たり面積最小値テキスト"/>
        <xdr:cNvSpPr txBox="1"/>
      </xdr:nvSpPr>
      <xdr:spPr>
        <a:xfrm>
          <a:off x="19989800" y="18671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4" name="直線コネクタ 723"/>
        <xdr:cNvCxnSpPr/>
      </xdr:nvCxnSpPr>
      <xdr:spPr>
        <a:xfrm>
          <a:off x="19881850" y="18667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725" name="【公民館】&#10;一人当たり面積最大値テキスト"/>
        <xdr:cNvSpPr txBox="1"/>
      </xdr:nvSpPr>
      <xdr:spPr>
        <a:xfrm>
          <a:off x="19989800" y="17078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726" name="直線コネクタ 725"/>
        <xdr:cNvCxnSpPr/>
      </xdr:nvCxnSpPr>
      <xdr:spPr>
        <a:xfrm>
          <a:off x="19881850" y="17303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265" cy="258445"/>
    <xdr:sp macro="" textlink="">
      <xdr:nvSpPr>
        <xdr:cNvPr id="727" name="【公民館】&#10;一人当たり面積平均値テキスト"/>
        <xdr:cNvSpPr txBox="1"/>
      </xdr:nvSpPr>
      <xdr:spPr>
        <a:xfrm>
          <a:off x="19989800" y="183972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728" name="フローチャート: 判断 727"/>
        <xdr:cNvSpPr/>
      </xdr:nvSpPr>
      <xdr:spPr>
        <a:xfrm>
          <a:off x="19900900" y="1854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729" name="フローチャート: 判断 728"/>
        <xdr:cNvSpPr/>
      </xdr:nvSpPr>
      <xdr:spPr>
        <a:xfrm>
          <a:off x="19157950" y="18543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62230</xdr:rowOff>
    </xdr:from>
    <xdr:to xmlns:xdr="http://schemas.openxmlformats.org/drawingml/2006/spreadsheetDrawing">
      <xdr:col>107</xdr:col>
      <xdr:colOff>101600</xdr:colOff>
      <xdr:row>108</xdr:row>
      <xdr:rowOff>163830</xdr:rowOff>
    </xdr:to>
    <xdr:sp macro="" textlink="">
      <xdr:nvSpPr>
        <xdr:cNvPr id="730" name="フローチャート: 判断 729"/>
        <xdr:cNvSpPr/>
      </xdr:nvSpPr>
      <xdr:spPr>
        <a:xfrm>
          <a:off x="18345150" y="185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64135</xdr:rowOff>
    </xdr:from>
    <xdr:to xmlns:xdr="http://schemas.openxmlformats.org/drawingml/2006/spreadsheetDrawing">
      <xdr:col>102</xdr:col>
      <xdr:colOff>165100</xdr:colOff>
      <xdr:row>108</xdr:row>
      <xdr:rowOff>166370</xdr:rowOff>
    </xdr:to>
    <xdr:sp macro="" textlink="">
      <xdr:nvSpPr>
        <xdr:cNvPr id="731" name="フローチャート: 判断 730"/>
        <xdr:cNvSpPr/>
      </xdr:nvSpPr>
      <xdr:spPr>
        <a:xfrm>
          <a:off x="17551400" y="18580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67310</xdr:rowOff>
    </xdr:from>
    <xdr:to xmlns:xdr="http://schemas.openxmlformats.org/drawingml/2006/spreadsheetDrawing">
      <xdr:col>98</xdr:col>
      <xdr:colOff>38100</xdr:colOff>
      <xdr:row>108</xdr:row>
      <xdr:rowOff>168910</xdr:rowOff>
    </xdr:to>
    <xdr:sp macro="" textlink="">
      <xdr:nvSpPr>
        <xdr:cNvPr id="732" name="フローチャート: 判断 731"/>
        <xdr:cNvSpPr/>
      </xdr:nvSpPr>
      <xdr:spPr>
        <a:xfrm>
          <a:off x="16757650" y="18583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3" name="テキスト ボックス 732"/>
        <xdr:cNvSpPr txBox="1"/>
      </xdr:nvSpPr>
      <xdr:spPr>
        <a:xfrm>
          <a:off x="19780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34" name="テキスト ボックス 733"/>
        <xdr:cNvSpPr txBox="1"/>
      </xdr:nvSpPr>
      <xdr:spPr>
        <a:xfrm>
          <a:off x="190309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35" name="テキスト ボックス 734"/>
        <xdr:cNvSpPr txBox="1"/>
      </xdr:nvSpPr>
      <xdr:spPr>
        <a:xfrm>
          <a:off x="182245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6" name="テキスト ボックス 735"/>
        <xdr:cNvSpPr txBox="1"/>
      </xdr:nvSpPr>
      <xdr:spPr>
        <a:xfrm>
          <a:off x="174307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37" name="テキスト ボックス 736"/>
        <xdr:cNvSpPr txBox="1"/>
      </xdr:nvSpPr>
      <xdr:spPr>
        <a:xfrm>
          <a:off x="16630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78105</xdr:rowOff>
    </xdr:from>
    <xdr:to xmlns:xdr="http://schemas.openxmlformats.org/drawingml/2006/spreadsheetDrawing">
      <xdr:col>116</xdr:col>
      <xdr:colOff>114300</xdr:colOff>
      <xdr:row>109</xdr:row>
      <xdr:rowOff>8255</xdr:rowOff>
    </xdr:to>
    <xdr:sp macro="" textlink="">
      <xdr:nvSpPr>
        <xdr:cNvPr id="738" name="楕円 737"/>
        <xdr:cNvSpPr/>
      </xdr:nvSpPr>
      <xdr:spPr>
        <a:xfrm>
          <a:off x="19900900" y="185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739" name="【公民館】&#10;一人当たり面積該当値テキスト"/>
        <xdr:cNvSpPr txBox="1"/>
      </xdr:nvSpPr>
      <xdr:spPr>
        <a:xfrm>
          <a:off x="19989800" y="1852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78740</xdr:rowOff>
    </xdr:from>
    <xdr:to xmlns:xdr="http://schemas.openxmlformats.org/drawingml/2006/spreadsheetDrawing">
      <xdr:col>112</xdr:col>
      <xdr:colOff>38100</xdr:colOff>
      <xdr:row>109</xdr:row>
      <xdr:rowOff>8890</xdr:rowOff>
    </xdr:to>
    <xdr:sp macro="" textlink="">
      <xdr:nvSpPr>
        <xdr:cNvPr id="740" name="楕円 739"/>
        <xdr:cNvSpPr/>
      </xdr:nvSpPr>
      <xdr:spPr>
        <a:xfrm>
          <a:off x="19157950" y="18595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108</xdr:row>
      <xdr:rowOff>128905</xdr:rowOff>
    </xdr:from>
    <xdr:to xmlns:xdr="http://schemas.openxmlformats.org/drawingml/2006/spreadsheetDrawing">
      <xdr:col>116</xdr:col>
      <xdr:colOff>63500</xdr:colOff>
      <xdr:row>108</xdr:row>
      <xdr:rowOff>129540</xdr:rowOff>
    </xdr:to>
    <xdr:cxnSp macro="">
      <xdr:nvCxnSpPr>
        <xdr:cNvPr id="741" name="直線コネクタ 740"/>
        <xdr:cNvCxnSpPr/>
      </xdr:nvCxnSpPr>
      <xdr:spPr>
        <a:xfrm flipV="1">
          <a:off x="19202400" y="1864550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79375</xdr:rowOff>
    </xdr:from>
    <xdr:to xmlns:xdr="http://schemas.openxmlformats.org/drawingml/2006/spreadsheetDrawing">
      <xdr:col>107</xdr:col>
      <xdr:colOff>101600</xdr:colOff>
      <xdr:row>109</xdr:row>
      <xdr:rowOff>9525</xdr:rowOff>
    </xdr:to>
    <xdr:sp macro="" textlink="">
      <xdr:nvSpPr>
        <xdr:cNvPr id="742" name="楕円 741"/>
        <xdr:cNvSpPr/>
      </xdr:nvSpPr>
      <xdr:spPr>
        <a:xfrm>
          <a:off x="1834515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129540</xdr:rowOff>
    </xdr:from>
    <xdr:to xmlns:xdr="http://schemas.openxmlformats.org/drawingml/2006/spreadsheetDrawing">
      <xdr:col>111</xdr:col>
      <xdr:colOff>171450</xdr:colOff>
      <xdr:row>108</xdr:row>
      <xdr:rowOff>130175</xdr:rowOff>
    </xdr:to>
    <xdr:cxnSp macro="">
      <xdr:nvCxnSpPr>
        <xdr:cNvPr id="743" name="直線コネクタ 742"/>
        <xdr:cNvCxnSpPr/>
      </xdr:nvCxnSpPr>
      <xdr:spPr>
        <a:xfrm flipV="1">
          <a:off x="18395950" y="1864614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80010</xdr:rowOff>
    </xdr:from>
    <xdr:to xmlns:xdr="http://schemas.openxmlformats.org/drawingml/2006/spreadsheetDrawing">
      <xdr:col>102</xdr:col>
      <xdr:colOff>165100</xdr:colOff>
      <xdr:row>109</xdr:row>
      <xdr:rowOff>10160</xdr:rowOff>
    </xdr:to>
    <xdr:sp macro="" textlink="">
      <xdr:nvSpPr>
        <xdr:cNvPr id="744" name="楕円 743"/>
        <xdr:cNvSpPr/>
      </xdr:nvSpPr>
      <xdr:spPr>
        <a:xfrm>
          <a:off x="17551400" y="185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130175</xdr:rowOff>
    </xdr:from>
    <xdr:to xmlns:xdr="http://schemas.openxmlformats.org/drawingml/2006/spreadsheetDrawing">
      <xdr:col>107</xdr:col>
      <xdr:colOff>50800</xdr:colOff>
      <xdr:row>108</xdr:row>
      <xdr:rowOff>130810</xdr:rowOff>
    </xdr:to>
    <xdr:cxnSp macro="">
      <xdr:nvCxnSpPr>
        <xdr:cNvPr id="745" name="直線コネクタ 744"/>
        <xdr:cNvCxnSpPr/>
      </xdr:nvCxnSpPr>
      <xdr:spPr>
        <a:xfrm flipV="1">
          <a:off x="17602200" y="1864677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80645</xdr:rowOff>
    </xdr:from>
    <xdr:to xmlns:xdr="http://schemas.openxmlformats.org/drawingml/2006/spreadsheetDrawing">
      <xdr:col>98</xdr:col>
      <xdr:colOff>38100</xdr:colOff>
      <xdr:row>109</xdr:row>
      <xdr:rowOff>10795</xdr:rowOff>
    </xdr:to>
    <xdr:sp macro="" textlink="">
      <xdr:nvSpPr>
        <xdr:cNvPr id="746" name="楕円 745"/>
        <xdr:cNvSpPr/>
      </xdr:nvSpPr>
      <xdr:spPr>
        <a:xfrm>
          <a:off x="16757650" y="18597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108</xdr:row>
      <xdr:rowOff>130810</xdr:rowOff>
    </xdr:from>
    <xdr:to xmlns:xdr="http://schemas.openxmlformats.org/drawingml/2006/spreadsheetDrawing">
      <xdr:col>102</xdr:col>
      <xdr:colOff>114300</xdr:colOff>
      <xdr:row>108</xdr:row>
      <xdr:rowOff>132080</xdr:rowOff>
    </xdr:to>
    <xdr:cxnSp macro="">
      <xdr:nvCxnSpPr>
        <xdr:cNvPr id="747" name="直線コネクタ 746"/>
        <xdr:cNvCxnSpPr/>
      </xdr:nvCxnSpPr>
      <xdr:spPr>
        <a:xfrm flipV="1">
          <a:off x="16802100" y="1864741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145415</xdr:rowOff>
    </xdr:from>
    <xdr:ext cx="469900" cy="258445"/>
    <xdr:sp macro="" textlink="">
      <xdr:nvSpPr>
        <xdr:cNvPr id="748" name="n_1aveValue【公民館】&#10;一人当たり面積"/>
        <xdr:cNvSpPr txBox="1"/>
      </xdr:nvSpPr>
      <xdr:spPr>
        <a:xfrm>
          <a:off x="18980150" y="18319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8890</xdr:rowOff>
    </xdr:from>
    <xdr:ext cx="469900" cy="258445"/>
    <xdr:sp macro="" textlink="">
      <xdr:nvSpPr>
        <xdr:cNvPr id="749" name="n_2aveValue【公民館】&#10;一人当たり面積"/>
        <xdr:cNvSpPr txBox="1"/>
      </xdr:nvSpPr>
      <xdr:spPr>
        <a:xfrm>
          <a:off x="18180050" y="18354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10795</xdr:rowOff>
    </xdr:from>
    <xdr:ext cx="469900" cy="258445"/>
    <xdr:sp macro="" textlink="">
      <xdr:nvSpPr>
        <xdr:cNvPr id="750" name="n_3aveValue【公民館】&#10;一人当たり面積"/>
        <xdr:cNvSpPr txBox="1"/>
      </xdr:nvSpPr>
      <xdr:spPr>
        <a:xfrm>
          <a:off x="17386300" y="18355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13970</xdr:rowOff>
    </xdr:from>
    <xdr:ext cx="469900" cy="259080"/>
    <xdr:sp macro="" textlink="">
      <xdr:nvSpPr>
        <xdr:cNvPr id="751" name="n_4aveValue【公民館】&#10;一人当たり面積"/>
        <xdr:cNvSpPr txBox="1"/>
      </xdr:nvSpPr>
      <xdr:spPr>
        <a:xfrm>
          <a:off x="165925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171450</xdr:rowOff>
    </xdr:from>
    <xdr:ext cx="469900" cy="259080"/>
    <xdr:sp macro="" textlink="">
      <xdr:nvSpPr>
        <xdr:cNvPr id="752" name="n_1mainValue【公民館】&#10;一人当たり面積"/>
        <xdr:cNvSpPr txBox="1"/>
      </xdr:nvSpPr>
      <xdr:spPr>
        <a:xfrm>
          <a:off x="18980150" y="1868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635</xdr:rowOff>
    </xdr:from>
    <xdr:ext cx="469900" cy="259080"/>
    <xdr:sp macro="" textlink="">
      <xdr:nvSpPr>
        <xdr:cNvPr id="753" name="n_2mainValue【公民館】&#10;一人当たり面積"/>
        <xdr:cNvSpPr txBox="1"/>
      </xdr:nvSpPr>
      <xdr:spPr>
        <a:xfrm>
          <a:off x="18180050" y="18688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1270</xdr:rowOff>
    </xdr:from>
    <xdr:ext cx="469900" cy="259080"/>
    <xdr:sp macro="" textlink="">
      <xdr:nvSpPr>
        <xdr:cNvPr id="754" name="n_3mainValue【公民館】&#10;一人当たり面積"/>
        <xdr:cNvSpPr txBox="1"/>
      </xdr:nvSpPr>
      <xdr:spPr>
        <a:xfrm>
          <a:off x="17386300" y="18689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1905</xdr:rowOff>
    </xdr:from>
    <xdr:ext cx="469900" cy="259080"/>
    <xdr:sp macro="" textlink="">
      <xdr:nvSpPr>
        <xdr:cNvPr id="755" name="n_4mainValue【公民館】&#10;一人当たり面積"/>
        <xdr:cNvSpPr txBox="1"/>
      </xdr:nvSpPr>
      <xdr:spPr>
        <a:xfrm>
          <a:off x="16592550" y="18689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685800" y="19494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762000" y="197485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学校施設</a:t>
          </a:r>
          <a:r>
            <a:rPr kumimoji="1" lang="ja-JP" altLang="en-US" sz="1300">
              <a:solidFill>
                <a:schemeClr val="dk1"/>
              </a:solidFill>
              <a:effectLst/>
              <a:latin typeface="ＭＳ ゴシック"/>
              <a:ea typeface="ＭＳ ゴシック"/>
              <a:cs typeface="+mn-cs"/>
            </a:rPr>
            <a:t>については、令和2年度に西郷義務教育学校新築に伴い</a:t>
          </a:r>
          <a:r>
            <a:rPr kumimoji="1" lang="ja-JP" altLang="ja-JP" sz="1300">
              <a:solidFill>
                <a:schemeClr val="dk1"/>
              </a:solidFill>
              <a:effectLst/>
              <a:latin typeface="ＭＳ ゴシック"/>
              <a:ea typeface="ＭＳ ゴシック"/>
              <a:cs typeface="+mn-cs"/>
            </a:rPr>
            <a:t>有形固定資産減価償却率が大きく低下</a:t>
          </a:r>
          <a:r>
            <a:rPr kumimoji="1" lang="ja-JP" altLang="en-US" sz="1300">
              <a:solidFill>
                <a:schemeClr val="dk1"/>
              </a:solidFill>
              <a:effectLst/>
              <a:latin typeface="ＭＳ ゴシック"/>
              <a:ea typeface="ＭＳ ゴシック"/>
              <a:cs typeface="+mn-cs"/>
            </a:rPr>
            <a:t>したものの、その他の施設については令和3年度に</a:t>
          </a:r>
          <a:r>
            <a:rPr kumimoji="1" lang="ja-JP" altLang="en-US" sz="1300">
              <a:solidFill>
                <a:schemeClr val="dk1"/>
              </a:solidFill>
              <a:effectLst/>
              <a:latin typeface="ＭＳ ゴシック"/>
              <a:ea typeface="ＭＳ ゴシック"/>
              <a:cs typeface="+mn-cs"/>
            </a:rPr>
            <a:t>新築や大規模改修などがなかったことから、</a:t>
          </a:r>
          <a:r>
            <a:rPr kumimoji="1" lang="ja-JP" altLang="ja-JP" sz="1300">
              <a:solidFill>
                <a:schemeClr val="dk1"/>
              </a:solidFill>
              <a:effectLst/>
              <a:latin typeface="ＭＳ ゴシック"/>
              <a:ea typeface="ＭＳ ゴシック"/>
              <a:cs typeface="+mn-cs"/>
            </a:rPr>
            <a:t>道路</a:t>
          </a:r>
          <a:r>
            <a:rPr kumimoji="1" lang="ja-JP" altLang="en-US" sz="1300">
              <a:solidFill>
                <a:schemeClr val="dk1"/>
              </a:solidFill>
              <a:effectLst/>
              <a:latin typeface="ＭＳ ゴシック"/>
              <a:ea typeface="ＭＳ ゴシック"/>
              <a:cs typeface="+mn-cs"/>
            </a:rPr>
            <a:t>を除いては</a:t>
          </a:r>
          <a:r>
            <a:rPr kumimoji="1" lang="ja-JP" altLang="ja-JP" sz="1300">
              <a:solidFill>
                <a:schemeClr val="dk1"/>
              </a:solidFill>
              <a:effectLst/>
              <a:latin typeface="ＭＳ ゴシック"/>
              <a:ea typeface="ＭＳ ゴシック"/>
              <a:cs typeface="+mn-cs"/>
            </a:rPr>
            <a:t>有形固定資産減価償却率の数値が大きく、施設の老朽化が進行していることが伺える。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道路については、有形固定資産減価償却率の数値が小さく、一人あたりの面積が大きい。これは、合併前の旧団体間を連絡する基幹道路や、主要産業である農林業の振興を図るための農林道を計画的に整備してきたことが影響している。</a:t>
          </a:r>
          <a:endParaRPr lang="ja-JP" altLang="ja-JP" sz="1300">
            <a:effectLst/>
            <a:latin typeface="ＭＳ ゴシック"/>
            <a:ea typeface="ＭＳ ゴシック"/>
          </a:endParaRP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470650" y="1714500"/>
          <a:ext cx="3086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414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13142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4135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4135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4135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4135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128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145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7432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85800" y="533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7559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7559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7" name="テキスト ボックス 46"/>
        <xdr:cNvSpPr txBox="1"/>
      </xdr:nvSpPr>
      <xdr:spPr>
        <a:xfrm>
          <a:off x="33972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685800" y="647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9080"/>
    <xdr:sp macro="" textlink="">
      <xdr:nvSpPr>
        <xdr:cNvPr id="49" name="テキスト ボックス 48"/>
        <xdr:cNvSpPr txBox="1"/>
      </xdr:nvSpPr>
      <xdr:spPr>
        <a:xfrm>
          <a:off x="33972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85800" y="609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9080"/>
    <xdr:sp macro="" textlink="">
      <xdr:nvSpPr>
        <xdr:cNvPr id="51" name="テキスト ボックス 50"/>
        <xdr:cNvSpPr txBox="1"/>
      </xdr:nvSpPr>
      <xdr:spPr>
        <a:xfrm>
          <a:off x="33972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85800" y="571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3848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85800" y="533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685800" y="533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1776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265" cy="259080"/>
    <xdr:sp macro="" textlink="">
      <xdr:nvSpPr>
        <xdr:cNvPr id="57" name="【図書館】&#10;有形固定資産減価償却率最小値テキスト"/>
        <xdr:cNvSpPr txBox="1"/>
      </xdr:nvSpPr>
      <xdr:spPr>
        <a:xfrm>
          <a:off x="4216400" y="698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108450" y="698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9725" cy="259080"/>
    <xdr:sp macro="" textlink="">
      <xdr:nvSpPr>
        <xdr:cNvPr id="59" name="【図書館】&#10;有形固定資産減価償却率最大値テキスト"/>
        <xdr:cNvSpPr txBox="1"/>
      </xdr:nvSpPr>
      <xdr:spPr>
        <a:xfrm>
          <a:off x="4216400" y="54902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108450" y="571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26670</xdr:rowOff>
    </xdr:from>
    <xdr:ext cx="404495" cy="259080"/>
    <xdr:sp macro="" textlink="">
      <xdr:nvSpPr>
        <xdr:cNvPr id="61" name="【図書館】&#10;有形固定資産減価償却率平均値テキスト"/>
        <xdr:cNvSpPr txBox="1"/>
      </xdr:nvSpPr>
      <xdr:spPr>
        <a:xfrm>
          <a:off x="4216400" y="61988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105410</xdr:rowOff>
    </xdr:to>
    <xdr:sp macro="" textlink="">
      <xdr:nvSpPr>
        <xdr:cNvPr id="62" name="フローチャート: 判断 61"/>
        <xdr:cNvSpPr/>
      </xdr:nvSpPr>
      <xdr:spPr>
        <a:xfrm>
          <a:off x="4127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90170</xdr:rowOff>
    </xdr:from>
    <xdr:to xmlns:xdr="http://schemas.openxmlformats.org/drawingml/2006/spreadsheetDrawing">
      <xdr:col>20</xdr:col>
      <xdr:colOff>38100</xdr:colOff>
      <xdr:row>37</xdr:row>
      <xdr:rowOff>20320</xdr:rowOff>
    </xdr:to>
    <xdr:sp macro="" textlink="">
      <xdr:nvSpPr>
        <xdr:cNvPr id="63" name="フローチャート: 判断 62"/>
        <xdr:cNvSpPr/>
      </xdr:nvSpPr>
      <xdr:spPr>
        <a:xfrm>
          <a:off x="3384550" y="6262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91440</xdr:rowOff>
    </xdr:from>
    <xdr:to xmlns:xdr="http://schemas.openxmlformats.org/drawingml/2006/spreadsheetDrawing">
      <xdr:col>15</xdr:col>
      <xdr:colOff>101600</xdr:colOff>
      <xdr:row>38</xdr:row>
      <xdr:rowOff>21590</xdr:rowOff>
    </xdr:to>
    <xdr:sp macro="" textlink="">
      <xdr:nvSpPr>
        <xdr:cNvPr id="64" name="フローチャート: 判断 63"/>
        <xdr:cNvSpPr/>
      </xdr:nvSpPr>
      <xdr:spPr>
        <a:xfrm>
          <a:off x="257175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80010</xdr:rowOff>
    </xdr:from>
    <xdr:to xmlns:xdr="http://schemas.openxmlformats.org/drawingml/2006/spreadsheetDrawing">
      <xdr:col>10</xdr:col>
      <xdr:colOff>165100</xdr:colOff>
      <xdr:row>38</xdr:row>
      <xdr:rowOff>10160</xdr:rowOff>
    </xdr:to>
    <xdr:sp macro="" textlink="">
      <xdr:nvSpPr>
        <xdr:cNvPr id="65" name="フローチャート: 判断 64"/>
        <xdr:cNvSpPr/>
      </xdr:nvSpPr>
      <xdr:spPr>
        <a:xfrm>
          <a:off x="1778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57150</xdr:rowOff>
    </xdr:from>
    <xdr:to xmlns:xdr="http://schemas.openxmlformats.org/drawingml/2006/spreadsheetDrawing">
      <xdr:col>6</xdr:col>
      <xdr:colOff>38100</xdr:colOff>
      <xdr:row>37</xdr:row>
      <xdr:rowOff>158750</xdr:rowOff>
    </xdr:to>
    <xdr:sp macro="" textlink="">
      <xdr:nvSpPr>
        <xdr:cNvPr id="66" name="フローチャート: 判断 65"/>
        <xdr:cNvSpPr/>
      </xdr:nvSpPr>
      <xdr:spPr>
        <a:xfrm>
          <a:off x="984250" y="6400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006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9080"/>
    <xdr:sp macro="" textlink="">
      <xdr:nvSpPr>
        <xdr:cNvPr id="68" name="テキスト ボックス 67"/>
        <xdr:cNvSpPr txBox="1"/>
      </xdr:nvSpPr>
      <xdr:spPr>
        <a:xfrm>
          <a:off x="3257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9" name="テキスト ボックス 68"/>
        <xdr:cNvSpPr txBox="1"/>
      </xdr:nvSpPr>
      <xdr:spPr>
        <a:xfrm>
          <a:off x="24511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9080"/>
    <xdr:sp macro="" textlink="">
      <xdr:nvSpPr>
        <xdr:cNvPr id="71" name="テキスト ボックス 70"/>
        <xdr:cNvSpPr txBox="1"/>
      </xdr:nvSpPr>
      <xdr:spPr>
        <a:xfrm>
          <a:off x="85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106680</xdr:rowOff>
    </xdr:from>
    <xdr:to xmlns:xdr="http://schemas.openxmlformats.org/drawingml/2006/spreadsheetDrawing">
      <xdr:col>24</xdr:col>
      <xdr:colOff>114300</xdr:colOff>
      <xdr:row>39</xdr:row>
      <xdr:rowOff>36830</xdr:rowOff>
    </xdr:to>
    <xdr:sp macro="" textlink="">
      <xdr:nvSpPr>
        <xdr:cNvPr id="72" name="楕円 71"/>
        <xdr:cNvSpPr/>
      </xdr:nvSpPr>
      <xdr:spPr>
        <a:xfrm>
          <a:off x="4127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85090</xdr:rowOff>
    </xdr:from>
    <xdr:ext cx="404495" cy="259080"/>
    <xdr:sp macro="" textlink="">
      <xdr:nvSpPr>
        <xdr:cNvPr id="73" name="【図書館】&#10;有形固定資産減価償却率該当値テキスト"/>
        <xdr:cNvSpPr txBox="1"/>
      </xdr:nvSpPr>
      <xdr:spPr>
        <a:xfrm>
          <a:off x="4216400" y="6600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59690</xdr:rowOff>
    </xdr:from>
    <xdr:to xmlns:xdr="http://schemas.openxmlformats.org/drawingml/2006/spreadsheetDrawing">
      <xdr:col>20</xdr:col>
      <xdr:colOff>38100</xdr:colOff>
      <xdr:row>38</xdr:row>
      <xdr:rowOff>161290</xdr:rowOff>
    </xdr:to>
    <xdr:sp macro="" textlink="">
      <xdr:nvSpPr>
        <xdr:cNvPr id="74" name="楕円 73"/>
        <xdr:cNvSpPr/>
      </xdr:nvSpPr>
      <xdr:spPr>
        <a:xfrm>
          <a:off x="3384550" y="6574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110490</xdr:rowOff>
    </xdr:from>
    <xdr:to xmlns:xdr="http://schemas.openxmlformats.org/drawingml/2006/spreadsheetDrawing">
      <xdr:col>24</xdr:col>
      <xdr:colOff>63500</xdr:colOff>
      <xdr:row>38</xdr:row>
      <xdr:rowOff>157480</xdr:rowOff>
    </xdr:to>
    <xdr:cxnSp macro="">
      <xdr:nvCxnSpPr>
        <xdr:cNvPr id="75" name="直線コネクタ 74"/>
        <xdr:cNvCxnSpPr/>
      </xdr:nvCxnSpPr>
      <xdr:spPr>
        <a:xfrm>
          <a:off x="3429000" y="6625590"/>
          <a:ext cx="7493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8890</xdr:rowOff>
    </xdr:from>
    <xdr:to xmlns:xdr="http://schemas.openxmlformats.org/drawingml/2006/spreadsheetDrawing">
      <xdr:col>15</xdr:col>
      <xdr:colOff>101600</xdr:colOff>
      <xdr:row>38</xdr:row>
      <xdr:rowOff>110490</xdr:rowOff>
    </xdr:to>
    <xdr:sp macro="" textlink="">
      <xdr:nvSpPr>
        <xdr:cNvPr id="76" name="楕円 75"/>
        <xdr:cNvSpPr/>
      </xdr:nvSpPr>
      <xdr:spPr>
        <a:xfrm>
          <a:off x="257175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59690</xdr:rowOff>
    </xdr:from>
    <xdr:to xmlns:xdr="http://schemas.openxmlformats.org/drawingml/2006/spreadsheetDrawing">
      <xdr:col>19</xdr:col>
      <xdr:colOff>171450</xdr:colOff>
      <xdr:row>38</xdr:row>
      <xdr:rowOff>110490</xdr:rowOff>
    </xdr:to>
    <xdr:cxnSp macro="">
      <xdr:nvCxnSpPr>
        <xdr:cNvPr id="77" name="直線コネクタ 76"/>
        <xdr:cNvCxnSpPr/>
      </xdr:nvCxnSpPr>
      <xdr:spPr>
        <a:xfrm>
          <a:off x="2622550" y="657479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129540</xdr:rowOff>
    </xdr:from>
    <xdr:to xmlns:xdr="http://schemas.openxmlformats.org/drawingml/2006/spreadsheetDrawing">
      <xdr:col>10</xdr:col>
      <xdr:colOff>165100</xdr:colOff>
      <xdr:row>38</xdr:row>
      <xdr:rowOff>59690</xdr:rowOff>
    </xdr:to>
    <xdr:sp macro="" textlink="">
      <xdr:nvSpPr>
        <xdr:cNvPr id="78" name="楕円 77"/>
        <xdr:cNvSpPr/>
      </xdr:nvSpPr>
      <xdr:spPr>
        <a:xfrm>
          <a:off x="1778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8890</xdr:rowOff>
    </xdr:from>
    <xdr:to xmlns:xdr="http://schemas.openxmlformats.org/drawingml/2006/spreadsheetDrawing">
      <xdr:col>15</xdr:col>
      <xdr:colOff>50800</xdr:colOff>
      <xdr:row>38</xdr:row>
      <xdr:rowOff>59690</xdr:rowOff>
    </xdr:to>
    <xdr:cxnSp macro="">
      <xdr:nvCxnSpPr>
        <xdr:cNvPr id="79" name="直線コネクタ 78"/>
        <xdr:cNvCxnSpPr/>
      </xdr:nvCxnSpPr>
      <xdr:spPr>
        <a:xfrm>
          <a:off x="1828800" y="6523990"/>
          <a:ext cx="7937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80" name="楕円 79"/>
        <xdr:cNvSpPr/>
      </xdr:nvSpPr>
      <xdr:spPr>
        <a:xfrm>
          <a:off x="984250" y="6422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37</xdr:row>
      <xdr:rowOff>129540</xdr:rowOff>
    </xdr:from>
    <xdr:to xmlns:xdr="http://schemas.openxmlformats.org/drawingml/2006/spreadsheetDrawing">
      <xdr:col>10</xdr:col>
      <xdr:colOff>114300</xdr:colOff>
      <xdr:row>38</xdr:row>
      <xdr:rowOff>8890</xdr:rowOff>
    </xdr:to>
    <xdr:cxnSp macro="">
      <xdr:nvCxnSpPr>
        <xdr:cNvPr id="81" name="直線コネクタ 80"/>
        <xdr:cNvCxnSpPr/>
      </xdr:nvCxnSpPr>
      <xdr:spPr>
        <a:xfrm>
          <a:off x="1028700" y="6473190"/>
          <a:ext cx="8001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36830</xdr:rowOff>
    </xdr:from>
    <xdr:ext cx="404495" cy="259080"/>
    <xdr:sp macro="" textlink="">
      <xdr:nvSpPr>
        <xdr:cNvPr id="82" name="n_1aveValue【図書館】&#10;有形固定資産減価償却率"/>
        <xdr:cNvSpPr txBox="1"/>
      </xdr:nvSpPr>
      <xdr:spPr>
        <a:xfrm>
          <a:off x="3239135" y="6037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38100</xdr:rowOff>
    </xdr:from>
    <xdr:ext cx="404495" cy="259080"/>
    <xdr:sp macro="" textlink="">
      <xdr:nvSpPr>
        <xdr:cNvPr id="83" name="n_2aveValue【図書館】&#10;有形固定資産減価償却率"/>
        <xdr:cNvSpPr txBox="1"/>
      </xdr:nvSpPr>
      <xdr:spPr>
        <a:xfrm>
          <a:off x="2439035" y="6210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26670</xdr:rowOff>
    </xdr:from>
    <xdr:ext cx="404495" cy="259080"/>
    <xdr:sp macro="" textlink="">
      <xdr:nvSpPr>
        <xdr:cNvPr id="84" name="n_3aveValue【図書館】&#10;有形固定資産減価償却率"/>
        <xdr:cNvSpPr txBox="1"/>
      </xdr:nvSpPr>
      <xdr:spPr>
        <a:xfrm>
          <a:off x="1645285" y="6198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3810</xdr:rowOff>
    </xdr:from>
    <xdr:ext cx="405130" cy="259080"/>
    <xdr:sp macro="" textlink="">
      <xdr:nvSpPr>
        <xdr:cNvPr id="85" name="n_4aveValue【図書館】&#10;有形固定資産減価償却率"/>
        <xdr:cNvSpPr txBox="1"/>
      </xdr:nvSpPr>
      <xdr:spPr>
        <a:xfrm>
          <a:off x="851535" y="6176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152400</xdr:rowOff>
    </xdr:from>
    <xdr:ext cx="404495" cy="259080"/>
    <xdr:sp macro="" textlink="">
      <xdr:nvSpPr>
        <xdr:cNvPr id="86" name="n_1mainValue【図書館】&#10;有形固定資産減価償却率"/>
        <xdr:cNvSpPr txBox="1"/>
      </xdr:nvSpPr>
      <xdr:spPr>
        <a:xfrm>
          <a:off x="32391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101600</xdr:rowOff>
    </xdr:from>
    <xdr:ext cx="404495" cy="259080"/>
    <xdr:sp macro="" textlink="">
      <xdr:nvSpPr>
        <xdr:cNvPr id="87" name="n_2mainValue【図書館】&#10;有形固定資産減価償却率"/>
        <xdr:cNvSpPr txBox="1"/>
      </xdr:nvSpPr>
      <xdr:spPr>
        <a:xfrm>
          <a:off x="24390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50800</xdr:rowOff>
    </xdr:from>
    <xdr:ext cx="404495" cy="259080"/>
    <xdr:sp macro="" textlink="">
      <xdr:nvSpPr>
        <xdr:cNvPr id="88" name="n_3mainValue【図書館】&#10;有形固定資産減価償却率"/>
        <xdr:cNvSpPr txBox="1"/>
      </xdr:nvSpPr>
      <xdr:spPr>
        <a:xfrm>
          <a:off x="1645285" y="6565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5130" cy="259080"/>
    <xdr:sp macro="" textlink="">
      <xdr:nvSpPr>
        <xdr:cNvPr id="89" name="n_4mainValue【図書館】&#10;有形固定資産減価償却率"/>
        <xdr:cNvSpPr txBox="1"/>
      </xdr:nvSpPr>
      <xdr:spPr>
        <a:xfrm>
          <a:off x="851535" y="6515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0642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0642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69850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69850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0137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0137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5956300" y="533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59182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595630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0" name="直線コネクタ 99"/>
        <xdr:cNvCxnSpPr/>
      </xdr:nvCxnSpPr>
      <xdr:spPr>
        <a:xfrm>
          <a:off x="5956300" y="716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1" name="テキスト ボックス 100"/>
        <xdr:cNvSpPr txBox="1"/>
      </xdr:nvSpPr>
      <xdr:spPr>
        <a:xfrm>
          <a:off x="55270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2" name="直線コネクタ 101"/>
        <xdr:cNvCxnSpPr/>
      </xdr:nvCxnSpPr>
      <xdr:spPr>
        <a:xfrm>
          <a:off x="5956300" y="670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3" name="テキスト ボックス 102"/>
        <xdr:cNvSpPr txBox="1"/>
      </xdr:nvSpPr>
      <xdr:spPr>
        <a:xfrm>
          <a:off x="55270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4" name="直線コネクタ 103"/>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5" name="テキスト ボックス 104"/>
        <xdr:cNvSpPr txBox="1"/>
      </xdr:nvSpPr>
      <xdr:spPr>
        <a:xfrm>
          <a:off x="55270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6" name="直線コネクタ 105"/>
        <xdr:cNvCxnSpPr/>
      </xdr:nvCxnSpPr>
      <xdr:spPr>
        <a:xfrm>
          <a:off x="5956300" y="579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7" name="テキスト ボックス 106"/>
        <xdr:cNvSpPr txBox="1"/>
      </xdr:nvSpPr>
      <xdr:spPr>
        <a:xfrm>
          <a:off x="55270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5956300" y="533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9" name="テキスト ボックス 108"/>
        <xdr:cNvSpPr txBox="1"/>
      </xdr:nvSpPr>
      <xdr:spPr>
        <a:xfrm>
          <a:off x="55270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5956300" y="533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113030</xdr:rowOff>
    </xdr:from>
    <xdr:to xmlns:xdr="http://schemas.openxmlformats.org/drawingml/2006/spreadsheetDrawing">
      <xdr:col>54</xdr:col>
      <xdr:colOff>171450</xdr:colOff>
      <xdr:row>41</xdr:row>
      <xdr:rowOff>130810</xdr:rowOff>
    </xdr:to>
    <xdr:cxnSp macro="">
      <xdr:nvCxnSpPr>
        <xdr:cNvPr id="111" name="直線コネクタ 110"/>
        <xdr:cNvCxnSpPr/>
      </xdr:nvCxnSpPr>
      <xdr:spPr>
        <a:xfrm flipV="1">
          <a:off x="9429750" y="577088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134620</xdr:rowOff>
    </xdr:from>
    <xdr:ext cx="469265" cy="258445"/>
    <xdr:sp macro="" textlink="">
      <xdr:nvSpPr>
        <xdr:cNvPr id="112" name="【図書館】&#10;一人当たり面積最小値テキスト"/>
        <xdr:cNvSpPr txBox="1"/>
      </xdr:nvSpPr>
      <xdr:spPr>
        <a:xfrm>
          <a:off x="9467850" y="7164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13" name="直線コネクタ 112"/>
        <xdr:cNvCxnSpPr/>
      </xdr:nvCxnSpPr>
      <xdr:spPr>
        <a:xfrm>
          <a:off x="9359900" y="7160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59690</xdr:rowOff>
    </xdr:from>
    <xdr:ext cx="469265" cy="259080"/>
    <xdr:sp macro="" textlink="">
      <xdr:nvSpPr>
        <xdr:cNvPr id="114" name="【図書館】&#10;一人当たり面積最大値テキスト"/>
        <xdr:cNvSpPr txBox="1"/>
      </xdr:nvSpPr>
      <xdr:spPr>
        <a:xfrm>
          <a:off x="9467850" y="554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113030</xdr:rowOff>
    </xdr:from>
    <xdr:to xmlns:xdr="http://schemas.openxmlformats.org/drawingml/2006/spreadsheetDrawing">
      <xdr:col>55</xdr:col>
      <xdr:colOff>88900</xdr:colOff>
      <xdr:row>33</xdr:row>
      <xdr:rowOff>113030</xdr:rowOff>
    </xdr:to>
    <xdr:cxnSp macro="">
      <xdr:nvCxnSpPr>
        <xdr:cNvPr id="115" name="直線コネクタ 114"/>
        <xdr:cNvCxnSpPr/>
      </xdr:nvCxnSpPr>
      <xdr:spPr>
        <a:xfrm>
          <a:off x="9359900" y="5770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111125</xdr:rowOff>
    </xdr:from>
    <xdr:ext cx="469265" cy="258445"/>
    <xdr:sp macro="" textlink="">
      <xdr:nvSpPr>
        <xdr:cNvPr id="116" name="【図書館】&#10;一人当たり面積平均値テキスト"/>
        <xdr:cNvSpPr txBox="1"/>
      </xdr:nvSpPr>
      <xdr:spPr>
        <a:xfrm>
          <a:off x="9467850" y="66262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132715</xdr:rowOff>
    </xdr:from>
    <xdr:to xmlns:xdr="http://schemas.openxmlformats.org/drawingml/2006/spreadsheetDrawing">
      <xdr:col>55</xdr:col>
      <xdr:colOff>50800</xdr:colOff>
      <xdr:row>39</xdr:row>
      <xdr:rowOff>63500</xdr:rowOff>
    </xdr:to>
    <xdr:sp macro="" textlink="">
      <xdr:nvSpPr>
        <xdr:cNvPr id="117" name="フローチャート: 判断 116"/>
        <xdr:cNvSpPr/>
      </xdr:nvSpPr>
      <xdr:spPr>
        <a:xfrm>
          <a:off x="9398000" y="66478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96520</xdr:rowOff>
    </xdr:from>
    <xdr:to xmlns:xdr="http://schemas.openxmlformats.org/drawingml/2006/spreadsheetDrawing">
      <xdr:col>50</xdr:col>
      <xdr:colOff>165100</xdr:colOff>
      <xdr:row>39</xdr:row>
      <xdr:rowOff>26670</xdr:rowOff>
    </xdr:to>
    <xdr:sp macro="" textlink="">
      <xdr:nvSpPr>
        <xdr:cNvPr id="118" name="フローチャート: 判断 117"/>
        <xdr:cNvSpPr/>
      </xdr:nvSpPr>
      <xdr:spPr>
        <a:xfrm>
          <a:off x="86360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119380</xdr:rowOff>
    </xdr:from>
    <xdr:to xmlns:xdr="http://schemas.openxmlformats.org/drawingml/2006/spreadsheetDrawing">
      <xdr:col>46</xdr:col>
      <xdr:colOff>38100</xdr:colOff>
      <xdr:row>40</xdr:row>
      <xdr:rowOff>49530</xdr:rowOff>
    </xdr:to>
    <xdr:sp macro="" textlink="">
      <xdr:nvSpPr>
        <xdr:cNvPr id="119" name="フローチャート: 判断 118"/>
        <xdr:cNvSpPr/>
      </xdr:nvSpPr>
      <xdr:spPr>
        <a:xfrm>
          <a:off x="7842250" y="6805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128270</xdr:rowOff>
    </xdr:from>
    <xdr:to xmlns:xdr="http://schemas.openxmlformats.org/drawingml/2006/spreadsheetDrawing">
      <xdr:col>41</xdr:col>
      <xdr:colOff>101600</xdr:colOff>
      <xdr:row>40</xdr:row>
      <xdr:rowOff>58420</xdr:rowOff>
    </xdr:to>
    <xdr:sp macro="" textlink="">
      <xdr:nvSpPr>
        <xdr:cNvPr id="120" name="フローチャート: 判断 119"/>
        <xdr:cNvSpPr/>
      </xdr:nvSpPr>
      <xdr:spPr>
        <a:xfrm>
          <a:off x="702945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148590</xdr:rowOff>
    </xdr:from>
    <xdr:to xmlns:xdr="http://schemas.openxmlformats.org/drawingml/2006/spreadsheetDrawing">
      <xdr:col>36</xdr:col>
      <xdr:colOff>165100</xdr:colOff>
      <xdr:row>40</xdr:row>
      <xdr:rowOff>78740</xdr:rowOff>
    </xdr:to>
    <xdr:sp macro="" textlink="">
      <xdr:nvSpPr>
        <xdr:cNvPr id="121" name="フローチャート: 判断 120"/>
        <xdr:cNvSpPr/>
      </xdr:nvSpPr>
      <xdr:spPr>
        <a:xfrm>
          <a:off x="62357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9080"/>
    <xdr:sp macro="" textlink="">
      <xdr:nvSpPr>
        <xdr:cNvPr id="124" name="テキスト ボックス 123"/>
        <xdr:cNvSpPr txBox="1"/>
      </xdr:nvSpPr>
      <xdr:spPr>
        <a:xfrm>
          <a:off x="7715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5" name="テキスト ボックス 124"/>
        <xdr:cNvSpPr txBox="1"/>
      </xdr:nvSpPr>
      <xdr:spPr>
        <a:xfrm>
          <a:off x="690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153670</xdr:rowOff>
    </xdr:from>
    <xdr:to xmlns:xdr="http://schemas.openxmlformats.org/drawingml/2006/spreadsheetDrawing">
      <xdr:col>55</xdr:col>
      <xdr:colOff>50800</xdr:colOff>
      <xdr:row>38</xdr:row>
      <xdr:rowOff>83820</xdr:rowOff>
    </xdr:to>
    <xdr:sp macro="" textlink="">
      <xdr:nvSpPr>
        <xdr:cNvPr id="127" name="楕円 126"/>
        <xdr:cNvSpPr/>
      </xdr:nvSpPr>
      <xdr:spPr>
        <a:xfrm>
          <a:off x="9398000" y="6497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5080</xdr:rowOff>
    </xdr:from>
    <xdr:ext cx="469265" cy="259080"/>
    <xdr:sp macro="" textlink="">
      <xdr:nvSpPr>
        <xdr:cNvPr id="128" name="【図書館】&#10;一人当たり面積該当値テキスト"/>
        <xdr:cNvSpPr txBox="1"/>
      </xdr:nvSpPr>
      <xdr:spPr>
        <a:xfrm>
          <a:off x="9467850" y="6348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169545</xdr:rowOff>
    </xdr:from>
    <xdr:to xmlns:xdr="http://schemas.openxmlformats.org/drawingml/2006/spreadsheetDrawing">
      <xdr:col>50</xdr:col>
      <xdr:colOff>165100</xdr:colOff>
      <xdr:row>38</xdr:row>
      <xdr:rowOff>99695</xdr:rowOff>
    </xdr:to>
    <xdr:sp macro="" textlink="">
      <xdr:nvSpPr>
        <xdr:cNvPr id="129" name="楕円 128"/>
        <xdr:cNvSpPr/>
      </xdr:nvSpPr>
      <xdr:spPr>
        <a:xfrm>
          <a:off x="86360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33020</xdr:rowOff>
    </xdr:from>
    <xdr:to xmlns:xdr="http://schemas.openxmlformats.org/drawingml/2006/spreadsheetDrawing">
      <xdr:col>55</xdr:col>
      <xdr:colOff>0</xdr:colOff>
      <xdr:row>38</xdr:row>
      <xdr:rowOff>48895</xdr:rowOff>
    </xdr:to>
    <xdr:cxnSp macro="">
      <xdr:nvCxnSpPr>
        <xdr:cNvPr id="130" name="直線コネクタ 129"/>
        <xdr:cNvCxnSpPr/>
      </xdr:nvCxnSpPr>
      <xdr:spPr>
        <a:xfrm flipV="1">
          <a:off x="8686800" y="6548120"/>
          <a:ext cx="742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20955</xdr:rowOff>
    </xdr:from>
    <xdr:to xmlns:xdr="http://schemas.openxmlformats.org/drawingml/2006/spreadsheetDrawing">
      <xdr:col>46</xdr:col>
      <xdr:colOff>38100</xdr:colOff>
      <xdr:row>38</xdr:row>
      <xdr:rowOff>122555</xdr:rowOff>
    </xdr:to>
    <xdr:sp macro="" textlink="">
      <xdr:nvSpPr>
        <xdr:cNvPr id="131" name="楕円 130"/>
        <xdr:cNvSpPr/>
      </xdr:nvSpPr>
      <xdr:spPr>
        <a:xfrm>
          <a:off x="7842250" y="6536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48895</xdr:rowOff>
    </xdr:from>
    <xdr:to xmlns:xdr="http://schemas.openxmlformats.org/drawingml/2006/spreadsheetDrawing">
      <xdr:col>50</xdr:col>
      <xdr:colOff>114300</xdr:colOff>
      <xdr:row>38</xdr:row>
      <xdr:rowOff>71755</xdr:rowOff>
    </xdr:to>
    <xdr:cxnSp macro="">
      <xdr:nvCxnSpPr>
        <xdr:cNvPr id="132" name="直線コネクタ 131"/>
        <xdr:cNvCxnSpPr/>
      </xdr:nvCxnSpPr>
      <xdr:spPr>
        <a:xfrm flipV="1">
          <a:off x="7886700" y="656399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34290</xdr:rowOff>
    </xdr:from>
    <xdr:to xmlns:xdr="http://schemas.openxmlformats.org/drawingml/2006/spreadsheetDrawing">
      <xdr:col>41</xdr:col>
      <xdr:colOff>101600</xdr:colOff>
      <xdr:row>38</xdr:row>
      <xdr:rowOff>135890</xdr:rowOff>
    </xdr:to>
    <xdr:sp macro="" textlink="">
      <xdr:nvSpPr>
        <xdr:cNvPr id="133" name="楕円 132"/>
        <xdr:cNvSpPr/>
      </xdr:nvSpPr>
      <xdr:spPr>
        <a:xfrm>
          <a:off x="702945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71755</xdr:rowOff>
    </xdr:from>
    <xdr:to xmlns:xdr="http://schemas.openxmlformats.org/drawingml/2006/spreadsheetDrawing">
      <xdr:col>45</xdr:col>
      <xdr:colOff>171450</xdr:colOff>
      <xdr:row>38</xdr:row>
      <xdr:rowOff>85090</xdr:rowOff>
    </xdr:to>
    <xdr:cxnSp macro="">
      <xdr:nvCxnSpPr>
        <xdr:cNvPr id="134" name="直線コネクタ 133"/>
        <xdr:cNvCxnSpPr/>
      </xdr:nvCxnSpPr>
      <xdr:spPr>
        <a:xfrm flipV="1">
          <a:off x="7080250" y="658685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52705</xdr:rowOff>
    </xdr:from>
    <xdr:to xmlns:xdr="http://schemas.openxmlformats.org/drawingml/2006/spreadsheetDrawing">
      <xdr:col>36</xdr:col>
      <xdr:colOff>165100</xdr:colOff>
      <xdr:row>38</xdr:row>
      <xdr:rowOff>154940</xdr:rowOff>
    </xdr:to>
    <xdr:sp macro="" textlink="">
      <xdr:nvSpPr>
        <xdr:cNvPr id="135" name="楕円 134"/>
        <xdr:cNvSpPr/>
      </xdr:nvSpPr>
      <xdr:spPr>
        <a:xfrm>
          <a:off x="62357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85090</xdr:rowOff>
    </xdr:from>
    <xdr:to xmlns:xdr="http://schemas.openxmlformats.org/drawingml/2006/spreadsheetDrawing">
      <xdr:col>41</xdr:col>
      <xdr:colOff>50800</xdr:colOff>
      <xdr:row>38</xdr:row>
      <xdr:rowOff>103505</xdr:rowOff>
    </xdr:to>
    <xdr:cxnSp macro="">
      <xdr:nvCxnSpPr>
        <xdr:cNvPr id="136" name="直線コネクタ 135"/>
        <xdr:cNvCxnSpPr/>
      </xdr:nvCxnSpPr>
      <xdr:spPr>
        <a:xfrm flipV="1">
          <a:off x="6286500" y="660019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17780</xdr:rowOff>
    </xdr:from>
    <xdr:ext cx="469900" cy="258445"/>
    <xdr:sp macro="" textlink="">
      <xdr:nvSpPr>
        <xdr:cNvPr id="137" name="n_1aveValue【図書館】&#10;一人当たり面積"/>
        <xdr:cNvSpPr txBox="1"/>
      </xdr:nvSpPr>
      <xdr:spPr>
        <a:xfrm>
          <a:off x="8458200" y="6704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40640</xdr:rowOff>
    </xdr:from>
    <xdr:ext cx="469900" cy="258445"/>
    <xdr:sp macro="" textlink="">
      <xdr:nvSpPr>
        <xdr:cNvPr id="138" name="n_2aveValue【図書館】&#10;一人当たり面積"/>
        <xdr:cNvSpPr txBox="1"/>
      </xdr:nvSpPr>
      <xdr:spPr>
        <a:xfrm>
          <a:off x="7677150" y="6898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49530</xdr:rowOff>
    </xdr:from>
    <xdr:ext cx="469900" cy="259080"/>
    <xdr:sp macro="" textlink="">
      <xdr:nvSpPr>
        <xdr:cNvPr id="139" name="n_3aveValue【図書館】&#10;一人当たり面積"/>
        <xdr:cNvSpPr txBox="1"/>
      </xdr:nvSpPr>
      <xdr:spPr>
        <a:xfrm>
          <a:off x="6864350" y="690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69850</xdr:rowOff>
    </xdr:from>
    <xdr:ext cx="469900" cy="259080"/>
    <xdr:sp macro="" textlink="">
      <xdr:nvSpPr>
        <xdr:cNvPr id="140" name="n_4aveValue【図書館】&#10;一人当たり面積"/>
        <xdr:cNvSpPr txBox="1"/>
      </xdr:nvSpPr>
      <xdr:spPr>
        <a:xfrm>
          <a:off x="6070600" y="692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116205</xdr:rowOff>
    </xdr:from>
    <xdr:ext cx="469900" cy="259080"/>
    <xdr:sp macro="" textlink="">
      <xdr:nvSpPr>
        <xdr:cNvPr id="141" name="n_1mainValue【図書館】&#10;一人当たり面積"/>
        <xdr:cNvSpPr txBox="1"/>
      </xdr:nvSpPr>
      <xdr:spPr>
        <a:xfrm>
          <a:off x="8458200" y="628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139065</xdr:rowOff>
    </xdr:from>
    <xdr:ext cx="469900" cy="259080"/>
    <xdr:sp macro="" textlink="">
      <xdr:nvSpPr>
        <xdr:cNvPr id="142" name="n_2mainValue【図書館】&#10;一人当たり面積"/>
        <xdr:cNvSpPr txBox="1"/>
      </xdr:nvSpPr>
      <xdr:spPr>
        <a:xfrm>
          <a:off x="7677150" y="6311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152400</xdr:rowOff>
    </xdr:from>
    <xdr:ext cx="469900" cy="259080"/>
    <xdr:sp macro="" textlink="">
      <xdr:nvSpPr>
        <xdr:cNvPr id="143" name="n_3mainValue【図書館】&#10;一人当たり面積"/>
        <xdr:cNvSpPr txBox="1"/>
      </xdr:nvSpPr>
      <xdr:spPr>
        <a:xfrm>
          <a:off x="686435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170815</xdr:rowOff>
    </xdr:from>
    <xdr:ext cx="469900" cy="258445"/>
    <xdr:sp macro="" textlink="">
      <xdr:nvSpPr>
        <xdr:cNvPr id="144" name="n_4mainValue【図書館】&#10;一人当たり面積"/>
        <xdr:cNvSpPr txBox="1"/>
      </xdr:nvSpPr>
      <xdr:spPr>
        <a:xfrm>
          <a:off x="6070600" y="6343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5" name="正方形/長方形 144"/>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128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7" name="正方形/長方形 146"/>
        <xdr:cNvSpPr/>
      </xdr:nvSpPr>
      <xdr:spPr>
        <a:xfrm>
          <a:off x="8128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145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9" name="正方形/長方形 148"/>
        <xdr:cNvSpPr/>
      </xdr:nvSpPr>
      <xdr:spPr>
        <a:xfrm>
          <a:off x="17145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432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1" name="正方形/長方形 150"/>
        <xdr:cNvSpPr/>
      </xdr:nvSpPr>
      <xdr:spPr>
        <a:xfrm>
          <a:off x="27432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正方形/長方形 151"/>
        <xdr:cNvSpPr/>
      </xdr:nvSpPr>
      <xdr:spPr>
        <a:xfrm>
          <a:off x="685800" y="914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3" name="テキスト ボックス 152"/>
        <xdr:cNvSpPr txBox="1"/>
      </xdr:nvSpPr>
      <xdr:spPr>
        <a:xfrm>
          <a:off x="6667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4" name="直線コネクタ 153"/>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5" name="テキスト ボックス 154"/>
        <xdr:cNvSpPr txBox="1"/>
      </xdr:nvSpPr>
      <xdr:spPr>
        <a:xfrm>
          <a:off x="27559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6" name="直線コネクタ 155"/>
        <xdr:cNvCxnSpPr/>
      </xdr:nvCxnSpPr>
      <xdr:spPr>
        <a:xfrm>
          <a:off x="6858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7" name="テキスト ボックス 156"/>
        <xdr:cNvSpPr txBox="1"/>
      </xdr:nvSpPr>
      <xdr:spPr>
        <a:xfrm>
          <a:off x="27559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6858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59" name="テキスト ボックス 158"/>
        <xdr:cNvSpPr txBox="1"/>
      </xdr:nvSpPr>
      <xdr:spPr>
        <a:xfrm>
          <a:off x="33972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858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61" name="テキスト ボックス 160"/>
        <xdr:cNvSpPr txBox="1"/>
      </xdr:nvSpPr>
      <xdr:spPr>
        <a:xfrm>
          <a:off x="33972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2" name="直線コネクタ 161"/>
        <xdr:cNvCxnSpPr/>
      </xdr:nvCxnSpPr>
      <xdr:spPr>
        <a:xfrm>
          <a:off x="685800" y="990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9080"/>
    <xdr:sp macro="" textlink="">
      <xdr:nvSpPr>
        <xdr:cNvPr id="163" name="テキスト ボックス 162"/>
        <xdr:cNvSpPr txBox="1"/>
      </xdr:nvSpPr>
      <xdr:spPr>
        <a:xfrm>
          <a:off x="33972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685800" y="952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9080"/>
    <xdr:sp macro="" textlink="">
      <xdr:nvSpPr>
        <xdr:cNvPr id="165" name="テキスト ボックス 164"/>
        <xdr:cNvSpPr txBox="1"/>
      </xdr:nvSpPr>
      <xdr:spPr>
        <a:xfrm>
          <a:off x="33972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685800" y="914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7" name="テキスト ボックス 166"/>
        <xdr:cNvSpPr txBox="1"/>
      </xdr:nvSpPr>
      <xdr:spPr>
        <a:xfrm>
          <a:off x="3848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685800" y="914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76200</xdr:rowOff>
    </xdr:to>
    <xdr:cxnSp macro="">
      <xdr:nvCxnSpPr>
        <xdr:cNvPr id="169" name="直線コネクタ 168"/>
        <xdr:cNvCxnSpPr/>
      </xdr:nvCxnSpPr>
      <xdr:spPr>
        <a:xfrm flipV="1">
          <a:off x="4177665" y="943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265" cy="259080"/>
    <xdr:sp macro="" textlink="">
      <xdr:nvSpPr>
        <xdr:cNvPr id="170" name="【体育館・プール】&#10;有形固定資産減価償却率最小値テキスト"/>
        <xdr:cNvSpPr txBox="1"/>
      </xdr:nvSpPr>
      <xdr:spPr>
        <a:xfrm>
          <a:off x="4216400" y="1105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1" name="直線コネクタ 170"/>
        <xdr:cNvCxnSpPr/>
      </xdr:nvCxnSpPr>
      <xdr:spPr>
        <a:xfrm>
          <a:off x="4108450" y="1104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121920</xdr:rowOff>
    </xdr:from>
    <xdr:ext cx="404495" cy="258445"/>
    <xdr:sp macro="" textlink="">
      <xdr:nvSpPr>
        <xdr:cNvPr id="172" name="【体育館・プール】&#10;有形固定資産減価償却率最大値テキスト"/>
        <xdr:cNvSpPr txBox="1"/>
      </xdr:nvSpPr>
      <xdr:spPr>
        <a:xfrm>
          <a:off x="4216400" y="920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173" name="直線コネクタ 172"/>
        <xdr:cNvCxnSpPr/>
      </xdr:nvCxnSpPr>
      <xdr:spPr>
        <a:xfrm>
          <a:off x="4108450" y="9433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132080</xdr:rowOff>
    </xdr:from>
    <xdr:ext cx="404495" cy="258445"/>
    <xdr:sp macro="" textlink="">
      <xdr:nvSpPr>
        <xdr:cNvPr id="174" name="【体育館・プール】&#10;有形固定資産減価償却率平均値テキスト"/>
        <xdr:cNvSpPr txBox="1"/>
      </xdr:nvSpPr>
      <xdr:spPr>
        <a:xfrm>
          <a:off x="4216400" y="105905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109220</xdr:rowOff>
    </xdr:from>
    <xdr:to xmlns:xdr="http://schemas.openxmlformats.org/drawingml/2006/spreadsheetDrawing">
      <xdr:col>24</xdr:col>
      <xdr:colOff>114300</xdr:colOff>
      <xdr:row>63</xdr:row>
      <xdr:rowOff>39370</xdr:rowOff>
    </xdr:to>
    <xdr:sp macro="" textlink="">
      <xdr:nvSpPr>
        <xdr:cNvPr id="175" name="フローチャート: 判断 174"/>
        <xdr:cNvSpPr/>
      </xdr:nvSpPr>
      <xdr:spPr>
        <a:xfrm>
          <a:off x="4127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135890</xdr:rowOff>
    </xdr:from>
    <xdr:to xmlns:xdr="http://schemas.openxmlformats.org/drawingml/2006/spreadsheetDrawing">
      <xdr:col>20</xdr:col>
      <xdr:colOff>38100</xdr:colOff>
      <xdr:row>61</xdr:row>
      <xdr:rowOff>66040</xdr:rowOff>
    </xdr:to>
    <xdr:sp macro="" textlink="">
      <xdr:nvSpPr>
        <xdr:cNvPr id="176" name="フローチャート: 判断 175"/>
        <xdr:cNvSpPr/>
      </xdr:nvSpPr>
      <xdr:spPr>
        <a:xfrm>
          <a:off x="3384550" y="1042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8255</xdr:rowOff>
    </xdr:from>
    <xdr:to xmlns:xdr="http://schemas.openxmlformats.org/drawingml/2006/spreadsheetDrawing">
      <xdr:col>15</xdr:col>
      <xdr:colOff>101600</xdr:colOff>
      <xdr:row>60</xdr:row>
      <xdr:rowOff>109855</xdr:rowOff>
    </xdr:to>
    <xdr:sp macro="" textlink="">
      <xdr:nvSpPr>
        <xdr:cNvPr id="177" name="フローチャート: 判断 176"/>
        <xdr:cNvSpPr/>
      </xdr:nvSpPr>
      <xdr:spPr>
        <a:xfrm>
          <a:off x="257175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78" name="フローチャート: 判断 177"/>
        <xdr:cNvSpPr/>
      </xdr:nvSpPr>
      <xdr:spPr>
        <a:xfrm>
          <a:off x="17780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170180</xdr:rowOff>
    </xdr:from>
    <xdr:to xmlns:xdr="http://schemas.openxmlformats.org/drawingml/2006/spreadsheetDrawing">
      <xdr:col>6</xdr:col>
      <xdr:colOff>38100</xdr:colOff>
      <xdr:row>60</xdr:row>
      <xdr:rowOff>100330</xdr:rowOff>
    </xdr:to>
    <xdr:sp macro="" textlink="">
      <xdr:nvSpPr>
        <xdr:cNvPr id="179" name="フローチャート: 判断 178"/>
        <xdr:cNvSpPr/>
      </xdr:nvSpPr>
      <xdr:spPr>
        <a:xfrm>
          <a:off x="984250" y="1028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0" name="テキスト ボックス 179"/>
        <xdr:cNvSpPr txBox="1"/>
      </xdr:nvSpPr>
      <xdr:spPr>
        <a:xfrm>
          <a:off x="40068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111760</xdr:rowOff>
    </xdr:from>
    <xdr:ext cx="762000" cy="258445"/>
    <xdr:sp macro="" textlink="">
      <xdr:nvSpPr>
        <xdr:cNvPr id="181" name="テキスト ボックス 180"/>
        <xdr:cNvSpPr txBox="1"/>
      </xdr:nvSpPr>
      <xdr:spPr>
        <a:xfrm>
          <a:off x="32575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82" name="テキスト ボックス 181"/>
        <xdr:cNvSpPr txBox="1"/>
      </xdr:nvSpPr>
      <xdr:spPr>
        <a:xfrm>
          <a:off x="24511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3" name="テキスト ボックス 182"/>
        <xdr:cNvSpPr txBox="1"/>
      </xdr:nvSpPr>
      <xdr:spPr>
        <a:xfrm>
          <a:off x="1657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111760</xdr:rowOff>
    </xdr:from>
    <xdr:ext cx="762000" cy="258445"/>
    <xdr:sp macro="" textlink="">
      <xdr:nvSpPr>
        <xdr:cNvPr id="184" name="テキスト ボックス 183"/>
        <xdr:cNvSpPr txBox="1"/>
      </xdr:nvSpPr>
      <xdr:spPr>
        <a:xfrm>
          <a:off x="857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166370</xdr:rowOff>
    </xdr:from>
    <xdr:to xmlns:xdr="http://schemas.openxmlformats.org/drawingml/2006/spreadsheetDrawing">
      <xdr:col>24</xdr:col>
      <xdr:colOff>114300</xdr:colOff>
      <xdr:row>63</xdr:row>
      <xdr:rowOff>96520</xdr:rowOff>
    </xdr:to>
    <xdr:sp macro="" textlink="">
      <xdr:nvSpPr>
        <xdr:cNvPr id="185" name="楕円 184"/>
        <xdr:cNvSpPr/>
      </xdr:nvSpPr>
      <xdr:spPr>
        <a:xfrm>
          <a:off x="4127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144780</xdr:rowOff>
    </xdr:from>
    <xdr:ext cx="404495" cy="258445"/>
    <xdr:sp macro="" textlink="">
      <xdr:nvSpPr>
        <xdr:cNvPr id="186" name="【体育館・プール】&#10;有形固定資産減価償却率該当値テキスト"/>
        <xdr:cNvSpPr txBox="1"/>
      </xdr:nvSpPr>
      <xdr:spPr>
        <a:xfrm>
          <a:off x="4216400" y="10774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137795</xdr:rowOff>
    </xdr:from>
    <xdr:to xmlns:xdr="http://schemas.openxmlformats.org/drawingml/2006/spreadsheetDrawing">
      <xdr:col>20</xdr:col>
      <xdr:colOff>38100</xdr:colOff>
      <xdr:row>63</xdr:row>
      <xdr:rowOff>67945</xdr:rowOff>
    </xdr:to>
    <xdr:sp macro="" textlink="">
      <xdr:nvSpPr>
        <xdr:cNvPr id="187" name="楕円 186"/>
        <xdr:cNvSpPr/>
      </xdr:nvSpPr>
      <xdr:spPr>
        <a:xfrm>
          <a:off x="3384550" y="10767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63</xdr:row>
      <xdr:rowOff>17780</xdr:rowOff>
    </xdr:from>
    <xdr:to xmlns:xdr="http://schemas.openxmlformats.org/drawingml/2006/spreadsheetDrawing">
      <xdr:col>24</xdr:col>
      <xdr:colOff>63500</xdr:colOff>
      <xdr:row>63</xdr:row>
      <xdr:rowOff>45720</xdr:rowOff>
    </xdr:to>
    <xdr:cxnSp macro="">
      <xdr:nvCxnSpPr>
        <xdr:cNvPr id="188" name="直線コネクタ 187"/>
        <xdr:cNvCxnSpPr/>
      </xdr:nvCxnSpPr>
      <xdr:spPr>
        <a:xfrm>
          <a:off x="3429000" y="1081913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93980</xdr:rowOff>
    </xdr:from>
    <xdr:to xmlns:xdr="http://schemas.openxmlformats.org/drawingml/2006/spreadsheetDrawing">
      <xdr:col>15</xdr:col>
      <xdr:colOff>101600</xdr:colOff>
      <xdr:row>63</xdr:row>
      <xdr:rowOff>24130</xdr:rowOff>
    </xdr:to>
    <xdr:sp macro="" textlink="">
      <xdr:nvSpPr>
        <xdr:cNvPr id="189" name="楕円 188"/>
        <xdr:cNvSpPr/>
      </xdr:nvSpPr>
      <xdr:spPr>
        <a:xfrm>
          <a:off x="257175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144780</xdr:rowOff>
    </xdr:from>
    <xdr:to xmlns:xdr="http://schemas.openxmlformats.org/drawingml/2006/spreadsheetDrawing">
      <xdr:col>19</xdr:col>
      <xdr:colOff>171450</xdr:colOff>
      <xdr:row>63</xdr:row>
      <xdr:rowOff>17780</xdr:rowOff>
    </xdr:to>
    <xdr:cxnSp macro="">
      <xdr:nvCxnSpPr>
        <xdr:cNvPr id="190" name="直線コネクタ 189"/>
        <xdr:cNvCxnSpPr/>
      </xdr:nvCxnSpPr>
      <xdr:spPr>
        <a:xfrm>
          <a:off x="2622550" y="10774680"/>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46355</xdr:rowOff>
    </xdr:from>
    <xdr:to xmlns:xdr="http://schemas.openxmlformats.org/drawingml/2006/spreadsheetDrawing">
      <xdr:col>10</xdr:col>
      <xdr:colOff>165100</xdr:colOff>
      <xdr:row>62</xdr:row>
      <xdr:rowOff>147955</xdr:rowOff>
    </xdr:to>
    <xdr:sp macro="" textlink="">
      <xdr:nvSpPr>
        <xdr:cNvPr id="191" name="楕円 190"/>
        <xdr:cNvSpPr/>
      </xdr:nvSpPr>
      <xdr:spPr>
        <a:xfrm>
          <a:off x="17780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97790</xdr:rowOff>
    </xdr:from>
    <xdr:to xmlns:xdr="http://schemas.openxmlformats.org/drawingml/2006/spreadsheetDrawing">
      <xdr:col>15</xdr:col>
      <xdr:colOff>50800</xdr:colOff>
      <xdr:row>62</xdr:row>
      <xdr:rowOff>144780</xdr:rowOff>
    </xdr:to>
    <xdr:cxnSp macro="">
      <xdr:nvCxnSpPr>
        <xdr:cNvPr id="192" name="直線コネクタ 191"/>
        <xdr:cNvCxnSpPr/>
      </xdr:nvCxnSpPr>
      <xdr:spPr>
        <a:xfrm>
          <a:off x="1828800" y="10727690"/>
          <a:ext cx="7937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168275</xdr:rowOff>
    </xdr:from>
    <xdr:to xmlns:xdr="http://schemas.openxmlformats.org/drawingml/2006/spreadsheetDrawing">
      <xdr:col>6</xdr:col>
      <xdr:colOff>38100</xdr:colOff>
      <xdr:row>62</xdr:row>
      <xdr:rowOff>98425</xdr:rowOff>
    </xdr:to>
    <xdr:sp macro="" textlink="">
      <xdr:nvSpPr>
        <xdr:cNvPr id="193" name="楕円 192"/>
        <xdr:cNvSpPr/>
      </xdr:nvSpPr>
      <xdr:spPr>
        <a:xfrm>
          <a:off x="984250" y="10626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62</xdr:row>
      <xdr:rowOff>47625</xdr:rowOff>
    </xdr:from>
    <xdr:to xmlns:xdr="http://schemas.openxmlformats.org/drawingml/2006/spreadsheetDrawing">
      <xdr:col>10</xdr:col>
      <xdr:colOff>114300</xdr:colOff>
      <xdr:row>62</xdr:row>
      <xdr:rowOff>97790</xdr:rowOff>
    </xdr:to>
    <xdr:cxnSp macro="">
      <xdr:nvCxnSpPr>
        <xdr:cNvPr id="194" name="直線コネクタ 193"/>
        <xdr:cNvCxnSpPr/>
      </xdr:nvCxnSpPr>
      <xdr:spPr>
        <a:xfrm>
          <a:off x="1028700" y="10677525"/>
          <a:ext cx="8001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82550</xdr:rowOff>
    </xdr:from>
    <xdr:ext cx="404495" cy="259080"/>
    <xdr:sp macro="" textlink="">
      <xdr:nvSpPr>
        <xdr:cNvPr id="195" name="n_1aveValue【体育館・プール】&#10;有形固定資産減価償却率"/>
        <xdr:cNvSpPr txBox="1"/>
      </xdr:nvSpPr>
      <xdr:spPr>
        <a:xfrm>
          <a:off x="3239135" y="10198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126365</xdr:rowOff>
    </xdr:from>
    <xdr:ext cx="404495" cy="259080"/>
    <xdr:sp macro="" textlink="">
      <xdr:nvSpPr>
        <xdr:cNvPr id="196" name="n_2aveValue【体育館・プール】&#10;有形固定資産減価償却率"/>
        <xdr:cNvSpPr txBox="1"/>
      </xdr:nvSpPr>
      <xdr:spPr>
        <a:xfrm>
          <a:off x="2439035" y="10070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111125</xdr:rowOff>
    </xdr:from>
    <xdr:ext cx="404495" cy="258445"/>
    <xdr:sp macro="" textlink="">
      <xdr:nvSpPr>
        <xdr:cNvPr id="197" name="n_3aveValue【体育館・プール】&#10;有形固定資産減価償却率"/>
        <xdr:cNvSpPr txBox="1"/>
      </xdr:nvSpPr>
      <xdr:spPr>
        <a:xfrm>
          <a:off x="1645285" y="10055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116840</xdr:rowOff>
    </xdr:from>
    <xdr:ext cx="405130" cy="259080"/>
    <xdr:sp macro="" textlink="">
      <xdr:nvSpPr>
        <xdr:cNvPr id="198" name="n_4aveValue【体育館・プール】&#10;有形固定資産減価償却率"/>
        <xdr:cNvSpPr txBox="1"/>
      </xdr:nvSpPr>
      <xdr:spPr>
        <a:xfrm>
          <a:off x="851535"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59055</xdr:rowOff>
    </xdr:from>
    <xdr:ext cx="404495" cy="259080"/>
    <xdr:sp macro="" textlink="">
      <xdr:nvSpPr>
        <xdr:cNvPr id="199" name="n_1mainValue【体育館・プール】&#10;有形固定資産減価償却率"/>
        <xdr:cNvSpPr txBox="1"/>
      </xdr:nvSpPr>
      <xdr:spPr>
        <a:xfrm>
          <a:off x="3239135" y="10860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15240</xdr:rowOff>
    </xdr:from>
    <xdr:ext cx="404495" cy="259080"/>
    <xdr:sp macro="" textlink="">
      <xdr:nvSpPr>
        <xdr:cNvPr id="200" name="n_2mainValue【体育館・プール】&#10;有形固定資産減価償却率"/>
        <xdr:cNvSpPr txBox="1"/>
      </xdr:nvSpPr>
      <xdr:spPr>
        <a:xfrm>
          <a:off x="2439035" y="1081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139065</xdr:rowOff>
    </xdr:from>
    <xdr:ext cx="404495" cy="259080"/>
    <xdr:sp macro="" textlink="">
      <xdr:nvSpPr>
        <xdr:cNvPr id="201" name="n_3mainValue【体育館・プール】&#10;有形固定資産減価償却率"/>
        <xdr:cNvSpPr txBox="1"/>
      </xdr:nvSpPr>
      <xdr:spPr>
        <a:xfrm>
          <a:off x="1645285" y="10768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89535</xdr:rowOff>
    </xdr:from>
    <xdr:ext cx="405130" cy="258445"/>
    <xdr:sp macro="" textlink="">
      <xdr:nvSpPr>
        <xdr:cNvPr id="202" name="n_4mainValue【体育館・プール】&#10;有形固定資産減価償却率"/>
        <xdr:cNvSpPr txBox="1"/>
      </xdr:nvSpPr>
      <xdr:spPr>
        <a:xfrm>
          <a:off x="851535" y="10719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0642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0642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69850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69850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0137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0137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5956300" y="914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1" name="テキスト ボックス 210"/>
        <xdr:cNvSpPr txBox="1"/>
      </xdr:nvSpPr>
      <xdr:spPr>
        <a:xfrm>
          <a:off x="59182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595630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3" name="直線コネクタ 212"/>
        <xdr:cNvCxnSpPr/>
      </xdr:nvCxnSpPr>
      <xdr:spPr>
        <a:xfrm>
          <a:off x="5956300" y="1110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214" name="テキスト ボックス 213"/>
        <xdr:cNvSpPr txBox="1"/>
      </xdr:nvSpPr>
      <xdr:spPr>
        <a:xfrm>
          <a:off x="55270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5" name="直線コネクタ 214"/>
        <xdr:cNvCxnSpPr/>
      </xdr:nvCxnSpPr>
      <xdr:spPr>
        <a:xfrm>
          <a:off x="5956300" y="10776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216" name="テキスト ボックス 215"/>
        <xdr:cNvSpPr txBox="1"/>
      </xdr:nvSpPr>
      <xdr:spPr>
        <a:xfrm>
          <a:off x="55270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7" name="直線コネクタ 216"/>
        <xdr:cNvCxnSpPr/>
      </xdr:nvCxnSpPr>
      <xdr:spPr>
        <a:xfrm>
          <a:off x="5956300" y="1045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218" name="テキスト ボックス 217"/>
        <xdr:cNvSpPr txBox="1"/>
      </xdr:nvSpPr>
      <xdr:spPr>
        <a:xfrm>
          <a:off x="55270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9" name="直線コネクタ 218"/>
        <xdr:cNvCxnSpPr/>
      </xdr:nvCxnSpPr>
      <xdr:spPr>
        <a:xfrm>
          <a:off x="5956300" y="1012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220" name="テキスト ボックス 219"/>
        <xdr:cNvSpPr txBox="1"/>
      </xdr:nvSpPr>
      <xdr:spPr>
        <a:xfrm>
          <a:off x="55270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1" name="直線コネクタ 220"/>
        <xdr:cNvCxnSpPr/>
      </xdr:nvCxnSpPr>
      <xdr:spPr>
        <a:xfrm>
          <a:off x="5956300" y="9797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222" name="テキスト ボックス 221"/>
        <xdr:cNvSpPr txBox="1"/>
      </xdr:nvSpPr>
      <xdr:spPr>
        <a:xfrm>
          <a:off x="55270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3" name="直線コネクタ 222"/>
        <xdr:cNvCxnSpPr/>
      </xdr:nvCxnSpPr>
      <xdr:spPr>
        <a:xfrm>
          <a:off x="5956300" y="947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9080"/>
    <xdr:sp macro="" textlink="">
      <xdr:nvSpPr>
        <xdr:cNvPr id="224" name="テキスト ボックス 223"/>
        <xdr:cNvSpPr txBox="1"/>
      </xdr:nvSpPr>
      <xdr:spPr>
        <a:xfrm>
          <a:off x="55270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5956300" y="914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6" name="テキスト ボックス 225"/>
        <xdr:cNvSpPr txBox="1"/>
      </xdr:nvSpPr>
      <xdr:spPr>
        <a:xfrm>
          <a:off x="55270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5956300" y="914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117475</xdr:rowOff>
    </xdr:from>
    <xdr:to xmlns:xdr="http://schemas.openxmlformats.org/drawingml/2006/spreadsheetDrawing">
      <xdr:col>54</xdr:col>
      <xdr:colOff>171450</xdr:colOff>
      <xdr:row>64</xdr:row>
      <xdr:rowOff>67945</xdr:rowOff>
    </xdr:to>
    <xdr:cxnSp macro="">
      <xdr:nvCxnSpPr>
        <xdr:cNvPr id="228" name="直線コネクタ 227"/>
        <xdr:cNvCxnSpPr/>
      </xdr:nvCxnSpPr>
      <xdr:spPr>
        <a:xfrm flipV="1">
          <a:off x="9429750" y="9547225"/>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265" cy="259080"/>
    <xdr:sp macro="" textlink="">
      <xdr:nvSpPr>
        <xdr:cNvPr id="229" name="【体育館・プール】&#10;一人当たり面積最小値テキスト"/>
        <xdr:cNvSpPr txBox="1"/>
      </xdr:nvSpPr>
      <xdr:spPr>
        <a:xfrm>
          <a:off x="9467850" y="11045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9359900" y="11040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64135</xdr:rowOff>
    </xdr:from>
    <xdr:ext cx="469265" cy="258445"/>
    <xdr:sp macro="" textlink="">
      <xdr:nvSpPr>
        <xdr:cNvPr id="231" name="【体育館・プール】&#10;一人当たり面積最大値テキスト"/>
        <xdr:cNvSpPr txBox="1"/>
      </xdr:nvSpPr>
      <xdr:spPr>
        <a:xfrm>
          <a:off x="9467850" y="9322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232" name="直線コネクタ 231"/>
        <xdr:cNvCxnSpPr/>
      </xdr:nvCxnSpPr>
      <xdr:spPr>
        <a:xfrm>
          <a:off x="9359900" y="9547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112395</xdr:rowOff>
    </xdr:from>
    <xdr:ext cx="469265" cy="258445"/>
    <xdr:sp macro="" textlink="">
      <xdr:nvSpPr>
        <xdr:cNvPr id="233" name="【体育館・プール】&#10;一人当たり面積平均値テキスト"/>
        <xdr:cNvSpPr txBox="1"/>
      </xdr:nvSpPr>
      <xdr:spPr>
        <a:xfrm>
          <a:off x="9467850" y="105708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234" name="フローチャート: 判断 233"/>
        <xdr:cNvSpPr/>
      </xdr:nvSpPr>
      <xdr:spPr>
        <a:xfrm>
          <a:off x="9398000" y="10719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75565</xdr:rowOff>
    </xdr:from>
    <xdr:to xmlns:xdr="http://schemas.openxmlformats.org/drawingml/2006/spreadsheetDrawing">
      <xdr:col>50</xdr:col>
      <xdr:colOff>165100</xdr:colOff>
      <xdr:row>63</xdr:row>
      <xdr:rowOff>6350</xdr:rowOff>
    </xdr:to>
    <xdr:sp macro="" textlink="">
      <xdr:nvSpPr>
        <xdr:cNvPr id="235" name="フローチャート: 判断 234"/>
        <xdr:cNvSpPr/>
      </xdr:nvSpPr>
      <xdr:spPr>
        <a:xfrm>
          <a:off x="86360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635</xdr:rowOff>
    </xdr:from>
    <xdr:to xmlns:xdr="http://schemas.openxmlformats.org/drawingml/2006/spreadsheetDrawing">
      <xdr:col>46</xdr:col>
      <xdr:colOff>38100</xdr:colOff>
      <xdr:row>63</xdr:row>
      <xdr:rowOff>102235</xdr:rowOff>
    </xdr:to>
    <xdr:sp macro="" textlink="">
      <xdr:nvSpPr>
        <xdr:cNvPr id="236" name="フローチャート: 判断 235"/>
        <xdr:cNvSpPr/>
      </xdr:nvSpPr>
      <xdr:spPr>
        <a:xfrm>
          <a:off x="7842250" y="10801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10795</xdr:rowOff>
    </xdr:from>
    <xdr:to xmlns:xdr="http://schemas.openxmlformats.org/drawingml/2006/spreadsheetDrawing">
      <xdr:col>41</xdr:col>
      <xdr:colOff>101600</xdr:colOff>
      <xdr:row>63</xdr:row>
      <xdr:rowOff>112395</xdr:rowOff>
    </xdr:to>
    <xdr:sp macro="" textlink="">
      <xdr:nvSpPr>
        <xdr:cNvPr id="237" name="フローチャート: 判断 236"/>
        <xdr:cNvSpPr/>
      </xdr:nvSpPr>
      <xdr:spPr>
        <a:xfrm>
          <a:off x="702945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30480</xdr:rowOff>
    </xdr:from>
    <xdr:to xmlns:xdr="http://schemas.openxmlformats.org/drawingml/2006/spreadsheetDrawing">
      <xdr:col>36</xdr:col>
      <xdr:colOff>165100</xdr:colOff>
      <xdr:row>63</xdr:row>
      <xdr:rowOff>132080</xdr:rowOff>
    </xdr:to>
    <xdr:sp macro="" textlink="">
      <xdr:nvSpPr>
        <xdr:cNvPr id="238" name="フローチャート: 判断 237"/>
        <xdr:cNvSpPr/>
      </xdr:nvSpPr>
      <xdr:spPr>
        <a:xfrm>
          <a:off x="6235700" y="1083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9" name="テキスト ボックス 238"/>
        <xdr:cNvSpPr txBox="1"/>
      </xdr:nvSpPr>
      <xdr:spPr>
        <a:xfrm>
          <a:off x="92583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0" name="テキスト ボックス 239"/>
        <xdr:cNvSpPr txBox="1"/>
      </xdr:nvSpPr>
      <xdr:spPr>
        <a:xfrm>
          <a:off x="8515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111760</xdr:rowOff>
    </xdr:from>
    <xdr:ext cx="762000" cy="258445"/>
    <xdr:sp macro="" textlink="">
      <xdr:nvSpPr>
        <xdr:cNvPr id="241" name="テキスト ボックス 240"/>
        <xdr:cNvSpPr txBox="1"/>
      </xdr:nvSpPr>
      <xdr:spPr>
        <a:xfrm>
          <a:off x="7715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42" name="テキスト ボックス 241"/>
        <xdr:cNvSpPr txBox="1"/>
      </xdr:nvSpPr>
      <xdr:spPr>
        <a:xfrm>
          <a:off x="690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3" name="テキスト ボックス 242"/>
        <xdr:cNvSpPr txBox="1"/>
      </xdr:nvSpPr>
      <xdr:spPr>
        <a:xfrm>
          <a:off x="6115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162560</xdr:rowOff>
    </xdr:from>
    <xdr:to xmlns:xdr="http://schemas.openxmlformats.org/drawingml/2006/spreadsheetDrawing">
      <xdr:col>55</xdr:col>
      <xdr:colOff>50800</xdr:colOff>
      <xdr:row>63</xdr:row>
      <xdr:rowOff>92710</xdr:rowOff>
    </xdr:to>
    <xdr:sp macro="" textlink="">
      <xdr:nvSpPr>
        <xdr:cNvPr id="244" name="楕円 243"/>
        <xdr:cNvSpPr/>
      </xdr:nvSpPr>
      <xdr:spPr>
        <a:xfrm>
          <a:off x="9398000" y="10792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140970</xdr:rowOff>
    </xdr:from>
    <xdr:ext cx="469265" cy="259080"/>
    <xdr:sp macro="" textlink="">
      <xdr:nvSpPr>
        <xdr:cNvPr id="245" name="【体育館・プール】&#10;一人当たり面積該当値テキスト"/>
        <xdr:cNvSpPr txBox="1"/>
      </xdr:nvSpPr>
      <xdr:spPr>
        <a:xfrm>
          <a:off x="9467850" y="1077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168910</xdr:rowOff>
    </xdr:from>
    <xdr:to xmlns:xdr="http://schemas.openxmlformats.org/drawingml/2006/spreadsheetDrawing">
      <xdr:col>50</xdr:col>
      <xdr:colOff>165100</xdr:colOff>
      <xdr:row>63</xdr:row>
      <xdr:rowOff>99060</xdr:rowOff>
    </xdr:to>
    <xdr:sp macro="" textlink="">
      <xdr:nvSpPr>
        <xdr:cNvPr id="246" name="楕円 245"/>
        <xdr:cNvSpPr/>
      </xdr:nvSpPr>
      <xdr:spPr>
        <a:xfrm>
          <a:off x="86360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41910</xdr:rowOff>
    </xdr:from>
    <xdr:to xmlns:xdr="http://schemas.openxmlformats.org/drawingml/2006/spreadsheetDrawing">
      <xdr:col>55</xdr:col>
      <xdr:colOff>0</xdr:colOff>
      <xdr:row>63</xdr:row>
      <xdr:rowOff>48260</xdr:rowOff>
    </xdr:to>
    <xdr:cxnSp macro="">
      <xdr:nvCxnSpPr>
        <xdr:cNvPr id="247" name="直線コネクタ 246"/>
        <xdr:cNvCxnSpPr/>
      </xdr:nvCxnSpPr>
      <xdr:spPr>
        <a:xfrm flipV="1">
          <a:off x="8686800" y="10843260"/>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6985</xdr:rowOff>
    </xdr:from>
    <xdr:to xmlns:xdr="http://schemas.openxmlformats.org/drawingml/2006/spreadsheetDrawing">
      <xdr:col>46</xdr:col>
      <xdr:colOff>38100</xdr:colOff>
      <xdr:row>63</xdr:row>
      <xdr:rowOff>109220</xdr:rowOff>
    </xdr:to>
    <xdr:sp macro="" textlink="">
      <xdr:nvSpPr>
        <xdr:cNvPr id="248" name="楕円 247"/>
        <xdr:cNvSpPr/>
      </xdr:nvSpPr>
      <xdr:spPr>
        <a:xfrm>
          <a:off x="7842250" y="1080833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48260</xdr:rowOff>
    </xdr:from>
    <xdr:to xmlns:xdr="http://schemas.openxmlformats.org/drawingml/2006/spreadsheetDrawing">
      <xdr:col>50</xdr:col>
      <xdr:colOff>114300</xdr:colOff>
      <xdr:row>63</xdr:row>
      <xdr:rowOff>57785</xdr:rowOff>
    </xdr:to>
    <xdr:cxnSp macro="">
      <xdr:nvCxnSpPr>
        <xdr:cNvPr id="249" name="直線コネクタ 248"/>
        <xdr:cNvCxnSpPr/>
      </xdr:nvCxnSpPr>
      <xdr:spPr>
        <a:xfrm flipV="1">
          <a:off x="7886700" y="1084961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13335</xdr:rowOff>
    </xdr:from>
    <xdr:to xmlns:xdr="http://schemas.openxmlformats.org/drawingml/2006/spreadsheetDrawing">
      <xdr:col>41</xdr:col>
      <xdr:colOff>101600</xdr:colOff>
      <xdr:row>63</xdr:row>
      <xdr:rowOff>114935</xdr:rowOff>
    </xdr:to>
    <xdr:sp macro="" textlink="">
      <xdr:nvSpPr>
        <xdr:cNvPr id="250" name="楕円 249"/>
        <xdr:cNvSpPr/>
      </xdr:nvSpPr>
      <xdr:spPr>
        <a:xfrm>
          <a:off x="702945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57785</xdr:rowOff>
    </xdr:from>
    <xdr:to xmlns:xdr="http://schemas.openxmlformats.org/drawingml/2006/spreadsheetDrawing">
      <xdr:col>45</xdr:col>
      <xdr:colOff>171450</xdr:colOff>
      <xdr:row>63</xdr:row>
      <xdr:rowOff>64135</xdr:rowOff>
    </xdr:to>
    <xdr:cxnSp macro="">
      <xdr:nvCxnSpPr>
        <xdr:cNvPr id="251" name="直線コネクタ 250"/>
        <xdr:cNvCxnSpPr/>
      </xdr:nvCxnSpPr>
      <xdr:spPr>
        <a:xfrm flipV="1">
          <a:off x="7080250" y="1085913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20955</xdr:rowOff>
    </xdr:from>
    <xdr:to xmlns:xdr="http://schemas.openxmlformats.org/drawingml/2006/spreadsheetDrawing">
      <xdr:col>36</xdr:col>
      <xdr:colOff>165100</xdr:colOff>
      <xdr:row>63</xdr:row>
      <xdr:rowOff>122555</xdr:rowOff>
    </xdr:to>
    <xdr:sp macro="" textlink="">
      <xdr:nvSpPr>
        <xdr:cNvPr id="252" name="楕円 251"/>
        <xdr:cNvSpPr/>
      </xdr:nvSpPr>
      <xdr:spPr>
        <a:xfrm>
          <a:off x="62357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64135</xdr:rowOff>
    </xdr:from>
    <xdr:to xmlns:xdr="http://schemas.openxmlformats.org/drawingml/2006/spreadsheetDrawing">
      <xdr:col>41</xdr:col>
      <xdr:colOff>50800</xdr:colOff>
      <xdr:row>63</xdr:row>
      <xdr:rowOff>71755</xdr:rowOff>
    </xdr:to>
    <xdr:cxnSp macro="">
      <xdr:nvCxnSpPr>
        <xdr:cNvPr id="253" name="直線コネクタ 252"/>
        <xdr:cNvCxnSpPr/>
      </xdr:nvCxnSpPr>
      <xdr:spPr>
        <a:xfrm flipV="1">
          <a:off x="6286500" y="1086548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22225</xdr:rowOff>
    </xdr:from>
    <xdr:ext cx="469900" cy="258445"/>
    <xdr:sp macro="" textlink="">
      <xdr:nvSpPr>
        <xdr:cNvPr id="254" name="n_1aveValue【体育館・プール】&#10;一人当たり面積"/>
        <xdr:cNvSpPr txBox="1"/>
      </xdr:nvSpPr>
      <xdr:spPr>
        <a:xfrm>
          <a:off x="8458200" y="10480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118745</xdr:rowOff>
    </xdr:from>
    <xdr:ext cx="469900" cy="259080"/>
    <xdr:sp macro="" textlink="">
      <xdr:nvSpPr>
        <xdr:cNvPr id="255" name="n_2aveValue【体育館・プール】&#10;一人当たり面積"/>
        <xdr:cNvSpPr txBox="1"/>
      </xdr:nvSpPr>
      <xdr:spPr>
        <a:xfrm>
          <a:off x="7677150" y="1057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128905</xdr:rowOff>
    </xdr:from>
    <xdr:ext cx="469900" cy="259080"/>
    <xdr:sp macro="" textlink="">
      <xdr:nvSpPr>
        <xdr:cNvPr id="256" name="n_3aveValue【体育館・プール】&#10;一人当たり面積"/>
        <xdr:cNvSpPr txBox="1"/>
      </xdr:nvSpPr>
      <xdr:spPr>
        <a:xfrm>
          <a:off x="6864350" y="10587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123190</xdr:rowOff>
    </xdr:from>
    <xdr:ext cx="469900" cy="258445"/>
    <xdr:sp macro="" textlink="">
      <xdr:nvSpPr>
        <xdr:cNvPr id="257" name="n_4aveValue【体育館・プール】&#10;一人当たり面積"/>
        <xdr:cNvSpPr txBox="1"/>
      </xdr:nvSpPr>
      <xdr:spPr>
        <a:xfrm>
          <a:off x="6070600" y="10924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90170</xdr:rowOff>
    </xdr:from>
    <xdr:ext cx="469900" cy="259080"/>
    <xdr:sp macro="" textlink="">
      <xdr:nvSpPr>
        <xdr:cNvPr id="258" name="n_1mainValue【体育館・プール】&#10;一人当たり面積"/>
        <xdr:cNvSpPr txBox="1"/>
      </xdr:nvSpPr>
      <xdr:spPr>
        <a:xfrm>
          <a:off x="8458200" y="1089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99695</xdr:rowOff>
    </xdr:from>
    <xdr:ext cx="469900" cy="258445"/>
    <xdr:sp macro="" textlink="">
      <xdr:nvSpPr>
        <xdr:cNvPr id="259" name="n_2mainValue【体育館・プール】&#10;一人当たり面積"/>
        <xdr:cNvSpPr txBox="1"/>
      </xdr:nvSpPr>
      <xdr:spPr>
        <a:xfrm>
          <a:off x="7677150" y="10901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106045</xdr:rowOff>
    </xdr:from>
    <xdr:ext cx="469900" cy="259080"/>
    <xdr:sp macro="" textlink="">
      <xdr:nvSpPr>
        <xdr:cNvPr id="260" name="n_3mainValue【体育館・プール】&#10;一人当たり面積"/>
        <xdr:cNvSpPr txBox="1"/>
      </xdr:nvSpPr>
      <xdr:spPr>
        <a:xfrm>
          <a:off x="6864350" y="10907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139065</xdr:rowOff>
    </xdr:from>
    <xdr:ext cx="469900" cy="259080"/>
    <xdr:sp macro="" textlink="">
      <xdr:nvSpPr>
        <xdr:cNvPr id="261" name="n_4mainValue【体育館・プール】&#10;一人当たり面積"/>
        <xdr:cNvSpPr txBox="1"/>
      </xdr:nvSpPr>
      <xdr:spPr>
        <a:xfrm>
          <a:off x="6070600" y="1059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128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128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7145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7145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27432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27432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685800" y="1295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0" name="テキスト ボックス 269"/>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2" name="テキスト ボックス 271"/>
        <xdr:cNvSpPr txBox="1"/>
      </xdr:nvSpPr>
      <xdr:spPr>
        <a:xfrm>
          <a:off x="27559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685800" y="1491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4" name="テキスト ボックス 273"/>
        <xdr:cNvSpPr txBox="1"/>
      </xdr:nvSpPr>
      <xdr:spPr>
        <a:xfrm>
          <a:off x="27559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685800" y="1458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2590" cy="258445"/>
    <xdr:sp macro="" textlink="">
      <xdr:nvSpPr>
        <xdr:cNvPr id="276" name="テキスト ボックス 275"/>
        <xdr:cNvSpPr txBox="1"/>
      </xdr:nvSpPr>
      <xdr:spPr>
        <a:xfrm>
          <a:off x="33972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685800" y="1426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2590" cy="259080"/>
    <xdr:sp macro="" textlink="">
      <xdr:nvSpPr>
        <xdr:cNvPr id="278" name="テキスト ボックス 277"/>
        <xdr:cNvSpPr txBox="1"/>
      </xdr:nvSpPr>
      <xdr:spPr>
        <a:xfrm>
          <a:off x="33972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685800" y="1393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2590" cy="258445"/>
    <xdr:sp macro="" textlink="">
      <xdr:nvSpPr>
        <xdr:cNvPr id="280" name="テキスト ボックス 279"/>
        <xdr:cNvSpPr txBox="1"/>
      </xdr:nvSpPr>
      <xdr:spPr>
        <a:xfrm>
          <a:off x="33972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685800" y="13608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2590" cy="259080"/>
    <xdr:sp macro="" textlink="">
      <xdr:nvSpPr>
        <xdr:cNvPr id="282" name="テキスト ボックス 281"/>
        <xdr:cNvSpPr txBox="1"/>
      </xdr:nvSpPr>
      <xdr:spPr>
        <a:xfrm>
          <a:off x="33972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4" name="テキスト ボックス 283"/>
        <xdr:cNvSpPr txBox="1"/>
      </xdr:nvSpPr>
      <xdr:spPr>
        <a:xfrm>
          <a:off x="3848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685800" y="1295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685800" y="1295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143510</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177665" y="1334516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59080"/>
    <xdr:sp macro="" textlink="">
      <xdr:nvSpPr>
        <xdr:cNvPr id="288" name="【福祉施設】&#10;有形固定資産減価償却率最小値テキスト"/>
        <xdr:cNvSpPr txBox="1"/>
      </xdr:nvSpPr>
      <xdr:spPr>
        <a:xfrm>
          <a:off x="4216400" y="1491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4108450" y="1491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339725" cy="258445"/>
    <xdr:sp macro="" textlink="">
      <xdr:nvSpPr>
        <xdr:cNvPr id="290" name="【福祉施設】&#10;有形固定資産減価償却率最大値テキスト"/>
        <xdr:cNvSpPr txBox="1"/>
      </xdr:nvSpPr>
      <xdr:spPr>
        <a:xfrm>
          <a:off x="4216400" y="1311973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143510</xdr:rowOff>
    </xdr:from>
    <xdr:to xmlns:xdr="http://schemas.openxmlformats.org/drawingml/2006/spreadsheetDrawing">
      <xdr:col>24</xdr:col>
      <xdr:colOff>152400</xdr:colOff>
      <xdr:row>77</xdr:row>
      <xdr:rowOff>143510</xdr:rowOff>
    </xdr:to>
    <xdr:cxnSp macro="">
      <xdr:nvCxnSpPr>
        <xdr:cNvPr id="291" name="直線コネクタ 290"/>
        <xdr:cNvCxnSpPr/>
      </xdr:nvCxnSpPr>
      <xdr:spPr>
        <a:xfrm>
          <a:off x="4108450" y="13345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96520</xdr:rowOff>
    </xdr:from>
    <xdr:ext cx="404495" cy="259080"/>
    <xdr:sp macro="" textlink="">
      <xdr:nvSpPr>
        <xdr:cNvPr id="292" name="【福祉施設】&#10;有形固定資産減価償却率平均値テキスト"/>
        <xdr:cNvSpPr txBox="1"/>
      </xdr:nvSpPr>
      <xdr:spPr>
        <a:xfrm>
          <a:off x="4216400" y="139839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73660</xdr:rowOff>
    </xdr:from>
    <xdr:to xmlns:xdr="http://schemas.openxmlformats.org/drawingml/2006/spreadsheetDrawing">
      <xdr:col>24</xdr:col>
      <xdr:colOff>114300</xdr:colOff>
      <xdr:row>83</xdr:row>
      <xdr:rowOff>3810</xdr:rowOff>
    </xdr:to>
    <xdr:sp macro="" textlink="">
      <xdr:nvSpPr>
        <xdr:cNvPr id="293" name="フローチャート: 判断 292"/>
        <xdr:cNvSpPr/>
      </xdr:nvSpPr>
      <xdr:spPr>
        <a:xfrm>
          <a:off x="41275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136525</xdr:rowOff>
    </xdr:to>
    <xdr:sp macro="" textlink="">
      <xdr:nvSpPr>
        <xdr:cNvPr id="294" name="フローチャート: 判断 293"/>
        <xdr:cNvSpPr/>
      </xdr:nvSpPr>
      <xdr:spPr>
        <a:xfrm>
          <a:off x="3384550" y="1409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34925</xdr:rowOff>
    </xdr:from>
    <xdr:to xmlns:xdr="http://schemas.openxmlformats.org/drawingml/2006/spreadsheetDrawing">
      <xdr:col>15</xdr:col>
      <xdr:colOff>101600</xdr:colOff>
      <xdr:row>82</xdr:row>
      <xdr:rowOff>136525</xdr:rowOff>
    </xdr:to>
    <xdr:sp macro="" textlink="">
      <xdr:nvSpPr>
        <xdr:cNvPr id="295" name="フローチャート: 判断 294"/>
        <xdr:cNvSpPr/>
      </xdr:nvSpPr>
      <xdr:spPr>
        <a:xfrm>
          <a:off x="257175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139065</xdr:rowOff>
    </xdr:from>
    <xdr:to xmlns:xdr="http://schemas.openxmlformats.org/drawingml/2006/spreadsheetDrawing">
      <xdr:col>10</xdr:col>
      <xdr:colOff>165100</xdr:colOff>
      <xdr:row>82</xdr:row>
      <xdr:rowOff>69215</xdr:rowOff>
    </xdr:to>
    <xdr:sp macro="" textlink="">
      <xdr:nvSpPr>
        <xdr:cNvPr id="296" name="フローチャート: 判断 295"/>
        <xdr:cNvSpPr/>
      </xdr:nvSpPr>
      <xdr:spPr>
        <a:xfrm>
          <a:off x="17780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130810</xdr:rowOff>
    </xdr:from>
    <xdr:to xmlns:xdr="http://schemas.openxmlformats.org/drawingml/2006/spreadsheetDrawing">
      <xdr:col>6</xdr:col>
      <xdr:colOff>38100</xdr:colOff>
      <xdr:row>82</xdr:row>
      <xdr:rowOff>60960</xdr:rowOff>
    </xdr:to>
    <xdr:sp macro="" textlink="">
      <xdr:nvSpPr>
        <xdr:cNvPr id="297" name="フローチャート: 判断 296"/>
        <xdr:cNvSpPr/>
      </xdr:nvSpPr>
      <xdr:spPr>
        <a:xfrm>
          <a:off x="984250" y="14018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006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9080"/>
    <xdr:sp macro="" textlink="">
      <xdr:nvSpPr>
        <xdr:cNvPr id="299" name="テキスト ボックス 298"/>
        <xdr:cNvSpPr txBox="1"/>
      </xdr:nvSpPr>
      <xdr:spPr>
        <a:xfrm>
          <a:off x="3257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300" name="テキスト ボックス 299"/>
        <xdr:cNvSpPr txBox="1"/>
      </xdr:nvSpPr>
      <xdr:spPr>
        <a:xfrm>
          <a:off x="24511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9080"/>
    <xdr:sp macro="" textlink="">
      <xdr:nvSpPr>
        <xdr:cNvPr id="302" name="テキスト ボックス 301"/>
        <xdr:cNvSpPr txBox="1"/>
      </xdr:nvSpPr>
      <xdr:spPr>
        <a:xfrm>
          <a:off x="85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152400</xdr:rowOff>
    </xdr:from>
    <xdr:to xmlns:xdr="http://schemas.openxmlformats.org/drawingml/2006/spreadsheetDrawing">
      <xdr:col>24</xdr:col>
      <xdr:colOff>114300</xdr:colOff>
      <xdr:row>85</xdr:row>
      <xdr:rowOff>82550</xdr:rowOff>
    </xdr:to>
    <xdr:sp macro="" textlink="">
      <xdr:nvSpPr>
        <xdr:cNvPr id="303" name="楕円 302"/>
        <xdr:cNvSpPr/>
      </xdr:nvSpPr>
      <xdr:spPr>
        <a:xfrm>
          <a:off x="4127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130810</xdr:rowOff>
    </xdr:from>
    <xdr:ext cx="404495" cy="259080"/>
    <xdr:sp macro="" textlink="">
      <xdr:nvSpPr>
        <xdr:cNvPr id="304" name="【福祉施設】&#10;有形固定資産減価償却率該当値テキスト"/>
        <xdr:cNvSpPr txBox="1"/>
      </xdr:nvSpPr>
      <xdr:spPr>
        <a:xfrm>
          <a:off x="4216400" y="14532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113030</xdr:rowOff>
    </xdr:from>
    <xdr:to xmlns:xdr="http://schemas.openxmlformats.org/drawingml/2006/spreadsheetDrawing">
      <xdr:col>20</xdr:col>
      <xdr:colOff>38100</xdr:colOff>
      <xdr:row>85</xdr:row>
      <xdr:rowOff>43180</xdr:rowOff>
    </xdr:to>
    <xdr:sp macro="" textlink="">
      <xdr:nvSpPr>
        <xdr:cNvPr id="305" name="楕円 304"/>
        <xdr:cNvSpPr/>
      </xdr:nvSpPr>
      <xdr:spPr>
        <a:xfrm>
          <a:off x="3384550" y="14514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163830</xdr:rowOff>
    </xdr:from>
    <xdr:to xmlns:xdr="http://schemas.openxmlformats.org/drawingml/2006/spreadsheetDrawing">
      <xdr:col>24</xdr:col>
      <xdr:colOff>63500</xdr:colOff>
      <xdr:row>85</xdr:row>
      <xdr:rowOff>31750</xdr:rowOff>
    </xdr:to>
    <xdr:cxnSp macro="">
      <xdr:nvCxnSpPr>
        <xdr:cNvPr id="306" name="直線コネクタ 305"/>
        <xdr:cNvCxnSpPr/>
      </xdr:nvCxnSpPr>
      <xdr:spPr>
        <a:xfrm>
          <a:off x="3429000" y="14565630"/>
          <a:ext cx="7493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73660</xdr:rowOff>
    </xdr:from>
    <xdr:to xmlns:xdr="http://schemas.openxmlformats.org/drawingml/2006/spreadsheetDrawing">
      <xdr:col>15</xdr:col>
      <xdr:colOff>101600</xdr:colOff>
      <xdr:row>85</xdr:row>
      <xdr:rowOff>3810</xdr:rowOff>
    </xdr:to>
    <xdr:sp macro="" textlink="">
      <xdr:nvSpPr>
        <xdr:cNvPr id="307" name="楕円 306"/>
        <xdr:cNvSpPr/>
      </xdr:nvSpPr>
      <xdr:spPr>
        <a:xfrm>
          <a:off x="2571750" y="14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124460</xdr:rowOff>
    </xdr:from>
    <xdr:to xmlns:xdr="http://schemas.openxmlformats.org/drawingml/2006/spreadsheetDrawing">
      <xdr:col>19</xdr:col>
      <xdr:colOff>171450</xdr:colOff>
      <xdr:row>84</xdr:row>
      <xdr:rowOff>163830</xdr:rowOff>
    </xdr:to>
    <xdr:cxnSp macro="">
      <xdr:nvCxnSpPr>
        <xdr:cNvPr id="308" name="直線コネクタ 307"/>
        <xdr:cNvCxnSpPr/>
      </xdr:nvCxnSpPr>
      <xdr:spPr>
        <a:xfrm>
          <a:off x="2622550" y="1452626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34925</xdr:rowOff>
    </xdr:from>
    <xdr:to xmlns:xdr="http://schemas.openxmlformats.org/drawingml/2006/spreadsheetDrawing">
      <xdr:col>10</xdr:col>
      <xdr:colOff>165100</xdr:colOff>
      <xdr:row>84</xdr:row>
      <xdr:rowOff>136525</xdr:rowOff>
    </xdr:to>
    <xdr:sp macro="" textlink="">
      <xdr:nvSpPr>
        <xdr:cNvPr id="309" name="楕円 308"/>
        <xdr:cNvSpPr/>
      </xdr:nvSpPr>
      <xdr:spPr>
        <a:xfrm>
          <a:off x="17780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86360</xdr:rowOff>
    </xdr:from>
    <xdr:to xmlns:xdr="http://schemas.openxmlformats.org/drawingml/2006/spreadsheetDrawing">
      <xdr:col>15</xdr:col>
      <xdr:colOff>50800</xdr:colOff>
      <xdr:row>84</xdr:row>
      <xdr:rowOff>124460</xdr:rowOff>
    </xdr:to>
    <xdr:cxnSp macro="">
      <xdr:nvCxnSpPr>
        <xdr:cNvPr id="310" name="直線コネクタ 309"/>
        <xdr:cNvCxnSpPr/>
      </xdr:nvCxnSpPr>
      <xdr:spPr>
        <a:xfrm>
          <a:off x="1828800" y="1448816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158750</xdr:rowOff>
    </xdr:from>
    <xdr:to xmlns:xdr="http://schemas.openxmlformats.org/drawingml/2006/spreadsheetDrawing">
      <xdr:col>6</xdr:col>
      <xdr:colOff>38100</xdr:colOff>
      <xdr:row>84</xdr:row>
      <xdr:rowOff>88900</xdr:rowOff>
    </xdr:to>
    <xdr:sp macro="" textlink="">
      <xdr:nvSpPr>
        <xdr:cNvPr id="311" name="楕円 310"/>
        <xdr:cNvSpPr/>
      </xdr:nvSpPr>
      <xdr:spPr>
        <a:xfrm>
          <a:off x="984250" y="1438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84</xdr:row>
      <xdr:rowOff>38100</xdr:rowOff>
    </xdr:from>
    <xdr:to xmlns:xdr="http://schemas.openxmlformats.org/drawingml/2006/spreadsheetDrawing">
      <xdr:col>10</xdr:col>
      <xdr:colOff>114300</xdr:colOff>
      <xdr:row>84</xdr:row>
      <xdr:rowOff>86360</xdr:rowOff>
    </xdr:to>
    <xdr:cxnSp macro="">
      <xdr:nvCxnSpPr>
        <xdr:cNvPr id="312" name="直線コネクタ 311"/>
        <xdr:cNvCxnSpPr/>
      </xdr:nvCxnSpPr>
      <xdr:spPr>
        <a:xfrm>
          <a:off x="1028700" y="1443990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4495" cy="259080"/>
    <xdr:sp macro="" textlink="">
      <xdr:nvSpPr>
        <xdr:cNvPr id="313" name="n_1aveValue【福祉施設】&#10;有形固定資産減価償却率"/>
        <xdr:cNvSpPr txBox="1"/>
      </xdr:nvSpPr>
      <xdr:spPr>
        <a:xfrm>
          <a:off x="3239135" y="1386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153035</xdr:rowOff>
    </xdr:from>
    <xdr:ext cx="404495" cy="259080"/>
    <xdr:sp macro="" textlink="">
      <xdr:nvSpPr>
        <xdr:cNvPr id="314" name="n_2aveValue【福祉施設】&#10;有形固定資産減価償却率"/>
        <xdr:cNvSpPr txBox="1"/>
      </xdr:nvSpPr>
      <xdr:spPr>
        <a:xfrm>
          <a:off x="2439035" y="1386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86360</xdr:rowOff>
    </xdr:from>
    <xdr:ext cx="404495" cy="258445"/>
    <xdr:sp macro="" textlink="">
      <xdr:nvSpPr>
        <xdr:cNvPr id="315" name="n_3aveValue【福祉施設】&#10;有形固定資産減価償却率"/>
        <xdr:cNvSpPr txBox="1"/>
      </xdr:nvSpPr>
      <xdr:spPr>
        <a:xfrm>
          <a:off x="1645285" y="13802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77470</xdr:rowOff>
    </xdr:from>
    <xdr:ext cx="405130" cy="258445"/>
    <xdr:sp macro="" textlink="">
      <xdr:nvSpPr>
        <xdr:cNvPr id="316" name="n_4aveValue【福祉施設】&#10;有形固定資産減価償却率"/>
        <xdr:cNvSpPr txBox="1"/>
      </xdr:nvSpPr>
      <xdr:spPr>
        <a:xfrm>
          <a:off x="851535" y="13793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34290</xdr:rowOff>
    </xdr:from>
    <xdr:ext cx="404495" cy="259080"/>
    <xdr:sp macro="" textlink="">
      <xdr:nvSpPr>
        <xdr:cNvPr id="317" name="n_1mainValue【福祉施設】&#10;有形固定資産減価償却率"/>
        <xdr:cNvSpPr txBox="1"/>
      </xdr:nvSpPr>
      <xdr:spPr>
        <a:xfrm>
          <a:off x="3239135" y="14607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166370</xdr:rowOff>
    </xdr:from>
    <xdr:ext cx="404495" cy="258445"/>
    <xdr:sp macro="" textlink="">
      <xdr:nvSpPr>
        <xdr:cNvPr id="318" name="n_2mainValue【福祉施設】&#10;有形固定資産減価償却率"/>
        <xdr:cNvSpPr txBox="1"/>
      </xdr:nvSpPr>
      <xdr:spPr>
        <a:xfrm>
          <a:off x="2439035" y="14568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127635</xdr:rowOff>
    </xdr:from>
    <xdr:ext cx="404495" cy="259080"/>
    <xdr:sp macro="" textlink="">
      <xdr:nvSpPr>
        <xdr:cNvPr id="319" name="n_3mainValue【福祉施設】&#10;有形固定資産減価償却率"/>
        <xdr:cNvSpPr txBox="1"/>
      </xdr:nvSpPr>
      <xdr:spPr>
        <a:xfrm>
          <a:off x="164528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80010</xdr:rowOff>
    </xdr:from>
    <xdr:ext cx="405130" cy="259080"/>
    <xdr:sp macro="" textlink="">
      <xdr:nvSpPr>
        <xdr:cNvPr id="320" name="n_4mainValue【福祉施設】&#10;有形固定資産減価償却率"/>
        <xdr:cNvSpPr txBox="1"/>
      </xdr:nvSpPr>
      <xdr:spPr>
        <a:xfrm>
          <a:off x="851535"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0642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0642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69850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69850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0137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0137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5956300" y="1295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9" name="テキスト ボックス 328"/>
        <xdr:cNvSpPr txBox="1"/>
      </xdr:nvSpPr>
      <xdr:spPr>
        <a:xfrm>
          <a:off x="59182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595630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5956300" y="1485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2" name="テキスト ボックス 331"/>
        <xdr:cNvSpPr txBox="1"/>
      </xdr:nvSpPr>
      <xdr:spPr>
        <a:xfrm>
          <a:off x="55270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5956300" y="1447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4" name="テキスト ボックス 333"/>
        <xdr:cNvSpPr txBox="1"/>
      </xdr:nvSpPr>
      <xdr:spPr>
        <a:xfrm>
          <a:off x="55270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5956300" y="1409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6" name="テキスト ボックス 335"/>
        <xdr:cNvSpPr txBox="1"/>
      </xdr:nvSpPr>
      <xdr:spPr>
        <a:xfrm>
          <a:off x="55270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5956300" y="1371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8" name="テキスト ボックス 337"/>
        <xdr:cNvSpPr txBox="1"/>
      </xdr:nvSpPr>
      <xdr:spPr>
        <a:xfrm>
          <a:off x="55270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5956300" y="1333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0" name="テキスト ボックス 339"/>
        <xdr:cNvSpPr txBox="1"/>
      </xdr:nvSpPr>
      <xdr:spPr>
        <a:xfrm>
          <a:off x="55270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5956300" y="1295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2" name="テキスト ボックス 341"/>
        <xdr:cNvSpPr txBox="1"/>
      </xdr:nvSpPr>
      <xdr:spPr>
        <a:xfrm>
          <a:off x="55270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5956300" y="1295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37465</xdr:rowOff>
    </xdr:from>
    <xdr:to xmlns:xdr="http://schemas.openxmlformats.org/drawingml/2006/spreadsheetDrawing">
      <xdr:col>54</xdr:col>
      <xdr:colOff>171450</xdr:colOff>
      <xdr:row>86</xdr:row>
      <xdr:rowOff>102235</xdr:rowOff>
    </xdr:to>
    <xdr:cxnSp macro="">
      <xdr:nvCxnSpPr>
        <xdr:cNvPr id="344" name="直線コネクタ 343"/>
        <xdr:cNvCxnSpPr/>
      </xdr:nvCxnSpPr>
      <xdr:spPr>
        <a:xfrm flipV="1">
          <a:off x="9429750" y="13239115"/>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106045</xdr:rowOff>
    </xdr:from>
    <xdr:ext cx="469265" cy="259080"/>
    <xdr:sp macro="" textlink="">
      <xdr:nvSpPr>
        <xdr:cNvPr id="345" name="【福祉施設】&#10;一人当たり面積最小値テキスト"/>
        <xdr:cNvSpPr txBox="1"/>
      </xdr:nvSpPr>
      <xdr:spPr>
        <a:xfrm>
          <a:off x="9467850" y="1485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102235</xdr:rowOff>
    </xdr:from>
    <xdr:to xmlns:xdr="http://schemas.openxmlformats.org/drawingml/2006/spreadsheetDrawing">
      <xdr:col>55</xdr:col>
      <xdr:colOff>88900</xdr:colOff>
      <xdr:row>86</xdr:row>
      <xdr:rowOff>102235</xdr:rowOff>
    </xdr:to>
    <xdr:cxnSp macro="">
      <xdr:nvCxnSpPr>
        <xdr:cNvPr id="346" name="直線コネクタ 345"/>
        <xdr:cNvCxnSpPr/>
      </xdr:nvCxnSpPr>
      <xdr:spPr>
        <a:xfrm>
          <a:off x="9359900" y="14846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155575</xdr:rowOff>
    </xdr:from>
    <xdr:ext cx="469265" cy="258445"/>
    <xdr:sp macro="" textlink="">
      <xdr:nvSpPr>
        <xdr:cNvPr id="347" name="【福祉施設】&#10;一人当たり面積最大値テキスト"/>
        <xdr:cNvSpPr txBox="1"/>
      </xdr:nvSpPr>
      <xdr:spPr>
        <a:xfrm>
          <a:off x="9467850" y="13014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37465</xdr:rowOff>
    </xdr:from>
    <xdr:to xmlns:xdr="http://schemas.openxmlformats.org/drawingml/2006/spreadsheetDrawing">
      <xdr:col>55</xdr:col>
      <xdr:colOff>88900</xdr:colOff>
      <xdr:row>77</xdr:row>
      <xdr:rowOff>37465</xdr:rowOff>
    </xdr:to>
    <xdr:cxnSp macro="">
      <xdr:nvCxnSpPr>
        <xdr:cNvPr id="348" name="直線コネクタ 347"/>
        <xdr:cNvCxnSpPr/>
      </xdr:nvCxnSpPr>
      <xdr:spPr>
        <a:xfrm>
          <a:off x="9359900" y="13239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133350</xdr:rowOff>
    </xdr:from>
    <xdr:ext cx="469265" cy="258445"/>
    <xdr:sp macro="" textlink="">
      <xdr:nvSpPr>
        <xdr:cNvPr id="349" name="【福祉施設】&#10;一人当たり面積平均値テキスト"/>
        <xdr:cNvSpPr txBox="1"/>
      </xdr:nvSpPr>
      <xdr:spPr>
        <a:xfrm>
          <a:off x="9467850" y="143637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110490</xdr:rowOff>
    </xdr:from>
    <xdr:to xmlns:xdr="http://schemas.openxmlformats.org/drawingml/2006/spreadsheetDrawing">
      <xdr:col>55</xdr:col>
      <xdr:colOff>50800</xdr:colOff>
      <xdr:row>85</xdr:row>
      <xdr:rowOff>40640</xdr:rowOff>
    </xdr:to>
    <xdr:sp macro="" textlink="">
      <xdr:nvSpPr>
        <xdr:cNvPr id="350" name="フローチャート: 判断 349"/>
        <xdr:cNvSpPr/>
      </xdr:nvSpPr>
      <xdr:spPr>
        <a:xfrm>
          <a:off x="9398000" y="145122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109855</xdr:rowOff>
    </xdr:from>
    <xdr:to xmlns:xdr="http://schemas.openxmlformats.org/drawingml/2006/spreadsheetDrawing">
      <xdr:col>50</xdr:col>
      <xdr:colOff>165100</xdr:colOff>
      <xdr:row>85</xdr:row>
      <xdr:rowOff>40640</xdr:rowOff>
    </xdr:to>
    <xdr:sp macro="" textlink="">
      <xdr:nvSpPr>
        <xdr:cNvPr id="351" name="フローチャート: 判断 350"/>
        <xdr:cNvSpPr/>
      </xdr:nvSpPr>
      <xdr:spPr>
        <a:xfrm>
          <a:off x="86360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52" name="フローチャート: 判断 351"/>
        <xdr:cNvSpPr/>
      </xdr:nvSpPr>
      <xdr:spPr>
        <a:xfrm>
          <a:off x="7842250" y="14677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83185</xdr:rowOff>
    </xdr:from>
    <xdr:to xmlns:xdr="http://schemas.openxmlformats.org/drawingml/2006/spreadsheetDrawing">
      <xdr:col>41</xdr:col>
      <xdr:colOff>101600</xdr:colOff>
      <xdr:row>86</xdr:row>
      <xdr:rowOff>13335</xdr:rowOff>
    </xdr:to>
    <xdr:sp macro="" textlink="">
      <xdr:nvSpPr>
        <xdr:cNvPr id="353" name="フローチャート: 判断 352"/>
        <xdr:cNvSpPr/>
      </xdr:nvSpPr>
      <xdr:spPr>
        <a:xfrm>
          <a:off x="7029450" y="1465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96520</xdr:rowOff>
    </xdr:from>
    <xdr:to xmlns:xdr="http://schemas.openxmlformats.org/drawingml/2006/spreadsheetDrawing">
      <xdr:col>36</xdr:col>
      <xdr:colOff>165100</xdr:colOff>
      <xdr:row>86</xdr:row>
      <xdr:rowOff>26670</xdr:rowOff>
    </xdr:to>
    <xdr:sp macro="" textlink="">
      <xdr:nvSpPr>
        <xdr:cNvPr id="354" name="フローチャート: 判断 353"/>
        <xdr:cNvSpPr/>
      </xdr:nvSpPr>
      <xdr:spPr>
        <a:xfrm>
          <a:off x="62357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9080"/>
    <xdr:sp macro="" textlink="">
      <xdr:nvSpPr>
        <xdr:cNvPr id="357" name="テキスト ボックス 356"/>
        <xdr:cNvSpPr txBox="1"/>
      </xdr:nvSpPr>
      <xdr:spPr>
        <a:xfrm>
          <a:off x="7715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358" name="テキスト ボックス 357"/>
        <xdr:cNvSpPr txBox="1"/>
      </xdr:nvSpPr>
      <xdr:spPr>
        <a:xfrm>
          <a:off x="690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99060</xdr:rowOff>
    </xdr:from>
    <xdr:to xmlns:xdr="http://schemas.openxmlformats.org/drawingml/2006/spreadsheetDrawing">
      <xdr:col>55</xdr:col>
      <xdr:colOff>50800</xdr:colOff>
      <xdr:row>86</xdr:row>
      <xdr:rowOff>29210</xdr:rowOff>
    </xdr:to>
    <xdr:sp macro="" textlink="">
      <xdr:nvSpPr>
        <xdr:cNvPr id="360" name="楕円 359"/>
        <xdr:cNvSpPr/>
      </xdr:nvSpPr>
      <xdr:spPr>
        <a:xfrm>
          <a:off x="9398000" y="14672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13970</xdr:rowOff>
    </xdr:from>
    <xdr:ext cx="469265" cy="259080"/>
    <xdr:sp macro="" textlink="">
      <xdr:nvSpPr>
        <xdr:cNvPr id="361" name="【福祉施設】&#10;一人当たり面積該当値テキスト"/>
        <xdr:cNvSpPr txBox="1"/>
      </xdr:nvSpPr>
      <xdr:spPr>
        <a:xfrm>
          <a:off x="9467850" y="14587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102870</xdr:rowOff>
    </xdr:from>
    <xdr:to xmlns:xdr="http://schemas.openxmlformats.org/drawingml/2006/spreadsheetDrawing">
      <xdr:col>50</xdr:col>
      <xdr:colOff>165100</xdr:colOff>
      <xdr:row>86</xdr:row>
      <xdr:rowOff>33020</xdr:rowOff>
    </xdr:to>
    <xdr:sp macro="" textlink="">
      <xdr:nvSpPr>
        <xdr:cNvPr id="362" name="楕円 361"/>
        <xdr:cNvSpPr/>
      </xdr:nvSpPr>
      <xdr:spPr>
        <a:xfrm>
          <a:off x="86360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149860</xdr:rowOff>
    </xdr:from>
    <xdr:to xmlns:xdr="http://schemas.openxmlformats.org/drawingml/2006/spreadsheetDrawing">
      <xdr:col>55</xdr:col>
      <xdr:colOff>0</xdr:colOff>
      <xdr:row>85</xdr:row>
      <xdr:rowOff>153670</xdr:rowOff>
    </xdr:to>
    <xdr:cxnSp macro="">
      <xdr:nvCxnSpPr>
        <xdr:cNvPr id="363" name="直線コネクタ 362"/>
        <xdr:cNvCxnSpPr/>
      </xdr:nvCxnSpPr>
      <xdr:spPr>
        <a:xfrm flipV="1">
          <a:off x="8686800" y="1472311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107315</xdr:rowOff>
    </xdr:from>
    <xdr:to xmlns:xdr="http://schemas.openxmlformats.org/drawingml/2006/spreadsheetDrawing">
      <xdr:col>46</xdr:col>
      <xdr:colOff>38100</xdr:colOff>
      <xdr:row>86</xdr:row>
      <xdr:rowOff>37465</xdr:rowOff>
    </xdr:to>
    <xdr:sp macro="" textlink="">
      <xdr:nvSpPr>
        <xdr:cNvPr id="364" name="楕円 363"/>
        <xdr:cNvSpPr/>
      </xdr:nvSpPr>
      <xdr:spPr>
        <a:xfrm>
          <a:off x="7842250" y="14680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85</xdr:row>
      <xdr:rowOff>153670</xdr:rowOff>
    </xdr:from>
    <xdr:to xmlns:xdr="http://schemas.openxmlformats.org/drawingml/2006/spreadsheetDrawing">
      <xdr:col>50</xdr:col>
      <xdr:colOff>114300</xdr:colOff>
      <xdr:row>85</xdr:row>
      <xdr:rowOff>158115</xdr:rowOff>
    </xdr:to>
    <xdr:cxnSp macro="">
      <xdr:nvCxnSpPr>
        <xdr:cNvPr id="365" name="直線コネクタ 364"/>
        <xdr:cNvCxnSpPr/>
      </xdr:nvCxnSpPr>
      <xdr:spPr>
        <a:xfrm flipV="1">
          <a:off x="7886700" y="1472692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110490</xdr:rowOff>
    </xdr:from>
    <xdr:to xmlns:xdr="http://schemas.openxmlformats.org/drawingml/2006/spreadsheetDrawing">
      <xdr:col>41</xdr:col>
      <xdr:colOff>101600</xdr:colOff>
      <xdr:row>86</xdr:row>
      <xdr:rowOff>40640</xdr:rowOff>
    </xdr:to>
    <xdr:sp macro="" textlink="">
      <xdr:nvSpPr>
        <xdr:cNvPr id="366" name="楕円 365"/>
        <xdr:cNvSpPr/>
      </xdr:nvSpPr>
      <xdr:spPr>
        <a:xfrm>
          <a:off x="702945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158115</xdr:rowOff>
    </xdr:from>
    <xdr:to xmlns:xdr="http://schemas.openxmlformats.org/drawingml/2006/spreadsheetDrawing">
      <xdr:col>45</xdr:col>
      <xdr:colOff>171450</xdr:colOff>
      <xdr:row>85</xdr:row>
      <xdr:rowOff>161290</xdr:rowOff>
    </xdr:to>
    <xdr:cxnSp macro="">
      <xdr:nvCxnSpPr>
        <xdr:cNvPr id="367" name="直線コネクタ 366"/>
        <xdr:cNvCxnSpPr/>
      </xdr:nvCxnSpPr>
      <xdr:spPr>
        <a:xfrm flipV="1">
          <a:off x="7080250" y="1473136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114935</xdr:rowOff>
    </xdr:from>
    <xdr:to xmlns:xdr="http://schemas.openxmlformats.org/drawingml/2006/spreadsheetDrawing">
      <xdr:col>36</xdr:col>
      <xdr:colOff>165100</xdr:colOff>
      <xdr:row>86</xdr:row>
      <xdr:rowOff>45085</xdr:rowOff>
    </xdr:to>
    <xdr:sp macro="" textlink="">
      <xdr:nvSpPr>
        <xdr:cNvPr id="368" name="楕円 367"/>
        <xdr:cNvSpPr/>
      </xdr:nvSpPr>
      <xdr:spPr>
        <a:xfrm>
          <a:off x="62357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161290</xdr:rowOff>
    </xdr:from>
    <xdr:to xmlns:xdr="http://schemas.openxmlformats.org/drawingml/2006/spreadsheetDrawing">
      <xdr:col>41</xdr:col>
      <xdr:colOff>50800</xdr:colOff>
      <xdr:row>85</xdr:row>
      <xdr:rowOff>166370</xdr:rowOff>
    </xdr:to>
    <xdr:cxnSp macro="">
      <xdr:nvCxnSpPr>
        <xdr:cNvPr id="369" name="直線コネクタ 368"/>
        <xdr:cNvCxnSpPr/>
      </xdr:nvCxnSpPr>
      <xdr:spPr>
        <a:xfrm flipV="1">
          <a:off x="6286500" y="1473454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56515</xdr:rowOff>
    </xdr:from>
    <xdr:ext cx="469900" cy="258445"/>
    <xdr:sp macro="" textlink="">
      <xdr:nvSpPr>
        <xdr:cNvPr id="370" name="n_1aveValue【福祉施設】&#10;一人当たり面積"/>
        <xdr:cNvSpPr txBox="1"/>
      </xdr:nvSpPr>
      <xdr:spPr>
        <a:xfrm>
          <a:off x="8458200" y="14286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50800</xdr:rowOff>
    </xdr:from>
    <xdr:ext cx="469900" cy="259080"/>
    <xdr:sp macro="" textlink="">
      <xdr:nvSpPr>
        <xdr:cNvPr id="371" name="n_2aveValue【福祉施設】&#10;一人当たり面積"/>
        <xdr:cNvSpPr txBox="1"/>
      </xdr:nvSpPr>
      <xdr:spPr>
        <a:xfrm>
          <a:off x="7677150" y="1445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29845</xdr:rowOff>
    </xdr:from>
    <xdr:ext cx="469900" cy="258445"/>
    <xdr:sp macro="" textlink="">
      <xdr:nvSpPr>
        <xdr:cNvPr id="372" name="n_3aveValue【福祉施設】&#10;一人当たり面積"/>
        <xdr:cNvSpPr txBox="1"/>
      </xdr:nvSpPr>
      <xdr:spPr>
        <a:xfrm>
          <a:off x="6864350" y="1443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43180</xdr:rowOff>
    </xdr:from>
    <xdr:ext cx="469900" cy="258445"/>
    <xdr:sp macro="" textlink="">
      <xdr:nvSpPr>
        <xdr:cNvPr id="373" name="n_4aveValue【福祉施設】&#10;一人当たり面積"/>
        <xdr:cNvSpPr txBox="1"/>
      </xdr:nvSpPr>
      <xdr:spPr>
        <a:xfrm>
          <a:off x="6070600" y="14444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24130</xdr:rowOff>
    </xdr:from>
    <xdr:ext cx="469900" cy="259080"/>
    <xdr:sp macro="" textlink="">
      <xdr:nvSpPr>
        <xdr:cNvPr id="374" name="n_1mainValue【福祉施設】&#10;一人当たり面積"/>
        <xdr:cNvSpPr txBox="1"/>
      </xdr:nvSpPr>
      <xdr:spPr>
        <a:xfrm>
          <a:off x="8458200" y="1476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29210</xdr:rowOff>
    </xdr:from>
    <xdr:ext cx="469900" cy="258445"/>
    <xdr:sp macro="" textlink="">
      <xdr:nvSpPr>
        <xdr:cNvPr id="375" name="n_2mainValue【福祉施設】&#10;一人当たり面積"/>
        <xdr:cNvSpPr txBox="1"/>
      </xdr:nvSpPr>
      <xdr:spPr>
        <a:xfrm>
          <a:off x="7677150" y="14773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31750</xdr:rowOff>
    </xdr:from>
    <xdr:ext cx="469900" cy="258445"/>
    <xdr:sp macro="" textlink="">
      <xdr:nvSpPr>
        <xdr:cNvPr id="376" name="n_3mainValue【福祉施設】&#10;一人当たり面積"/>
        <xdr:cNvSpPr txBox="1"/>
      </xdr:nvSpPr>
      <xdr:spPr>
        <a:xfrm>
          <a:off x="6864350" y="14776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36195</xdr:rowOff>
    </xdr:from>
    <xdr:ext cx="469900" cy="259080"/>
    <xdr:sp macro="" textlink="">
      <xdr:nvSpPr>
        <xdr:cNvPr id="377" name="n_4mainValue【福祉施設】&#10;一人当たり面積"/>
        <xdr:cNvSpPr txBox="1"/>
      </xdr:nvSpPr>
      <xdr:spPr>
        <a:xfrm>
          <a:off x="6070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128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128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7145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7145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7432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7432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685800" y="1676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6" name="テキスト ボックス 385"/>
        <xdr:cNvSpPr txBox="1"/>
      </xdr:nvSpPr>
      <xdr:spPr>
        <a:xfrm>
          <a:off x="66675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685800" y="190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8" name="テキスト ボックス 387"/>
        <xdr:cNvSpPr txBox="1"/>
      </xdr:nvSpPr>
      <xdr:spPr>
        <a:xfrm>
          <a:off x="27559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89" name="直線コネクタ 388"/>
        <xdr:cNvCxnSpPr/>
      </xdr:nvCxnSpPr>
      <xdr:spPr>
        <a:xfrm>
          <a:off x="685800" y="1859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390" name="テキスト ボックス 389"/>
        <xdr:cNvSpPr txBox="1"/>
      </xdr:nvSpPr>
      <xdr:spPr>
        <a:xfrm>
          <a:off x="27559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91" name="直線コネクタ 390"/>
        <xdr:cNvCxnSpPr/>
      </xdr:nvCxnSpPr>
      <xdr:spPr>
        <a:xfrm>
          <a:off x="685800" y="1813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2590" cy="259080"/>
    <xdr:sp macro="" textlink="">
      <xdr:nvSpPr>
        <xdr:cNvPr id="392" name="テキスト ボックス 391"/>
        <xdr:cNvSpPr txBox="1"/>
      </xdr:nvSpPr>
      <xdr:spPr>
        <a:xfrm>
          <a:off x="339725"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93" name="直線コネクタ 392"/>
        <xdr:cNvCxnSpPr/>
      </xdr:nvCxnSpPr>
      <xdr:spPr>
        <a:xfrm>
          <a:off x="685800" y="1767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2590" cy="259080"/>
    <xdr:sp macro="" textlink="">
      <xdr:nvSpPr>
        <xdr:cNvPr id="394" name="テキスト ボックス 393"/>
        <xdr:cNvSpPr txBox="1"/>
      </xdr:nvSpPr>
      <xdr:spPr>
        <a:xfrm>
          <a:off x="339725"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5" name="直線コネクタ 394"/>
        <xdr:cNvCxnSpPr/>
      </xdr:nvCxnSpPr>
      <xdr:spPr>
        <a:xfrm>
          <a:off x="685800" y="1722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2590" cy="259080"/>
    <xdr:sp macro="" textlink="">
      <xdr:nvSpPr>
        <xdr:cNvPr id="396" name="テキスト ボックス 395"/>
        <xdr:cNvSpPr txBox="1"/>
      </xdr:nvSpPr>
      <xdr:spPr>
        <a:xfrm>
          <a:off x="339725" y="1707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685800" y="1676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2590" cy="259080"/>
    <xdr:sp macro="" textlink="">
      <xdr:nvSpPr>
        <xdr:cNvPr id="398" name="テキスト ボックス 397"/>
        <xdr:cNvSpPr txBox="1"/>
      </xdr:nvSpPr>
      <xdr:spPr>
        <a:xfrm>
          <a:off x="339725" y="1662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9" name="【市民会館】&#10;有形固定資産減価償却率グラフ枠"/>
        <xdr:cNvSpPr/>
      </xdr:nvSpPr>
      <xdr:spPr>
        <a:xfrm>
          <a:off x="685800" y="1676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400" name="直線コネクタ 399"/>
        <xdr:cNvCxnSpPr/>
      </xdr:nvCxnSpPr>
      <xdr:spPr>
        <a:xfrm flipV="1">
          <a:off x="4177665" y="172097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401" name="【市民会館】&#10;有形固定資産減価償却率最小値テキスト"/>
        <xdr:cNvSpPr txBox="1"/>
      </xdr:nvSpPr>
      <xdr:spPr>
        <a:xfrm>
          <a:off x="4216400" y="1859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402" name="直線コネクタ 401"/>
        <xdr:cNvCxnSpPr/>
      </xdr:nvCxnSpPr>
      <xdr:spPr>
        <a:xfrm>
          <a:off x="4108450" y="1859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403" name="【市民会館】&#10;有形固定資産減価償却率最大値テキスト"/>
        <xdr:cNvSpPr txBox="1"/>
      </xdr:nvSpPr>
      <xdr:spPr>
        <a:xfrm>
          <a:off x="4216400" y="16984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404" name="直線コネクタ 403"/>
        <xdr:cNvCxnSpPr/>
      </xdr:nvCxnSpPr>
      <xdr:spPr>
        <a:xfrm>
          <a:off x="4108450" y="17209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107950</xdr:rowOff>
    </xdr:from>
    <xdr:ext cx="404495" cy="259080"/>
    <xdr:sp macro="" textlink="">
      <xdr:nvSpPr>
        <xdr:cNvPr id="405" name="【市民会館】&#10;有形固定資産減価償却率平均値テキスト"/>
        <xdr:cNvSpPr txBox="1"/>
      </xdr:nvSpPr>
      <xdr:spPr>
        <a:xfrm>
          <a:off x="4216400" y="175958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406" name="フローチャート: 判断 405"/>
        <xdr:cNvSpPr/>
      </xdr:nvSpPr>
      <xdr:spPr>
        <a:xfrm>
          <a:off x="4127500" y="1774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407" name="フローチャート: 判断 406"/>
        <xdr:cNvSpPr/>
      </xdr:nvSpPr>
      <xdr:spPr>
        <a:xfrm>
          <a:off x="3384550" y="1770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135255</xdr:rowOff>
    </xdr:from>
    <xdr:to xmlns:xdr="http://schemas.openxmlformats.org/drawingml/2006/spreadsheetDrawing">
      <xdr:col>15</xdr:col>
      <xdr:colOff>101600</xdr:colOff>
      <xdr:row>103</xdr:row>
      <xdr:rowOff>65405</xdr:rowOff>
    </xdr:to>
    <xdr:sp macro="" textlink="">
      <xdr:nvSpPr>
        <xdr:cNvPr id="408" name="フローチャート: 判断 407"/>
        <xdr:cNvSpPr/>
      </xdr:nvSpPr>
      <xdr:spPr>
        <a:xfrm>
          <a:off x="2571750" y="176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130810</xdr:rowOff>
    </xdr:from>
    <xdr:to xmlns:xdr="http://schemas.openxmlformats.org/drawingml/2006/spreadsheetDrawing">
      <xdr:col>10</xdr:col>
      <xdr:colOff>165100</xdr:colOff>
      <xdr:row>103</xdr:row>
      <xdr:rowOff>60960</xdr:rowOff>
    </xdr:to>
    <xdr:sp macro="" textlink="">
      <xdr:nvSpPr>
        <xdr:cNvPr id="409" name="フローチャート: 判断 408"/>
        <xdr:cNvSpPr/>
      </xdr:nvSpPr>
      <xdr:spPr>
        <a:xfrm>
          <a:off x="1778000" y="176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62230</xdr:rowOff>
    </xdr:from>
    <xdr:to xmlns:xdr="http://schemas.openxmlformats.org/drawingml/2006/spreadsheetDrawing">
      <xdr:col>6</xdr:col>
      <xdr:colOff>38100</xdr:colOff>
      <xdr:row>102</xdr:row>
      <xdr:rowOff>163830</xdr:rowOff>
    </xdr:to>
    <xdr:sp macro="" textlink="">
      <xdr:nvSpPr>
        <xdr:cNvPr id="410" name="フローチャート: 判断 409"/>
        <xdr:cNvSpPr/>
      </xdr:nvSpPr>
      <xdr:spPr>
        <a:xfrm>
          <a:off x="984250" y="17550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1" name="テキスト ボックス 410"/>
        <xdr:cNvSpPr txBox="1"/>
      </xdr:nvSpPr>
      <xdr:spPr>
        <a:xfrm>
          <a:off x="4006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2" name="テキスト ボックス 411"/>
        <xdr:cNvSpPr txBox="1"/>
      </xdr:nvSpPr>
      <xdr:spPr>
        <a:xfrm>
          <a:off x="32575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3" name="テキスト ボックス 412"/>
        <xdr:cNvSpPr txBox="1"/>
      </xdr:nvSpPr>
      <xdr:spPr>
        <a:xfrm>
          <a:off x="24511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4" name="テキスト ボックス 413"/>
        <xdr:cNvSpPr txBox="1"/>
      </xdr:nvSpPr>
      <xdr:spPr>
        <a:xfrm>
          <a:off x="16573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5" name="テキスト ボックス 414"/>
        <xdr:cNvSpPr txBox="1"/>
      </xdr:nvSpPr>
      <xdr:spPr>
        <a:xfrm>
          <a:off x="85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132715</xdr:rowOff>
    </xdr:from>
    <xdr:to xmlns:xdr="http://schemas.openxmlformats.org/drawingml/2006/spreadsheetDrawing">
      <xdr:col>24</xdr:col>
      <xdr:colOff>114300</xdr:colOff>
      <xdr:row>108</xdr:row>
      <xdr:rowOff>63500</xdr:rowOff>
    </xdr:to>
    <xdr:sp macro="" textlink="">
      <xdr:nvSpPr>
        <xdr:cNvPr id="416" name="楕円 415"/>
        <xdr:cNvSpPr/>
      </xdr:nvSpPr>
      <xdr:spPr>
        <a:xfrm>
          <a:off x="4127500" y="1847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47625</xdr:rowOff>
    </xdr:from>
    <xdr:ext cx="404495" cy="259080"/>
    <xdr:sp macro="" textlink="">
      <xdr:nvSpPr>
        <xdr:cNvPr id="417" name="【市民会館】&#10;有形固定資産減価償却率該当値テキスト"/>
        <xdr:cNvSpPr txBox="1"/>
      </xdr:nvSpPr>
      <xdr:spPr>
        <a:xfrm>
          <a:off x="4216400" y="18392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71120</xdr:rowOff>
    </xdr:from>
    <xdr:to xmlns:xdr="http://schemas.openxmlformats.org/drawingml/2006/spreadsheetDrawing">
      <xdr:col>20</xdr:col>
      <xdr:colOff>38100</xdr:colOff>
      <xdr:row>108</xdr:row>
      <xdr:rowOff>1270</xdr:rowOff>
    </xdr:to>
    <xdr:sp macro="" textlink="">
      <xdr:nvSpPr>
        <xdr:cNvPr id="418" name="楕円 417"/>
        <xdr:cNvSpPr/>
      </xdr:nvSpPr>
      <xdr:spPr>
        <a:xfrm>
          <a:off x="3384550" y="18416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107</xdr:row>
      <xdr:rowOff>121920</xdr:rowOff>
    </xdr:from>
    <xdr:to xmlns:xdr="http://schemas.openxmlformats.org/drawingml/2006/spreadsheetDrawing">
      <xdr:col>24</xdr:col>
      <xdr:colOff>63500</xdr:colOff>
      <xdr:row>108</xdr:row>
      <xdr:rowOff>12065</xdr:rowOff>
    </xdr:to>
    <xdr:cxnSp macro="">
      <xdr:nvCxnSpPr>
        <xdr:cNvPr id="419" name="直線コネクタ 418"/>
        <xdr:cNvCxnSpPr/>
      </xdr:nvCxnSpPr>
      <xdr:spPr>
        <a:xfrm>
          <a:off x="3429000" y="18467070"/>
          <a:ext cx="7493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9525</xdr:rowOff>
    </xdr:from>
    <xdr:to xmlns:xdr="http://schemas.openxmlformats.org/drawingml/2006/spreadsheetDrawing">
      <xdr:col>15</xdr:col>
      <xdr:colOff>101600</xdr:colOff>
      <xdr:row>107</xdr:row>
      <xdr:rowOff>111125</xdr:rowOff>
    </xdr:to>
    <xdr:sp macro="" textlink="">
      <xdr:nvSpPr>
        <xdr:cNvPr id="420" name="楕円 419"/>
        <xdr:cNvSpPr/>
      </xdr:nvSpPr>
      <xdr:spPr>
        <a:xfrm>
          <a:off x="257175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60325</xdr:rowOff>
    </xdr:from>
    <xdr:to xmlns:xdr="http://schemas.openxmlformats.org/drawingml/2006/spreadsheetDrawing">
      <xdr:col>19</xdr:col>
      <xdr:colOff>171450</xdr:colOff>
      <xdr:row>107</xdr:row>
      <xdr:rowOff>121920</xdr:rowOff>
    </xdr:to>
    <xdr:cxnSp macro="">
      <xdr:nvCxnSpPr>
        <xdr:cNvPr id="421" name="直線コネクタ 420"/>
        <xdr:cNvCxnSpPr/>
      </xdr:nvCxnSpPr>
      <xdr:spPr>
        <a:xfrm>
          <a:off x="2622550" y="18405475"/>
          <a:ext cx="8064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119380</xdr:rowOff>
    </xdr:from>
    <xdr:to xmlns:xdr="http://schemas.openxmlformats.org/drawingml/2006/spreadsheetDrawing">
      <xdr:col>10</xdr:col>
      <xdr:colOff>165100</xdr:colOff>
      <xdr:row>107</xdr:row>
      <xdr:rowOff>49530</xdr:rowOff>
    </xdr:to>
    <xdr:sp macro="" textlink="">
      <xdr:nvSpPr>
        <xdr:cNvPr id="422" name="楕円 421"/>
        <xdr:cNvSpPr/>
      </xdr:nvSpPr>
      <xdr:spPr>
        <a:xfrm>
          <a:off x="17780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170180</xdr:rowOff>
    </xdr:from>
    <xdr:to xmlns:xdr="http://schemas.openxmlformats.org/drawingml/2006/spreadsheetDrawing">
      <xdr:col>15</xdr:col>
      <xdr:colOff>50800</xdr:colOff>
      <xdr:row>107</xdr:row>
      <xdr:rowOff>60325</xdr:rowOff>
    </xdr:to>
    <xdr:cxnSp macro="">
      <xdr:nvCxnSpPr>
        <xdr:cNvPr id="423" name="直線コネクタ 422"/>
        <xdr:cNvCxnSpPr/>
      </xdr:nvCxnSpPr>
      <xdr:spPr>
        <a:xfrm>
          <a:off x="1828800" y="18343880"/>
          <a:ext cx="7937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57150</xdr:rowOff>
    </xdr:from>
    <xdr:to xmlns:xdr="http://schemas.openxmlformats.org/drawingml/2006/spreadsheetDrawing">
      <xdr:col>6</xdr:col>
      <xdr:colOff>38100</xdr:colOff>
      <xdr:row>106</xdr:row>
      <xdr:rowOff>158750</xdr:rowOff>
    </xdr:to>
    <xdr:sp macro="" textlink="">
      <xdr:nvSpPr>
        <xdr:cNvPr id="424" name="楕円 423"/>
        <xdr:cNvSpPr/>
      </xdr:nvSpPr>
      <xdr:spPr>
        <a:xfrm>
          <a:off x="984250" y="18230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106</xdr:row>
      <xdr:rowOff>107950</xdr:rowOff>
    </xdr:from>
    <xdr:to xmlns:xdr="http://schemas.openxmlformats.org/drawingml/2006/spreadsheetDrawing">
      <xdr:col>10</xdr:col>
      <xdr:colOff>114300</xdr:colOff>
      <xdr:row>106</xdr:row>
      <xdr:rowOff>170180</xdr:rowOff>
    </xdr:to>
    <xdr:cxnSp macro="">
      <xdr:nvCxnSpPr>
        <xdr:cNvPr id="425" name="直線コネクタ 424"/>
        <xdr:cNvCxnSpPr/>
      </xdr:nvCxnSpPr>
      <xdr:spPr>
        <a:xfrm>
          <a:off x="1028700" y="18281650"/>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163830</xdr:rowOff>
    </xdr:from>
    <xdr:ext cx="404495" cy="259080"/>
    <xdr:sp macro="" textlink="">
      <xdr:nvSpPr>
        <xdr:cNvPr id="426" name="n_1aveValue【市民会館】&#10;有形固定資産減価償却率"/>
        <xdr:cNvSpPr txBox="1"/>
      </xdr:nvSpPr>
      <xdr:spPr>
        <a:xfrm>
          <a:off x="3239135" y="17480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81915</xdr:rowOff>
    </xdr:from>
    <xdr:ext cx="404495" cy="259080"/>
    <xdr:sp macro="" textlink="">
      <xdr:nvSpPr>
        <xdr:cNvPr id="427" name="n_2aveValue【市民会館】&#10;有形固定資産減価償却率"/>
        <xdr:cNvSpPr txBox="1"/>
      </xdr:nvSpPr>
      <xdr:spPr>
        <a:xfrm>
          <a:off x="2439035" y="17398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77470</xdr:rowOff>
    </xdr:from>
    <xdr:ext cx="404495" cy="258445"/>
    <xdr:sp macro="" textlink="">
      <xdr:nvSpPr>
        <xdr:cNvPr id="428" name="n_3aveValue【市民会館】&#10;有形固定資産減価償却率"/>
        <xdr:cNvSpPr txBox="1"/>
      </xdr:nvSpPr>
      <xdr:spPr>
        <a:xfrm>
          <a:off x="1645285" y="17393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8890</xdr:rowOff>
    </xdr:from>
    <xdr:ext cx="405130" cy="258445"/>
    <xdr:sp macro="" textlink="">
      <xdr:nvSpPr>
        <xdr:cNvPr id="429" name="n_4aveValue【市民会館】&#10;有形固定資産減価償却率"/>
        <xdr:cNvSpPr txBox="1"/>
      </xdr:nvSpPr>
      <xdr:spPr>
        <a:xfrm>
          <a:off x="851535" y="17325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163830</xdr:rowOff>
    </xdr:from>
    <xdr:ext cx="404495" cy="259080"/>
    <xdr:sp macro="" textlink="">
      <xdr:nvSpPr>
        <xdr:cNvPr id="430" name="n_1mainValue【市民会館】&#10;有形固定資産減価償却率"/>
        <xdr:cNvSpPr txBox="1"/>
      </xdr:nvSpPr>
      <xdr:spPr>
        <a:xfrm>
          <a:off x="3239135" y="18508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102235</xdr:rowOff>
    </xdr:from>
    <xdr:ext cx="404495" cy="258445"/>
    <xdr:sp macro="" textlink="">
      <xdr:nvSpPr>
        <xdr:cNvPr id="431" name="n_2mainValue【市民会館】&#10;有形固定資産減価償却率"/>
        <xdr:cNvSpPr txBox="1"/>
      </xdr:nvSpPr>
      <xdr:spPr>
        <a:xfrm>
          <a:off x="2439035" y="18447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40640</xdr:rowOff>
    </xdr:from>
    <xdr:ext cx="404495" cy="258445"/>
    <xdr:sp macro="" textlink="">
      <xdr:nvSpPr>
        <xdr:cNvPr id="432" name="n_3mainValue【市民会館】&#10;有形固定資産減価償却率"/>
        <xdr:cNvSpPr txBox="1"/>
      </xdr:nvSpPr>
      <xdr:spPr>
        <a:xfrm>
          <a:off x="1645285" y="18385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149860</xdr:rowOff>
    </xdr:from>
    <xdr:ext cx="405130" cy="259080"/>
    <xdr:sp macro="" textlink="">
      <xdr:nvSpPr>
        <xdr:cNvPr id="433" name="n_4mainValue【市民会館】&#10;有形固定資産減価償却率"/>
        <xdr:cNvSpPr txBox="1"/>
      </xdr:nvSpPr>
      <xdr:spPr>
        <a:xfrm>
          <a:off x="851535" y="1832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4" name="正方形/長方形 433"/>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5" name="正方形/長方形 434"/>
        <xdr:cNvSpPr/>
      </xdr:nvSpPr>
      <xdr:spPr>
        <a:xfrm>
          <a:off x="60642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6" name="正方形/長方形 435"/>
        <xdr:cNvSpPr/>
      </xdr:nvSpPr>
      <xdr:spPr>
        <a:xfrm>
          <a:off x="60642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7" name="正方形/長方形 436"/>
        <xdr:cNvSpPr/>
      </xdr:nvSpPr>
      <xdr:spPr>
        <a:xfrm>
          <a:off x="69850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8" name="正方形/長方形 437"/>
        <xdr:cNvSpPr/>
      </xdr:nvSpPr>
      <xdr:spPr>
        <a:xfrm>
          <a:off x="69850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9" name="正方形/長方形 438"/>
        <xdr:cNvSpPr/>
      </xdr:nvSpPr>
      <xdr:spPr>
        <a:xfrm>
          <a:off x="80137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0" name="正方形/長方形 439"/>
        <xdr:cNvSpPr/>
      </xdr:nvSpPr>
      <xdr:spPr>
        <a:xfrm>
          <a:off x="80137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1" name="正方形/長方形 440"/>
        <xdr:cNvSpPr/>
      </xdr:nvSpPr>
      <xdr:spPr>
        <a:xfrm>
          <a:off x="5956300" y="1676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2" name="テキスト ボックス 441"/>
        <xdr:cNvSpPr txBox="1"/>
      </xdr:nvSpPr>
      <xdr:spPr>
        <a:xfrm>
          <a:off x="59182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3" name="直線コネクタ 442"/>
        <xdr:cNvCxnSpPr/>
      </xdr:nvCxnSpPr>
      <xdr:spPr>
        <a:xfrm>
          <a:off x="5956300" y="190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4" name="直線コネクタ 443"/>
        <xdr:cNvCxnSpPr/>
      </xdr:nvCxnSpPr>
      <xdr:spPr>
        <a:xfrm>
          <a:off x="595630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5" name="テキスト ボックス 444"/>
        <xdr:cNvSpPr txBox="1"/>
      </xdr:nvSpPr>
      <xdr:spPr>
        <a:xfrm>
          <a:off x="55270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6" name="直線コネクタ 445"/>
        <xdr:cNvCxnSpPr/>
      </xdr:nvCxnSpPr>
      <xdr:spPr>
        <a:xfrm>
          <a:off x="595630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7" name="テキスト ボックス 446"/>
        <xdr:cNvSpPr txBox="1"/>
      </xdr:nvSpPr>
      <xdr:spPr>
        <a:xfrm>
          <a:off x="55270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8" name="直線コネクタ 447"/>
        <xdr:cNvCxnSpPr/>
      </xdr:nvCxnSpPr>
      <xdr:spPr>
        <a:xfrm>
          <a:off x="595630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9" name="テキスト ボックス 448"/>
        <xdr:cNvSpPr txBox="1"/>
      </xdr:nvSpPr>
      <xdr:spPr>
        <a:xfrm>
          <a:off x="55270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0" name="直線コネクタ 449"/>
        <xdr:cNvCxnSpPr/>
      </xdr:nvCxnSpPr>
      <xdr:spPr>
        <a:xfrm>
          <a:off x="595630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1" name="テキスト ボックス 450"/>
        <xdr:cNvSpPr txBox="1"/>
      </xdr:nvSpPr>
      <xdr:spPr>
        <a:xfrm>
          <a:off x="55270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2" name="直線コネクタ 451"/>
        <xdr:cNvCxnSpPr/>
      </xdr:nvCxnSpPr>
      <xdr:spPr>
        <a:xfrm>
          <a:off x="595630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3" name="テキスト ボックス 452"/>
        <xdr:cNvSpPr txBox="1"/>
      </xdr:nvSpPr>
      <xdr:spPr>
        <a:xfrm>
          <a:off x="55270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5956300" y="1676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5" name="テキスト ボックス 454"/>
        <xdr:cNvSpPr txBox="1"/>
      </xdr:nvSpPr>
      <xdr:spPr>
        <a:xfrm>
          <a:off x="55270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市民会館】&#10;一人当たり面積グラフ枠"/>
        <xdr:cNvSpPr/>
      </xdr:nvSpPr>
      <xdr:spPr>
        <a:xfrm>
          <a:off x="5956300" y="1676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101</xdr:row>
      <xdr:rowOff>53975</xdr:rowOff>
    </xdr:from>
    <xdr:to xmlns:xdr="http://schemas.openxmlformats.org/drawingml/2006/spreadsheetDrawing">
      <xdr:col>54</xdr:col>
      <xdr:colOff>171450</xdr:colOff>
      <xdr:row>108</xdr:row>
      <xdr:rowOff>128270</xdr:rowOff>
    </xdr:to>
    <xdr:cxnSp macro="">
      <xdr:nvCxnSpPr>
        <xdr:cNvPr id="457" name="直線コネクタ 456"/>
        <xdr:cNvCxnSpPr/>
      </xdr:nvCxnSpPr>
      <xdr:spPr>
        <a:xfrm flipV="1">
          <a:off x="9429750" y="173704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458" name="【市民会館】&#10;一人当たり面積最小値テキスト"/>
        <xdr:cNvSpPr txBox="1"/>
      </xdr:nvSpPr>
      <xdr:spPr>
        <a:xfrm>
          <a:off x="9467850" y="18648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459" name="直線コネクタ 458"/>
        <xdr:cNvCxnSpPr/>
      </xdr:nvCxnSpPr>
      <xdr:spPr>
        <a:xfrm>
          <a:off x="9359900" y="18644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460" name="【市民会館】&#10;一人当たり面積最大値テキスト"/>
        <xdr:cNvSpPr txBox="1"/>
      </xdr:nvSpPr>
      <xdr:spPr>
        <a:xfrm>
          <a:off x="9467850" y="17145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461" name="直線コネクタ 460"/>
        <xdr:cNvCxnSpPr/>
      </xdr:nvCxnSpPr>
      <xdr:spPr>
        <a:xfrm>
          <a:off x="9359900" y="17370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95250</xdr:rowOff>
    </xdr:from>
    <xdr:ext cx="469265" cy="259080"/>
    <xdr:sp macro="" textlink="">
      <xdr:nvSpPr>
        <xdr:cNvPr id="462" name="【市民会館】&#10;一人当たり面積平均値テキスト"/>
        <xdr:cNvSpPr txBox="1"/>
      </xdr:nvSpPr>
      <xdr:spPr>
        <a:xfrm>
          <a:off x="9467850" y="180975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463" name="フローチャート: 判断 462"/>
        <xdr:cNvSpPr/>
      </xdr:nvSpPr>
      <xdr:spPr>
        <a:xfrm>
          <a:off x="9398000" y="18246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464" name="フローチャート: 判断 463"/>
        <xdr:cNvSpPr/>
      </xdr:nvSpPr>
      <xdr:spPr>
        <a:xfrm>
          <a:off x="8636000" y="183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93980</xdr:rowOff>
    </xdr:from>
    <xdr:to xmlns:xdr="http://schemas.openxmlformats.org/drawingml/2006/spreadsheetDrawing">
      <xdr:col>46</xdr:col>
      <xdr:colOff>38100</xdr:colOff>
      <xdr:row>108</xdr:row>
      <xdr:rowOff>24130</xdr:rowOff>
    </xdr:to>
    <xdr:sp macro="" textlink="">
      <xdr:nvSpPr>
        <xdr:cNvPr id="465" name="フローチャート: 判断 464"/>
        <xdr:cNvSpPr/>
      </xdr:nvSpPr>
      <xdr:spPr>
        <a:xfrm>
          <a:off x="7842250" y="18439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134620</xdr:rowOff>
    </xdr:from>
    <xdr:to xmlns:xdr="http://schemas.openxmlformats.org/drawingml/2006/spreadsheetDrawing">
      <xdr:col>41</xdr:col>
      <xdr:colOff>101600</xdr:colOff>
      <xdr:row>108</xdr:row>
      <xdr:rowOff>64770</xdr:rowOff>
    </xdr:to>
    <xdr:sp macro="" textlink="">
      <xdr:nvSpPr>
        <xdr:cNvPr id="466" name="フローチャート: 判断 465"/>
        <xdr:cNvSpPr/>
      </xdr:nvSpPr>
      <xdr:spPr>
        <a:xfrm>
          <a:off x="7029450" y="1847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117475</xdr:rowOff>
    </xdr:from>
    <xdr:to xmlns:xdr="http://schemas.openxmlformats.org/drawingml/2006/spreadsheetDrawing">
      <xdr:col>36</xdr:col>
      <xdr:colOff>165100</xdr:colOff>
      <xdr:row>108</xdr:row>
      <xdr:rowOff>47625</xdr:rowOff>
    </xdr:to>
    <xdr:sp macro="" textlink="">
      <xdr:nvSpPr>
        <xdr:cNvPr id="467" name="フローチャート: 判断 466"/>
        <xdr:cNvSpPr/>
      </xdr:nvSpPr>
      <xdr:spPr>
        <a:xfrm>
          <a:off x="6235700" y="184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92583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85153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0" name="テキスト ボックス 469"/>
        <xdr:cNvSpPr txBox="1"/>
      </xdr:nvSpPr>
      <xdr:spPr>
        <a:xfrm>
          <a:off x="7715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1" name="テキスト ボックス 470"/>
        <xdr:cNvSpPr txBox="1"/>
      </xdr:nvSpPr>
      <xdr:spPr>
        <a:xfrm>
          <a:off x="690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115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24765</xdr:rowOff>
    </xdr:from>
    <xdr:to xmlns:xdr="http://schemas.openxmlformats.org/drawingml/2006/spreadsheetDrawing">
      <xdr:col>55</xdr:col>
      <xdr:colOff>50800</xdr:colOff>
      <xdr:row>108</xdr:row>
      <xdr:rowOff>126365</xdr:rowOff>
    </xdr:to>
    <xdr:sp macro="" textlink="">
      <xdr:nvSpPr>
        <xdr:cNvPr id="473" name="楕円 472"/>
        <xdr:cNvSpPr/>
      </xdr:nvSpPr>
      <xdr:spPr>
        <a:xfrm>
          <a:off x="9398000" y="18541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111125</xdr:rowOff>
    </xdr:from>
    <xdr:ext cx="469265" cy="258445"/>
    <xdr:sp macro="" textlink="">
      <xdr:nvSpPr>
        <xdr:cNvPr id="474" name="【市民会館】&#10;一人当たり面積該当値テキスト"/>
        <xdr:cNvSpPr txBox="1"/>
      </xdr:nvSpPr>
      <xdr:spPr>
        <a:xfrm>
          <a:off x="9467850" y="18456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26670</xdr:rowOff>
    </xdr:from>
    <xdr:to xmlns:xdr="http://schemas.openxmlformats.org/drawingml/2006/spreadsheetDrawing">
      <xdr:col>50</xdr:col>
      <xdr:colOff>165100</xdr:colOff>
      <xdr:row>108</xdr:row>
      <xdr:rowOff>128270</xdr:rowOff>
    </xdr:to>
    <xdr:sp macro="" textlink="">
      <xdr:nvSpPr>
        <xdr:cNvPr id="475" name="楕円 474"/>
        <xdr:cNvSpPr/>
      </xdr:nvSpPr>
      <xdr:spPr>
        <a:xfrm>
          <a:off x="86360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75565</xdr:rowOff>
    </xdr:from>
    <xdr:to xmlns:xdr="http://schemas.openxmlformats.org/drawingml/2006/spreadsheetDrawing">
      <xdr:col>55</xdr:col>
      <xdr:colOff>0</xdr:colOff>
      <xdr:row>108</xdr:row>
      <xdr:rowOff>77470</xdr:rowOff>
    </xdr:to>
    <xdr:cxnSp macro="">
      <xdr:nvCxnSpPr>
        <xdr:cNvPr id="476" name="直線コネクタ 475"/>
        <xdr:cNvCxnSpPr/>
      </xdr:nvCxnSpPr>
      <xdr:spPr>
        <a:xfrm flipV="1">
          <a:off x="8686800" y="1859216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29845</xdr:rowOff>
    </xdr:from>
    <xdr:to xmlns:xdr="http://schemas.openxmlformats.org/drawingml/2006/spreadsheetDrawing">
      <xdr:col>46</xdr:col>
      <xdr:colOff>38100</xdr:colOff>
      <xdr:row>108</xdr:row>
      <xdr:rowOff>132080</xdr:rowOff>
    </xdr:to>
    <xdr:sp macro="" textlink="">
      <xdr:nvSpPr>
        <xdr:cNvPr id="477" name="楕円 476"/>
        <xdr:cNvSpPr/>
      </xdr:nvSpPr>
      <xdr:spPr>
        <a:xfrm>
          <a:off x="7842250" y="185464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108</xdr:row>
      <xdr:rowOff>77470</xdr:rowOff>
    </xdr:from>
    <xdr:to xmlns:xdr="http://schemas.openxmlformats.org/drawingml/2006/spreadsheetDrawing">
      <xdr:col>50</xdr:col>
      <xdr:colOff>114300</xdr:colOff>
      <xdr:row>108</xdr:row>
      <xdr:rowOff>80645</xdr:rowOff>
    </xdr:to>
    <xdr:cxnSp macro="">
      <xdr:nvCxnSpPr>
        <xdr:cNvPr id="478" name="直線コネクタ 477"/>
        <xdr:cNvCxnSpPr/>
      </xdr:nvCxnSpPr>
      <xdr:spPr>
        <a:xfrm flipV="1">
          <a:off x="7886700" y="1859407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31750</xdr:rowOff>
    </xdr:from>
    <xdr:to xmlns:xdr="http://schemas.openxmlformats.org/drawingml/2006/spreadsheetDrawing">
      <xdr:col>41</xdr:col>
      <xdr:colOff>101600</xdr:colOff>
      <xdr:row>108</xdr:row>
      <xdr:rowOff>133350</xdr:rowOff>
    </xdr:to>
    <xdr:sp macro="" textlink="">
      <xdr:nvSpPr>
        <xdr:cNvPr id="479" name="楕円 478"/>
        <xdr:cNvSpPr/>
      </xdr:nvSpPr>
      <xdr:spPr>
        <a:xfrm>
          <a:off x="702945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80645</xdr:rowOff>
    </xdr:from>
    <xdr:to xmlns:xdr="http://schemas.openxmlformats.org/drawingml/2006/spreadsheetDrawing">
      <xdr:col>45</xdr:col>
      <xdr:colOff>171450</xdr:colOff>
      <xdr:row>108</xdr:row>
      <xdr:rowOff>82550</xdr:rowOff>
    </xdr:to>
    <xdr:cxnSp macro="">
      <xdr:nvCxnSpPr>
        <xdr:cNvPr id="480" name="直線コネクタ 479"/>
        <xdr:cNvCxnSpPr/>
      </xdr:nvCxnSpPr>
      <xdr:spPr>
        <a:xfrm flipV="1">
          <a:off x="7080250" y="1859724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34290</xdr:rowOff>
    </xdr:from>
    <xdr:to xmlns:xdr="http://schemas.openxmlformats.org/drawingml/2006/spreadsheetDrawing">
      <xdr:col>36</xdr:col>
      <xdr:colOff>165100</xdr:colOff>
      <xdr:row>108</xdr:row>
      <xdr:rowOff>135890</xdr:rowOff>
    </xdr:to>
    <xdr:sp macro="" textlink="">
      <xdr:nvSpPr>
        <xdr:cNvPr id="481" name="楕円 480"/>
        <xdr:cNvSpPr/>
      </xdr:nvSpPr>
      <xdr:spPr>
        <a:xfrm>
          <a:off x="6235700" y="185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82550</xdr:rowOff>
    </xdr:from>
    <xdr:to xmlns:xdr="http://schemas.openxmlformats.org/drawingml/2006/spreadsheetDrawing">
      <xdr:col>41</xdr:col>
      <xdr:colOff>50800</xdr:colOff>
      <xdr:row>108</xdr:row>
      <xdr:rowOff>85090</xdr:rowOff>
    </xdr:to>
    <xdr:cxnSp macro="">
      <xdr:nvCxnSpPr>
        <xdr:cNvPr id="482" name="直線コネクタ 481"/>
        <xdr:cNvCxnSpPr/>
      </xdr:nvCxnSpPr>
      <xdr:spPr>
        <a:xfrm flipV="1">
          <a:off x="6286500" y="1859915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81280</xdr:rowOff>
    </xdr:from>
    <xdr:ext cx="469900" cy="259080"/>
    <xdr:sp macro="" textlink="">
      <xdr:nvSpPr>
        <xdr:cNvPr id="483" name="n_1aveValue【市民会館】&#10;一人当たり面積"/>
        <xdr:cNvSpPr txBox="1"/>
      </xdr:nvSpPr>
      <xdr:spPr>
        <a:xfrm>
          <a:off x="8458200" y="1808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40640</xdr:rowOff>
    </xdr:from>
    <xdr:ext cx="469900" cy="258445"/>
    <xdr:sp macro="" textlink="">
      <xdr:nvSpPr>
        <xdr:cNvPr id="484" name="n_2aveValue【市民会館】&#10;一人当たり面積"/>
        <xdr:cNvSpPr txBox="1"/>
      </xdr:nvSpPr>
      <xdr:spPr>
        <a:xfrm>
          <a:off x="7677150" y="1821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81280</xdr:rowOff>
    </xdr:from>
    <xdr:ext cx="469900" cy="259080"/>
    <xdr:sp macro="" textlink="">
      <xdr:nvSpPr>
        <xdr:cNvPr id="485" name="n_3aveValue【市民会館】&#10;一人当たり面積"/>
        <xdr:cNvSpPr txBox="1"/>
      </xdr:nvSpPr>
      <xdr:spPr>
        <a:xfrm>
          <a:off x="6864350" y="1825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64135</xdr:rowOff>
    </xdr:from>
    <xdr:ext cx="469900" cy="258445"/>
    <xdr:sp macro="" textlink="">
      <xdr:nvSpPr>
        <xdr:cNvPr id="486" name="n_4aveValue【市民会館】&#10;一人当たり面積"/>
        <xdr:cNvSpPr txBox="1"/>
      </xdr:nvSpPr>
      <xdr:spPr>
        <a:xfrm>
          <a:off x="6070600" y="18237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119380</xdr:rowOff>
    </xdr:from>
    <xdr:ext cx="469900" cy="259080"/>
    <xdr:sp macro="" textlink="">
      <xdr:nvSpPr>
        <xdr:cNvPr id="487" name="n_1mainValue【市民会館】&#10;一人当たり面積"/>
        <xdr:cNvSpPr txBox="1"/>
      </xdr:nvSpPr>
      <xdr:spPr>
        <a:xfrm>
          <a:off x="8458200" y="186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122555</xdr:rowOff>
    </xdr:from>
    <xdr:ext cx="469900" cy="258445"/>
    <xdr:sp macro="" textlink="">
      <xdr:nvSpPr>
        <xdr:cNvPr id="488" name="n_2mainValue【市民会館】&#10;一人当たり面積"/>
        <xdr:cNvSpPr txBox="1"/>
      </xdr:nvSpPr>
      <xdr:spPr>
        <a:xfrm>
          <a:off x="7677150" y="18639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124460</xdr:rowOff>
    </xdr:from>
    <xdr:ext cx="469900" cy="259080"/>
    <xdr:sp macro="" textlink="">
      <xdr:nvSpPr>
        <xdr:cNvPr id="489" name="n_3mainValue【市民会館】&#10;一人当たり面積"/>
        <xdr:cNvSpPr txBox="1"/>
      </xdr:nvSpPr>
      <xdr:spPr>
        <a:xfrm>
          <a:off x="686435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127000</xdr:rowOff>
    </xdr:from>
    <xdr:ext cx="469900" cy="259080"/>
    <xdr:sp macro="" textlink="">
      <xdr:nvSpPr>
        <xdr:cNvPr id="490" name="n_4mainValue【市民会館】&#10;一人当たり面積"/>
        <xdr:cNvSpPr txBox="1"/>
      </xdr:nvSpPr>
      <xdr:spPr>
        <a:xfrm>
          <a:off x="6070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13157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13157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22364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22364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32651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32651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1207750" y="533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499" name="テキスト ボックス 498"/>
        <xdr:cNvSpPr txBox="1"/>
      </xdr:nvSpPr>
      <xdr:spPr>
        <a:xfrm>
          <a:off x="1116965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171450</xdr:colOff>
      <xdr:row>44</xdr:row>
      <xdr:rowOff>76200</xdr:rowOff>
    </xdr:to>
    <xdr:cxnSp macro="">
      <xdr:nvCxnSpPr>
        <xdr:cNvPr id="500" name="直線コネクタ 499"/>
        <xdr:cNvCxnSpPr/>
      </xdr:nvCxnSpPr>
      <xdr:spPr>
        <a:xfrm>
          <a:off x="11207750" y="762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1" name="テキスト ボックス 500"/>
        <xdr:cNvSpPr txBox="1"/>
      </xdr:nvSpPr>
      <xdr:spPr>
        <a:xfrm>
          <a:off x="107975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171450</xdr:colOff>
      <xdr:row>42</xdr:row>
      <xdr:rowOff>92710</xdr:rowOff>
    </xdr:to>
    <xdr:cxnSp macro="">
      <xdr:nvCxnSpPr>
        <xdr:cNvPr id="502" name="直線コネクタ 501"/>
        <xdr:cNvCxnSpPr/>
      </xdr:nvCxnSpPr>
      <xdr:spPr>
        <a:xfrm>
          <a:off x="11207750" y="729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3" name="テキスト ボックス 502"/>
        <xdr:cNvSpPr txBox="1"/>
      </xdr:nvSpPr>
      <xdr:spPr>
        <a:xfrm>
          <a:off x="107975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171450</xdr:colOff>
      <xdr:row>40</xdr:row>
      <xdr:rowOff>109220</xdr:rowOff>
    </xdr:to>
    <xdr:cxnSp macro="">
      <xdr:nvCxnSpPr>
        <xdr:cNvPr id="504" name="直線コネクタ 503"/>
        <xdr:cNvCxnSpPr/>
      </xdr:nvCxnSpPr>
      <xdr:spPr>
        <a:xfrm>
          <a:off x="11207750" y="69672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2590" cy="259080"/>
    <xdr:sp macro="" textlink="">
      <xdr:nvSpPr>
        <xdr:cNvPr id="505" name="テキスト ボックス 504"/>
        <xdr:cNvSpPr txBox="1"/>
      </xdr:nvSpPr>
      <xdr:spPr>
        <a:xfrm>
          <a:off x="1084262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171450</xdr:colOff>
      <xdr:row>38</xdr:row>
      <xdr:rowOff>125095</xdr:rowOff>
    </xdr:to>
    <xdr:cxnSp macro="">
      <xdr:nvCxnSpPr>
        <xdr:cNvPr id="506" name="直線コネクタ 505"/>
        <xdr:cNvCxnSpPr/>
      </xdr:nvCxnSpPr>
      <xdr:spPr>
        <a:xfrm>
          <a:off x="11207750" y="664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2590" cy="258445"/>
    <xdr:sp macro="" textlink="">
      <xdr:nvSpPr>
        <xdr:cNvPr id="507" name="テキスト ボックス 506"/>
        <xdr:cNvSpPr txBox="1"/>
      </xdr:nvSpPr>
      <xdr:spPr>
        <a:xfrm>
          <a:off x="1084262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171450</xdr:colOff>
      <xdr:row>36</xdr:row>
      <xdr:rowOff>141605</xdr:rowOff>
    </xdr:to>
    <xdr:cxnSp macro="">
      <xdr:nvCxnSpPr>
        <xdr:cNvPr id="508" name="直線コネクタ 507"/>
        <xdr:cNvCxnSpPr/>
      </xdr:nvCxnSpPr>
      <xdr:spPr>
        <a:xfrm>
          <a:off x="11207750" y="631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2590" cy="258445"/>
    <xdr:sp macro="" textlink="">
      <xdr:nvSpPr>
        <xdr:cNvPr id="509" name="テキスト ボックス 508"/>
        <xdr:cNvSpPr txBox="1"/>
      </xdr:nvSpPr>
      <xdr:spPr>
        <a:xfrm>
          <a:off x="1084262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171450</xdr:colOff>
      <xdr:row>34</xdr:row>
      <xdr:rowOff>158115</xdr:rowOff>
    </xdr:to>
    <xdr:cxnSp macro="">
      <xdr:nvCxnSpPr>
        <xdr:cNvPr id="510" name="直線コネクタ 509"/>
        <xdr:cNvCxnSpPr/>
      </xdr:nvCxnSpPr>
      <xdr:spPr>
        <a:xfrm>
          <a:off x="11207750" y="598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2590" cy="259080"/>
    <xdr:sp macro="" textlink="">
      <xdr:nvSpPr>
        <xdr:cNvPr id="511" name="テキスト ボックス 510"/>
        <xdr:cNvSpPr txBox="1"/>
      </xdr:nvSpPr>
      <xdr:spPr>
        <a:xfrm>
          <a:off x="1084262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512" name="直線コネクタ 511"/>
        <xdr:cNvCxnSpPr/>
      </xdr:nvCxnSpPr>
      <xdr:spPr>
        <a:xfrm>
          <a:off x="11207750" y="566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8445"/>
    <xdr:sp macro="" textlink="">
      <xdr:nvSpPr>
        <xdr:cNvPr id="513" name="テキスト ボックス 512"/>
        <xdr:cNvSpPr txBox="1"/>
      </xdr:nvSpPr>
      <xdr:spPr>
        <a:xfrm>
          <a:off x="10906760" y="551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514" name="直線コネクタ 513"/>
        <xdr:cNvCxnSpPr/>
      </xdr:nvCxnSpPr>
      <xdr:spPr>
        <a:xfrm>
          <a:off x="11207750" y="533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一般廃棄物処理施設】&#10;有形固定資産減価償却率グラフ枠"/>
        <xdr:cNvSpPr/>
      </xdr:nvSpPr>
      <xdr:spPr>
        <a:xfrm>
          <a:off x="11207750" y="533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92710</xdr:rowOff>
    </xdr:to>
    <xdr:cxnSp macro="">
      <xdr:nvCxnSpPr>
        <xdr:cNvPr id="516" name="直線コネクタ 515"/>
        <xdr:cNvCxnSpPr/>
      </xdr:nvCxnSpPr>
      <xdr:spPr>
        <a:xfrm flipV="1">
          <a:off x="14699615" y="571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9080"/>
    <xdr:sp macro="" textlink="">
      <xdr:nvSpPr>
        <xdr:cNvPr id="517" name="【一般廃棄物処理施設】&#10;有形固定資産減価償却率最小値テキスト"/>
        <xdr:cNvSpPr txBox="1"/>
      </xdr:nvSpPr>
      <xdr:spPr>
        <a:xfrm>
          <a:off x="14738350" y="729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8" name="直線コネクタ 517"/>
        <xdr:cNvCxnSpPr/>
      </xdr:nvCxnSpPr>
      <xdr:spPr>
        <a:xfrm>
          <a:off x="14611350" y="729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725" cy="259080"/>
    <xdr:sp macro="" textlink="">
      <xdr:nvSpPr>
        <xdr:cNvPr id="519" name="【一般廃棄物処理施設】&#10;有形固定資産減価償却率最大値テキスト"/>
        <xdr:cNvSpPr txBox="1"/>
      </xdr:nvSpPr>
      <xdr:spPr>
        <a:xfrm>
          <a:off x="14738350" y="549148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520" name="直線コネクタ 519"/>
        <xdr:cNvCxnSpPr/>
      </xdr:nvCxnSpPr>
      <xdr:spPr>
        <a:xfrm>
          <a:off x="14611350" y="5716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41910</xdr:rowOff>
    </xdr:from>
    <xdr:ext cx="404495" cy="258445"/>
    <xdr:sp macro="" textlink="">
      <xdr:nvSpPr>
        <xdr:cNvPr id="521" name="【一般廃棄物処理施設】&#10;有形固定資産減価償却率平均値テキスト"/>
        <xdr:cNvSpPr txBox="1"/>
      </xdr:nvSpPr>
      <xdr:spPr>
        <a:xfrm>
          <a:off x="14738350" y="63855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171450</xdr:colOff>
      <xdr:row>38</xdr:row>
      <xdr:rowOff>120650</xdr:rowOff>
    </xdr:to>
    <xdr:sp macro="" textlink="">
      <xdr:nvSpPr>
        <xdr:cNvPr id="522" name="フローチャート: 判断 521"/>
        <xdr:cNvSpPr/>
      </xdr:nvSpPr>
      <xdr:spPr>
        <a:xfrm>
          <a:off x="14649450" y="6534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127000</xdr:rowOff>
    </xdr:to>
    <xdr:sp macro="" textlink="">
      <xdr:nvSpPr>
        <xdr:cNvPr id="523" name="フローチャート: 判断 522"/>
        <xdr:cNvSpPr/>
      </xdr:nvSpPr>
      <xdr:spPr>
        <a:xfrm>
          <a:off x="1388745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27305</xdr:rowOff>
    </xdr:from>
    <xdr:to xmlns:xdr="http://schemas.openxmlformats.org/drawingml/2006/spreadsheetDrawing">
      <xdr:col>76</xdr:col>
      <xdr:colOff>165100</xdr:colOff>
      <xdr:row>38</xdr:row>
      <xdr:rowOff>128905</xdr:rowOff>
    </xdr:to>
    <xdr:sp macro="" textlink="">
      <xdr:nvSpPr>
        <xdr:cNvPr id="524" name="フローチャート: 判断 523"/>
        <xdr:cNvSpPr/>
      </xdr:nvSpPr>
      <xdr:spPr>
        <a:xfrm>
          <a:off x="13093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162560</xdr:rowOff>
    </xdr:from>
    <xdr:to xmlns:xdr="http://schemas.openxmlformats.org/drawingml/2006/spreadsheetDrawing">
      <xdr:col>72</xdr:col>
      <xdr:colOff>38100</xdr:colOff>
      <xdr:row>38</xdr:row>
      <xdr:rowOff>92710</xdr:rowOff>
    </xdr:to>
    <xdr:sp macro="" textlink="">
      <xdr:nvSpPr>
        <xdr:cNvPr id="525" name="フローチャート: 判断 524"/>
        <xdr:cNvSpPr/>
      </xdr:nvSpPr>
      <xdr:spPr>
        <a:xfrm>
          <a:off x="12299950" y="6506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164465</xdr:rowOff>
    </xdr:from>
    <xdr:to xmlns:xdr="http://schemas.openxmlformats.org/drawingml/2006/spreadsheetDrawing">
      <xdr:col>67</xdr:col>
      <xdr:colOff>101600</xdr:colOff>
      <xdr:row>38</xdr:row>
      <xdr:rowOff>94615</xdr:rowOff>
    </xdr:to>
    <xdr:sp macro="" textlink="">
      <xdr:nvSpPr>
        <xdr:cNvPr id="526" name="フローチャート: 判断 525"/>
        <xdr:cNvSpPr/>
      </xdr:nvSpPr>
      <xdr:spPr>
        <a:xfrm>
          <a:off x="1148715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45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528" name="テキスト ボックス 527"/>
        <xdr:cNvSpPr txBox="1"/>
      </xdr:nvSpPr>
      <xdr:spPr>
        <a:xfrm>
          <a:off x="1376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9080"/>
    <xdr:sp macro="" textlink="">
      <xdr:nvSpPr>
        <xdr:cNvPr id="530" name="テキスト ボックス 529"/>
        <xdr:cNvSpPr txBox="1"/>
      </xdr:nvSpPr>
      <xdr:spPr>
        <a:xfrm>
          <a:off x="121729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531" name="テキスト ボックス 530"/>
        <xdr:cNvSpPr txBox="1"/>
      </xdr:nvSpPr>
      <xdr:spPr>
        <a:xfrm>
          <a:off x="113665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59690</xdr:rowOff>
    </xdr:from>
    <xdr:to xmlns:xdr="http://schemas.openxmlformats.org/drawingml/2006/spreadsheetDrawing">
      <xdr:col>85</xdr:col>
      <xdr:colOff>171450</xdr:colOff>
      <xdr:row>39</xdr:row>
      <xdr:rowOff>161290</xdr:rowOff>
    </xdr:to>
    <xdr:sp macro="" textlink="">
      <xdr:nvSpPr>
        <xdr:cNvPr id="532" name="楕円 531"/>
        <xdr:cNvSpPr/>
      </xdr:nvSpPr>
      <xdr:spPr>
        <a:xfrm>
          <a:off x="14649450" y="67462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38100</xdr:rowOff>
    </xdr:from>
    <xdr:ext cx="404495" cy="259080"/>
    <xdr:sp macro="" textlink="">
      <xdr:nvSpPr>
        <xdr:cNvPr id="533" name="【一般廃棄物処理施設】&#10;有形固定資産減価償却率該当値テキスト"/>
        <xdr:cNvSpPr txBox="1"/>
      </xdr:nvSpPr>
      <xdr:spPr>
        <a:xfrm>
          <a:off x="14738350" y="672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17780</xdr:rowOff>
    </xdr:from>
    <xdr:to xmlns:xdr="http://schemas.openxmlformats.org/drawingml/2006/spreadsheetDrawing">
      <xdr:col>81</xdr:col>
      <xdr:colOff>101600</xdr:colOff>
      <xdr:row>39</xdr:row>
      <xdr:rowOff>118745</xdr:rowOff>
    </xdr:to>
    <xdr:sp macro="" textlink="">
      <xdr:nvSpPr>
        <xdr:cNvPr id="534" name="楕円 533"/>
        <xdr:cNvSpPr/>
      </xdr:nvSpPr>
      <xdr:spPr>
        <a:xfrm>
          <a:off x="1388745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67945</xdr:rowOff>
    </xdr:from>
    <xdr:to xmlns:xdr="http://schemas.openxmlformats.org/drawingml/2006/spreadsheetDrawing">
      <xdr:col>85</xdr:col>
      <xdr:colOff>127000</xdr:colOff>
      <xdr:row>39</xdr:row>
      <xdr:rowOff>110490</xdr:rowOff>
    </xdr:to>
    <xdr:cxnSp macro="">
      <xdr:nvCxnSpPr>
        <xdr:cNvPr id="535" name="直線コネクタ 534"/>
        <xdr:cNvCxnSpPr/>
      </xdr:nvCxnSpPr>
      <xdr:spPr>
        <a:xfrm>
          <a:off x="13938250" y="675449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151130</xdr:rowOff>
    </xdr:from>
    <xdr:to xmlns:xdr="http://schemas.openxmlformats.org/drawingml/2006/spreadsheetDrawing">
      <xdr:col>76</xdr:col>
      <xdr:colOff>165100</xdr:colOff>
      <xdr:row>39</xdr:row>
      <xdr:rowOff>81280</xdr:rowOff>
    </xdr:to>
    <xdr:sp macro="" textlink="">
      <xdr:nvSpPr>
        <xdr:cNvPr id="536" name="楕円 535"/>
        <xdr:cNvSpPr/>
      </xdr:nvSpPr>
      <xdr:spPr>
        <a:xfrm>
          <a:off x="13093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30480</xdr:rowOff>
    </xdr:from>
    <xdr:to xmlns:xdr="http://schemas.openxmlformats.org/drawingml/2006/spreadsheetDrawing">
      <xdr:col>81</xdr:col>
      <xdr:colOff>50800</xdr:colOff>
      <xdr:row>39</xdr:row>
      <xdr:rowOff>67945</xdr:rowOff>
    </xdr:to>
    <xdr:cxnSp macro="">
      <xdr:nvCxnSpPr>
        <xdr:cNvPr id="537" name="直線コネクタ 536"/>
        <xdr:cNvCxnSpPr/>
      </xdr:nvCxnSpPr>
      <xdr:spPr>
        <a:xfrm>
          <a:off x="13144500" y="6717030"/>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109220</xdr:rowOff>
    </xdr:from>
    <xdr:to xmlns:xdr="http://schemas.openxmlformats.org/drawingml/2006/spreadsheetDrawing">
      <xdr:col>72</xdr:col>
      <xdr:colOff>38100</xdr:colOff>
      <xdr:row>39</xdr:row>
      <xdr:rowOff>38735</xdr:rowOff>
    </xdr:to>
    <xdr:sp macro="" textlink="">
      <xdr:nvSpPr>
        <xdr:cNvPr id="538" name="楕円 537"/>
        <xdr:cNvSpPr/>
      </xdr:nvSpPr>
      <xdr:spPr>
        <a:xfrm>
          <a:off x="12299950" y="66243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159385</xdr:rowOff>
    </xdr:from>
    <xdr:to xmlns:xdr="http://schemas.openxmlformats.org/drawingml/2006/spreadsheetDrawing">
      <xdr:col>76</xdr:col>
      <xdr:colOff>114300</xdr:colOff>
      <xdr:row>39</xdr:row>
      <xdr:rowOff>30480</xdr:rowOff>
    </xdr:to>
    <xdr:cxnSp macro="">
      <xdr:nvCxnSpPr>
        <xdr:cNvPr id="539" name="直線コネクタ 538"/>
        <xdr:cNvCxnSpPr/>
      </xdr:nvCxnSpPr>
      <xdr:spPr>
        <a:xfrm>
          <a:off x="12344400" y="667448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143510</xdr:rowOff>
    </xdr:from>
    <xdr:ext cx="404495" cy="258445"/>
    <xdr:sp macro="" textlink="">
      <xdr:nvSpPr>
        <xdr:cNvPr id="540" name="n_1aveValue【一般廃棄物処理施設】&#10;有形固定資産減価償却率"/>
        <xdr:cNvSpPr txBox="1"/>
      </xdr:nvSpPr>
      <xdr:spPr>
        <a:xfrm>
          <a:off x="1374203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145415</xdr:rowOff>
    </xdr:from>
    <xdr:ext cx="404495" cy="258445"/>
    <xdr:sp macro="" textlink="">
      <xdr:nvSpPr>
        <xdr:cNvPr id="541" name="n_2aveValue【一般廃棄物処理施設】&#10;有形固定資産減価償却率"/>
        <xdr:cNvSpPr txBox="1"/>
      </xdr:nvSpPr>
      <xdr:spPr>
        <a:xfrm>
          <a:off x="12960985" y="6317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109220</xdr:rowOff>
    </xdr:from>
    <xdr:ext cx="405130" cy="258445"/>
    <xdr:sp macro="" textlink="">
      <xdr:nvSpPr>
        <xdr:cNvPr id="542" name="n_3aveValue【一般廃棄物処理施設】&#10;有形固定資産減価償却率"/>
        <xdr:cNvSpPr txBox="1"/>
      </xdr:nvSpPr>
      <xdr:spPr>
        <a:xfrm>
          <a:off x="121672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111125</xdr:rowOff>
    </xdr:from>
    <xdr:ext cx="404495" cy="258445"/>
    <xdr:sp macro="" textlink="">
      <xdr:nvSpPr>
        <xdr:cNvPr id="543" name="n_4aveValue【一般廃棄物処理施設】&#10;有形固定資産減価償却率"/>
        <xdr:cNvSpPr txBox="1"/>
      </xdr:nvSpPr>
      <xdr:spPr>
        <a:xfrm>
          <a:off x="11354435" y="628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109855</xdr:rowOff>
    </xdr:from>
    <xdr:ext cx="404495" cy="258445"/>
    <xdr:sp macro="" textlink="">
      <xdr:nvSpPr>
        <xdr:cNvPr id="544" name="n_1mainValue【一般廃棄物処理施設】&#10;有形固定資産減価償却率"/>
        <xdr:cNvSpPr txBox="1"/>
      </xdr:nvSpPr>
      <xdr:spPr>
        <a:xfrm>
          <a:off x="13742035" y="6796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72390</xdr:rowOff>
    </xdr:from>
    <xdr:ext cx="404495" cy="259080"/>
    <xdr:sp macro="" textlink="">
      <xdr:nvSpPr>
        <xdr:cNvPr id="545" name="n_2mainValue【一般廃棄物処理施設】&#10;有形固定資産減価償却率"/>
        <xdr:cNvSpPr txBox="1"/>
      </xdr:nvSpPr>
      <xdr:spPr>
        <a:xfrm>
          <a:off x="12960985" y="6758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29845</xdr:rowOff>
    </xdr:from>
    <xdr:ext cx="405130" cy="258445"/>
    <xdr:sp macro="" textlink="">
      <xdr:nvSpPr>
        <xdr:cNvPr id="546" name="n_3mainValue【一般廃棄物処理施設】&#10;有形固定資産減価償却率"/>
        <xdr:cNvSpPr txBox="1"/>
      </xdr:nvSpPr>
      <xdr:spPr>
        <a:xfrm>
          <a:off x="12167235" y="6716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65862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65862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74879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74879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185166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185166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6459200" y="533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5" name="テキスト ボックス 554"/>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57" name="直線コネクタ 556"/>
        <xdr:cNvCxnSpPr/>
      </xdr:nvCxnSpPr>
      <xdr:spPr>
        <a:xfrm>
          <a:off x="16459200" y="729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558" name="テキスト ボックス 557"/>
        <xdr:cNvSpPr txBox="1"/>
      </xdr:nvSpPr>
      <xdr:spPr>
        <a:xfrm>
          <a:off x="162483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59" name="直線コネクタ 558"/>
        <xdr:cNvCxnSpPr/>
      </xdr:nvCxnSpPr>
      <xdr:spPr>
        <a:xfrm>
          <a:off x="16459200" y="69672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5630" cy="259080"/>
    <xdr:sp macro="" textlink="">
      <xdr:nvSpPr>
        <xdr:cNvPr id="560" name="テキスト ボックス 559"/>
        <xdr:cNvSpPr txBox="1"/>
      </xdr:nvSpPr>
      <xdr:spPr>
        <a:xfrm>
          <a:off x="15939770" y="68243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1" name="直線コネクタ 560"/>
        <xdr:cNvCxnSpPr/>
      </xdr:nvCxnSpPr>
      <xdr:spPr>
        <a:xfrm>
          <a:off x="16459200" y="664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5630" cy="258445"/>
    <xdr:sp macro="" textlink="">
      <xdr:nvSpPr>
        <xdr:cNvPr id="562" name="テキスト ボックス 561"/>
        <xdr:cNvSpPr txBox="1"/>
      </xdr:nvSpPr>
      <xdr:spPr>
        <a:xfrm>
          <a:off x="15939770" y="64985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3" name="直線コネクタ 562"/>
        <xdr:cNvCxnSpPr/>
      </xdr:nvCxnSpPr>
      <xdr:spPr>
        <a:xfrm>
          <a:off x="16459200" y="631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5630" cy="258445"/>
    <xdr:sp macro="" textlink="">
      <xdr:nvSpPr>
        <xdr:cNvPr id="564" name="テキスト ボックス 563"/>
        <xdr:cNvSpPr txBox="1"/>
      </xdr:nvSpPr>
      <xdr:spPr>
        <a:xfrm>
          <a:off x="15939770" y="61715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65" name="直線コネクタ 564"/>
        <xdr:cNvCxnSpPr/>
      </xdr:nvCxnSpPr>
      <xdr:spPr>
        <a:xfrm>
          <a:off x="16459200" y="598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800" cy="259080"/>
    <xdr:sp macro="" textlink="">
      <xdr:nvSpPr>
        <xdr:cNvPr id="566" name="テキスト ボックス 565"/>
        <xdr:cNvSpPr txBox="1"/>
      </xdr:nvSpPr>
      <xdr:spPr>
        <a:xfrm>
          <a:off x="15849600" y="584517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67" name="直線コネクタ 566"/>
        <xdr:cNvCxnSpPr/>
      </xdr:nvCxnSpPr>
      <xdr:spPr>
        <a:xfrm>
          <a:off x="164592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800" cy="258445"/>
    <xdr:sp macro="" textlink="">
      <xdr:nvSpPr>
        <xdr:cNvPr id="568" name="テキスト ボックス 567"/>
        <xdr:cNvSpPr txBox="1"/>
      </xdr:nvSpPr>
      <xdr:spPr>
        <a:xfrm>
          <a:off x="15849600" y="551815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9" name="直線コネクタ 568"/>
        <xdr:cNvCxnSpPr/>
      </xdr:nvCxnSpPr>
      <xdr:spPr>
        <a:xfrm>
          <a:off x="16459200" y="533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800" cy="259080"/>
    <xdr:sp macro="" textlink="">
      <xdr:nvSpPr>
        <xdr:cNvPr id="570" name="テキスト ボックス 569"/>
        <xdr:cNvSpPr txBox="1"/>
      </xdr:nvSpPr>
      <xdr:spPr>
        <a:xfrm>
          <a:off x="15849600" y="519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1" name="【一般廃棄物処理施設】&#10;一人当たり有形固定資産（償却資産）額グラフ枠"/>
        <xdr:cNvSpPr/>
      </xdr:nvSpPr>
      <xdr:spPr>
        <a:xfrm>
          <a:off x="16459200" y="533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32385</xdr:rowOff>
    </xdr:from>
    <xdr:to xmlns:xdr="http://schemas.openxmlformats.org/drawingml/2006/spreadsheetDrawing">
      <xdr:col>116</xdr:col>
      <xdr:colOff>62865</xdr:colOff>
      <xdr:row>42</xdr:row>
      <xdr:rowOff>90170</xdr:rowOff>
    </xdr:to>
    <xdr:cxnSp macro="">
      <xdr:nvCxnSpPr>
        <xdr:cNvPr id="572" name="直線コネクタ 571"/>
        <xdr:cNvCxnSpPr/>
      </xdr:nvCxnSpPr>
      <xdr:spPr>
        <a:xfrm flipV="1">
          <a:off x="19951065" y="5690235"/>
          <a:ext cx="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265" cy="259080"/>
    <xdr:sp macro="" textlink="">
      <xdr:nvSpPr>
        <xdr:cNvPr id="573" name="【一般廃棄物処理施設】&#10;一人当たり有形固定資産（償却資産）額最小値テキスト"/>
        <xdr:cNvSpPr txBox="1"/>
      </xdr:nvSpPr>
      <xdr:spPr>
        <a:xfrm>
          <a:off x="19989800" y="7294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574" name="直線コネクタ 573"/>
        <xdr:cNvCxnSpPr/>
      </xdr:nvCxnSpPr>
      <xdr:spPr>
        <a:xfrm>
          <a:off x="19881850" y="7291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150495</xdr:rowOff>
    </xdr:from>
    <xdr:ext cx="689610" cy="259080"/>
    <xdr:sp macro="" textlink="">
      <xdr:nvSpPr>
        <xdr:cNvPr id="575" name="【一般廃棄物処理施設】&#10;一人当たり有形固定資産（償却資産）額最大値テキスト"/>
        <xdr:cNvSpPr txBox="1"/>
      </xdr:nvSpPr>
      <xdr:spPr>
        <a:xfrm>
          <a:off x="19989800" y="546544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32385</xdr:rowOff>
    </xdr:from>
    <xdr:to xmlns:xdr="http://schemas.openxmlformats.org/drawingml/2006/spreadsheetDrawing">
      <xdr:col>116</xdr:col>
      <xdr:colOff>152400</xdr:colOff>
      <xdr:row>33</xdr:row>
      <xdr:rowOff>32385</xdr:rowOff>
    </xdr:to>
    <xdr:cxnSp macro="">
      <xdr:nvCxnSpPr>
        <xdr:cNvPr id="576" name="直線コネクタ 575"/>
        <xdr:cNvCxnSpPr/>
      </xdr:nvCxnSpPr>
      <xdr:spPr>
        <a:xfrm>
          <a:off x="19881850" y="5690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45085</xdr:rowOff>
    </xdr:from>
    <xdr:ext cx="598170" cy="258445"/>
    <xdr:sp macro="" textlink="">
      <xdr:nvSpPr>
        <xdr:cNvPr id="577" name="【一般廃棄物処理施設】&#10;一人当たり有形固定資産（償却資産）額平均値テキスト"/>
        <xdr:cNvSpPr txBox="1"/>
      </xdr:nvSpPr>
      <xdr:spPr>
        <a:xfrm>
          <a:off x="19989800" y="690308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22225</xdr:rowOff>
    </xdr:from>
    <xdr:to xmlns:xdr="http://schemas.openxmlformats.org/drawingml/2006/spreadsheetDrawing">
      <xdr:col>116</xdr:col>
      <xdr:colOff>114300</xdr:colOff>
      <xdr:row>41</xdr:row>
      <xdr:rowOff>123825</xdr:rowOff>
    </xdr:to>
    <xdr:sp macro="" textlink="">
      <xdr:nvSpPr>
        <xdr:cNvPr id="578" name="フローチャート: 判断 577"/>
        <xdr:cNvSpPr/>
      </xdr:nvSpPr>
      <xdr:spPr>
        <a:xfrm>
          <a:off x="19900900" y="70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40640</xdr:rowOff>
    </xdr:from>
    <xdr:to xmlns:xdr="http://schemas.openxmlformats.org/drawingml/2006/spreadsheetDrawing">
      <xdr:col>112</xdr:col>
      <xdr:colOff>38100</xdr:colOff>
      <xdr:row>41</xdr:row>
      <xdr:rowOff>142240</xdr:rowOff>
    </xdr:to>
    <xdr:sp macro="" textlink="">
      <xdr:nvSpPr>
        <xdr:cNvPr id="579" name="フローチャート: 判断 578"/>
        <xdr:cNvSpPr/>
      </xdr:nvSpPr>
      <xdr:spPr>
        <a:xfrm>
          <a:off x="19157950" y="7070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32385</xdr:rowOff>
    </xdr:from>
    <xdr:to xmlns:xdr="http://schemas.openxmlformats.org/drawingml/2006/spreadsheetDrawing">
      <xdr:col>107</xdr:col>
      <xdr:colOff>101600</xdr:colOff>
      <xdr:row>41</xdr:row>
      <xdr:rowOff>133985</xdr:rowOff>
    </xdr:to>
    <xdr:sp macro="" textlink="">
      <xdr:nvSpPr>
        <xdr:cNvPr id="580" name="フローチャート: 判断 579"/>
        <xdr:cNvSpPr/>
      </xdr:nvSpPr>
      <xdr:spPr>
        <a:xfrm>
          <a:off x="18345150" y="706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31115</xdr:rowOff>
    </xdr:from>
    <xdr:to xmlns:xdr="http://schemas.openxmlformats.org/drawingml/2006/spreadsheetDrawing">
      <xdr:col>102</xdr:col>
      <xdr:colOff>165100</xdr:colOff>
      <xdr:row>41</xdr:row>
      <xdr:rowOff>132715</xdr:rowOff>
    </xdr:to>
    <xdr:sp macro="" textlink="">
      <xdr:nvSpPr>
        <xdr:cNvPr id="581" name="フローチャート: 判断 580"/>
        <xdr:cNvSpPr/>
      </xdr:nvSpPr>
      <xdr:spPr>
        <a:xfrm>
          <a:off x="175514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54610</xdr:rowOff>
    </xdr:from>
    <xdr:to xmlns:xdr="http://schemas.openxmlformats.org/drawingml/2006/spreadsheetDrawing">
      <xdr:col>98</xdr:col>
      <xdr:colOff>38100</xdr:colOff>
      <xdr:row>41</xdr:row>
      <xdr:rowOff>156210</xdr:rowOff>
    </xdr:to>
    <xdr:sp macro="" textlink="">
      <xdr:nvSpPr>
        <xdr:cNvPr id="582" name="フローチャート: 判断 581"/>
        <xdr:cNvSpPr/>
      </xdr:nvSpPr>
      <xdr:spPr>
        <a:xfrm>
          <a:off x="16757650" y="7084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3" name="テキスト ボックス 582"/>
        <xdr:cNvSpPr txBox="1"/>
      </xdr:nvSpPr>
      <xdr:spPr>
        <a:xfrm>
          <a:off x="19780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9080"/>
    <xdr:sp macro="" textlink="">
      <xdr:nvSpPr>
        <xdr:cNvPr id="584" name="テキスト ボックス 583"/>
        <xdr:cNvSpPr txBox="1"/>
      </xdr:nvSpPr>
      <xdr:spPr>
        <a:xfrm>
          <a:off x="190309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585" name="テキスト ボックス 584"/>
        <xdr:cNvSpPr txBox="1"/>
      </xdr:nvSpPr>
      <xdr:spPr>
        <a:xfrm>
          <a:off x="182245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6" name="テキスト ボックス 585"/>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9080"/>
    <xdr:sp macro="" textlink="">
      <xdr:nvSpPr>
        <xdr:cNvPr id="587" name="テキスト ボックス 586"/>
        <xdr:cNvSpPr txBox="1"/>
      </xdr:nvSpPr>
      <xdr:spPr>
        <a:xfrm>
          <a:off x="16630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100965</xdr:rowOff>
    </xdr:from>
    <xdr:to xmlns:xdr="http://schemas.openxmlformats.org/drawingml/2006/spreadsheetDrawing">
      <xdr:col>116</xdr:col>
      <xdr:colOff>114300</xdr:colOff>
      <xdr:row>42</xdr:row>
      <xdr:rowOff>31115</xdr:rowOff>
    </xdr:to>
    <xdr:sp macro="" textlink="">
      <xdr:nvSpPr>
        <xdr:cNvPr id="588" name="楕円 587"/>
        <xdr:cNvSpPr/>
      </xdr:nvSpPr>
      <xdr:spPr>
        <a:xfrm>
          <a:off x="199009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15875</xdr:rowOff>
    </xdr:from>
    <xdr:ext cx="598170" cy="259080"/>
    <xdr:sp macro="" textlink="">
      <xdr:nvSpPr>
        <xdr:cNvPr id="589" name="【一般廃棄物処理施設】&#10;一人当たり有形固定資産（償却資産）額該当値テキスト"/>
        <xdr:cNvSpPr txBox="1"/>
      </xdr:nvSpPr>
      <xdr:spPr>
        <a:xfrm>
          <a:off x="19989800" y="7045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104140</xdr:rowOff>
    </xdr:from>
    <xdr:to xmlns:xdr="http://schemas.openxmlformats.org/drawingml/2006/spreadsheetDrawing">
      <xdr:col>112</xdr:col>
      <xdr:colOff>38100</xdr:colOff>
      <xdr:row>42</xdr:row>
      <xdr:rowOff>34290</xdr:rowOff>
    </xdr:to>
    <xdr:sp macro="" textlink="">
      <xdr:nvSpPr>
        <xdr:cNvPr id="590" name="楕円 589"/>
        <xdr:cNvSpPr/>
      </xdr:nvSpPr>
      <xdr:spPr>
        <a:xfrm>
          <a:off x="19157950" y="7133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41</xdr:row>
      <xdr:rowOff>151765</xdr:rowOff>
    </xdr:from>
    <xdr:to xmlns:xdr="http://schemas.openxmlformats.org/drawingml/2006/spreadsheetDrawing">
      <xdr:col>116</xdr:col>
      <xdr:colOff>63500</xdr:colOff>
      <xdr:row>41</xdr:row>
      <xdr:rowOff>154940</xdr:rowOff>
    </xdr:to>
    <xdr:cxnSp macro="">
      <xdr:nvCxnSpPr>
        <xdr:cNvPr id="591" name="直線コネクタ 590"/>
        <xdr:cNvCxnSpPr/>
      </xdr:nvCxnSpPr>
      <xdr:spPr>
        <a:xfrm flipV="1">
          <a:off x="19202400" y="718121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107950</xdr:rowOff>
    </xdr:from>
    <xdr:to xmlns:xdr="http://schemas.openxmlformats.org/drawingml/2006/spreadsheetDrawing">
      <xdr:col>107</xdr:col>
      <xdr:colOff>101600</xdr:colOff>
      <xdr:row>42</xdr:row>
      <xdr:rowOff>38100</xdr:rowOff>
    </xdr:to>
    <xdr:sp macro="" textlink="">
      <xdr:nvSpPr>
        <xdr:cNvPr id="592" name="楕円 591"/>
        <xdr:cNvSpPr/>
      </xdr:nvSpPr>
      <xdr:spPr>
        <a:xfrm>
          <a:off x="1834515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154940</xdr:rowOff>
    </xdr:from>
    <xdr:to xmlns:xdr="http://schemas.openxmlformats.org/drawingml/2006/spreadsheetDrawing">
      <xdr:col>111</xdr:col>
      <xdr:colOff>171450</xdr:colOff>
      <xdr:row>41</xdr:row>
      <xdr:rowOff>158750</xdr:rowOff>
    </xdr:to>
    <xdr:cxnSp macro="">
      <xdr:nvCxnSpPr>
        <xdr:cNvPr id="593" name="直線コネクタ 592"/>
        <xdr:cNvCxnSpPr/>
      </xdr:nvCxnSpPr>
      <xdr:spPr>
        <a:xfrm flipV="1">
          <a:off x="18395950" y="718439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111125</xdr:rowOff>
    </xdr:from>
    <xdr:to xmlns:xdr="http://schemas.openxmlformats.org/drawingml/2006/spreadsheetDrawing">
      <xdr:col>102</xdr:col>
      <xdr:colOff>165100</xdr:colOff>
      <xdr:row>42</xdr:row>
      <xdr:rowOff>41275</xdr:rowOff>
    </xdr:to>
    <xdr:sp macro="" textlink="">
      <xdr:nvSpPr>
        <xdr:cNvPr id="594" name="楕円 593"/>
        <xdr:cNvSpPr/>
      </xdr:nvSpPr>
      <xdr:spPr>
        <a:xfrm>
          <a:off x="175514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158750</xdr:rowOff>
    </xdr:from>
    <xdr:to xmlns:xdr="http://schemas.openxmlformats.org/drawingml/2006/spreadsheetDrawing">
      <xdr:col>107</xdr:col>
      <xdr:colOff>50800</xdr:colOff>
      <xdr:row>41</xdr:row>
      <xdr:rowOff>161925</xdr:rowOff>
    </xdr:to>
    <xdr:cxnSp macro="">
      <xdr:nvCxnSpPr>
        <xdr:cNvPr id="595" name="直線コネクタ 594"/>
        <xdr:cNvCxnSpPr/>
      </xdr:nvCxnSpPr>
      <xdr:spPr>
        <a:xfrm flipV="1">
          <a:off x="17602200" y="718820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158750</xdr:rowOff>
    </xdr:from>
    <xdr:ext cx="598170" cy="259080"/>
    <xdr:sp macro="" textlink="">
      <xdr:nvSpPr>
        <xdr:cNvPr id="596" name="n_1aveValue【一般廃棄物処理施設】&#10;一人当たり有形固定資産（償却資産）額"/>
        <xdr:cNvSpPr txBox="1"/>
      </xdr:nvSpPr>
      <xdr:spPr>
        <a:xfrm>
          <a:off x="18915380" y="6845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150495</xdr:rowOff>
    </xdr:from>
    <xdr:ext cx="598170" cy="259080"/>
    <xdr:sp macro="" textlink="">
      <xdr:nvSpPr>
        <xdr:cNvPr id="597" name="n_2aveValue【一般廃棄物処理施設】&#10;一人当たり有形固定資産（償却資産）額"/>
        <xdr:cNvSpPr txBox="1"/>
      </xdr:nvSpPr>
      <xdr:spPr>
        <a:xfrm>
          <a:off x="18134330" y="6837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149225</xdr:rowOff>
    </xdr:from>
    <xdr:ext cx="598170" cy="259080"/>
    <xdr:sp macro="" textlink="">
      <xdr:nvSpPr>
        <xdr:cNvPr id="598" name="n_3aveValue【一般廃棄物処理施設】&#10;一人当たり有形固定資産（償却資産）額"/>
        <xdr:cNvSpPr txBox="1"/>
      </xdr:nvSpPr>
      <xdr:spPr>
        <a:xfrm>
          <a:off x="17321530" y="6835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1270</xdr:rowOff>
    </xdr:from>
    <xdr:ext cx="598170" cy="259080"/>
    <xdr:sp macro="" textlink="">
      <xdr:nvSpPr>
        <xdr:cNvPr id="599" name="n_4aveValue【一般廃棄物処理施設】&#10;一人当たり有形固定資産（償却資産）額"/>
        <xdr:cNvSpPr txBox="1"/>
      </xdr:nvSpPr>
      <xdr:spPr>
        <a:xfrm>
          <a:off x="16527780" y="6859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42</xdr:row>
      <xdr:rowOff>25400</xdr:rowOff>
    </xdr:from>
    <xdr:ext cx="598170" cy="259080"/>
    <xdr:sp macro="" textlink="">
      <xdr:nvSpPr>
        <xdr:cNvPr id="600" name="n_1mainValue【一般廃棄物処理施設】&#10;一人当たり有形固定資産（償却資産）額"/>
        <xdr:cNvSpPr txBox="1"/>
      </xdr:nvSpPr>
      <xdr:spPr>
        <a:xfrm>
          <a:off x="18915380" y="7226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29210</xdr:rowOff>
    </xdr:from>
    <xdr:ext cx="534035" cy="258445"/>
    <xdr:sp macro="" textlink="">
      <xdr:nvSpPr>
        <xdr:cNvPr id="601" name="n_2mainValue【一般廃棄物処理施設】&#10;一人当たり有形固定資産（償却資産）額"/>
        <xdr:cNvSpPr txBox="1"/>
      </xdr:nvSpPr>
      <xdr:spPr>
        <a:xfrm>
          <a:off x="18166715" y="7230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32385</xdr:rowOff>
    </xdr:from>
    <xdr:ext cx="534670" cy="258445"/>
    <xdr:sp macro="" textlink="">
      <xdr:nvSpPr>
        <xdr:cNvPr id="602" name="n_3mainValue【一般廃棄物処理施設】&#10;一人当たり有形固定資産（償却資産）額"/>
        <xdr:cNvSpPr txBox="1"/>
      </xdr:nvSpPr>
      <xdr:spPr>
        <a:xfrm>
          <a:off x="17353915" y="7233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3" name="正方形/長方形 602"/>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4" name="正方形/長方形 603"/>
        <xdr:cNvSpPr/>
      </xdr:nvSpPr>
      <xdr:spPr>
        <a:xfrm>
          <a:off x="113157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5" name="正方形/長方形 604"/>
        <xdr:cNvSpPr/>
      </xdr:nvSpPr>
      <xdr:spPr>
        <a:xfrm>
          <a:off x="113157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6" name="正方形/長方形 605"/>
        <xdr:cNvSpPr/>
      </xdr:nvSpPr>
      <xdr:spPr>
        <a:xfrm>
          <a:off x="122364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7" name="正方形/長方形 606"/>
        <xdr:cNvSpPr/>
      </xdr:nvSpPr>
      <xdr:spPr>
        <a:xfrm>
          <a:off x="122364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8" name="正方形/長方形 607"/>
        <xdr:cNvSpPr/>
      </xdr:nvSpPr>
      <xdr:spPr>
        <a:xfrm>
          <a:off x="132651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9" name="正方形/長方形 608"/>
        <xdr:cNvSpPr/>
      </xdr:nvSpPr>
      <xdr:spPr>
        <a:xfrm>
          <a:off x="132651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0" name="正方形/長方形 609"/>
        <xdr:cNvSpPr/>
      </xdr:nvSpPr>
      <xdr:spPr>
        <a:xfrm>
          <a:off x="11207750" y="914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611" name="テキスト ボックス 610"/>
        <xdr:cNvSpPr txBox="1"/>
      </xdr:nvSpPr>
      <xdr:spPr>
        <a:xfrm>
          <a:off x="1116965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171450</xdr:colOff>
      <xdr:row>66</xdr:row>
      <xdr:rowOff>114300</xdr:rowOff>
    </xdr:to>
    <xdr:cxnSp macro="">
      <xdr:nvCxnSpPr>
        <xdr:cNvPr id="612" name="直線コネクタ 611"/>
        <xdr:cNvCxnSpPr/>
      </xdr:nvCxnSpPr>
      <xdr:spPr>
        <a:xfrm>
          <a:off x="11207750" y="1143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3" name="テキスト ボックス 612"/>
        <xdr:cNvSpPr txBox="1"/>
      </xdr:nvSpPr>
      <xdr:spPr>
        <a:xfrm>
          <a:off x="107975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171450</xdr:colOff>
      <xdr:row>64</xdr:row>
      <xdr:rowOff>130810</xdr:rowOff>
    </xdr:to>
    <xdr:cxnSp macro="">
      <xdr:nvCxnSpPr>
        <xdr:cNvPr id="614" name="直線コネクタ 613"/>
        <xdr:cNvCxnSpPr/>
      </xdr:nvCxnSpPr>
      <xdr:spPr>
        <a:xfrm>
          <a:off x="11207750" y="1110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15" name="テキスト ボックス 614"/>
        <xdr:cNvSpPr txBox="1"/>
      </xdr:nvSpPr>
      <xdr:spPr>
        <a:xfrm>
          <a:off x="107975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171450</xdr:colOff>
      <xdr:row>62</xdr:row>
      <xdr:rowOff>146685</xdr:rowOff>
    </xdr:to>
    <xdr:cxnSp macro="">
      <xdr:nvCxnSpPr>
        <xdr:cNvPr id="616" name="直線コネクタ 615"/>
        <xdr:cNvCxnSpPr/>
      </xdr:nvCxnSpPr>
      <xdr:spPr>
        <a:xfrm>
          <a:off x="11207750" y="1077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9080"/>
    <xdr:sp macro="" textlink="">
      <xdr:nvSpPr>
        <xdr:cNvPr id="617" name="テキスト ボックス 616"/>
        <xdr:cNvSpPr txBox="1"/>
      </xdr:nvSpPr>
      <xdr:spPr>
        <a:xfrm>
          <a:off x="1084262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171450</xdr:colOff>
      <xdr:row>60</xdr:row>
      <xdr:rowOff>163195</xdr:rowOff>
    </xdr:to>
    <xdr:cxnSp macro="">
      <xdr:nvCxnSpPr>
        <xdr:cNvPr id="618" name="直線コネクタ 617"/>
        <xdr:cNvCxnSpPr/>
      </xdr:nvCxnSpPr>
      <xdr:spPr>
        <a:xfrm>
          <a:off x="11207750" y="1045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8445"/>
    <xdr:sp macro="" textlink="">
      <xdr:nvSpPr>
        <xdr:cNvPr id="619" name="テキスト ボックス 618"/>
        <xdr:cNvSpPr txBox="1"/>
      </xdr:nvSpPr>
      <xdr:spPr>
        <a:xfrm>
          <a:off x="1084262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171450</xdr:colOff>
      <xdr:row>59</xdr:row>
      <xdr:rowOff>8255</xdr:rowOff>
    </xdr:to>
    <xdr:cxnSp macro="">
      <xdr:nvCxnSpPr>
        <xdr:cNvPr id="620" name="直線コネクタ 619"/>
        <xdr:cNvCxnSpPr/>
      </xdr:nvCxnSpPr>
      <xdr:spPr>
        <a:xfrm>
          <a:off x="11207750" y="1012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2590" cy="259080"/>
    <xdr:sp macro="" textlink="">
      <xdr:nvSpPr>
        <xdr:cNvPr id="621" name="テキスト ボックス 620"/>
        <xdr:cNvSpPr txBox="1"/>
      </xdr:nvSpPr>
      <xdr:spPr>
        <a:xfrm>
          <a:off x="1084262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171450</xdr:colOff>
      <xdr:row>57</xdr:row>
      <xdr:rowOff>24765</xdr:rowOff>
    </xdr:to>
    <xdr:cxnSp macro="">
      <xdr:nvCxnSpPr>
        <xdr:cNvPr id="622" name="直線コネクタ 621"/>
        <xdr:cNvCxnSpPr/>
      </xdr:nvCxnSpPr>
      <xdr:spPr>
        <a:xfrm>
          <a:off x="11207750" y="979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2590" cy="258445"/>
    <xdr:sp macro="" textlink="">
      <xdr:nvSpPr>
        <xdr:cNvPr id="623" name="テキスト ボックス 622"/>
        <xdr:cNvSpPr txBox="1"/>
      </xdr:nvSpPr>
      <xdr:spPr>
        <a:xfrm>
          <a:off x="1084262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171450</xdr:colOff>
      <xdr:row>55</xdr:row>
      <xdr:rowOff>40640</xdr:rowOff>
    </xdr:to>
    <xdr:cxnSp macro="">
      <xdr:nvCxnSpPr>
        <xdr:cNvPr id="624" name="直線コネクタ 623"/>
        <xdr:cNvCxnSpPr/>
      </xdr:nvCxnSpPr>
      <xdr:spPr>
        <a:xfrm>
          <a:off x="11207750" y="947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9080"/>
    <xdr:sp macro="" textlink="">
      <xdr:nvSpPr>
        <xdr:cNvPr id="625" name="テキスト ボックス 624"/>
        <xdr:cNvSpPr txBox="1"/>
      </xdr:nvSpPr>
      <xdr:spPr>
        <a:xfrm>
          <a:off x="1090676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171450</xdr:colOff>
      <xdr:row>53</xdr:row>
      <xdr:rowOff>57150</xdr:rowOff>
    </xdr:to>
    <xdr:cxnSp macro="">
      <xdr:nvCxnSpPr>
        <xdr:cNvPr id="626" name="直線コネクタ 625"/>
        <xdr:cNvCxnSpPr/>
      </xdr:nvCxnSpPr>
      <xdr:spPr>
        <a:xfrm>
          <a:off x="11207750" y="914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7" name="【保健センター・保健所】&#10;有形固定資産減価償却率グラフ枠"/>
        <xdr:cNvSpPr/>
      </xdr:nvSpPr>
      <xdr:spPr>
        <a:xfrm>
          <a:off x="11207750" y="914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32385</xdr:rowOff>
    </xdr:from>
    <xdr:to xmlns:xdr="http://schemas.openxmlformats.org/drawingml/2006/spreadsheetDrawing">
      <xdr:col>85</xdr:col>
      <xdr:colOff>126365</xdr:colOff>
      <xdr:row>64</xdr:row>
      <xdr:rowOff>130810</xdr:rowOff>
    </xdr:to>
    <xdr:cxnSp macro="">
      <xdr:nvCxnSpPr>
        <xdr:cNvPr id="628" name="直線コネクタ 627"/>
        <xdr:cNvCxnSpPr/>
      </xdr:nvCxnSpPr>
      <xdr:spPr>
        <a:xfrm flipV="1">
          <a:off x="14699615" y="96335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265" cy="258445"/>
    <xdr:sp macro="" textlink="">
      <xdr:nvSpPr>
        <xdr:cNvPr id="629" name="【保健センター・保健所】&#10;有形固定資産減価償却率最小値テキスト"/>
        <xdr:cNvSpPr txBox="1"/>
      </xdr:nvSpPr>
      <xdr:spPr>
        <a:xfrm>
          <a:off x="14738350" y="11107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0" name="直線コネクタ 629"/>
        <xdr:cNvCxnSpPr/>
      </xdr:nvCxnSpPr>
      <xdr:spPr>
        <a:xfrm>
          <a:off x="14611350" y="1110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150495</xdr:rowOff>
    </xdr:from>
    <xdr:ext cx="404495" cy="259080"/>
    <xdr:sp macro="" textlink="">
      <xdr:nvSpPr>
        <xdr:cNvPr id="631" name="【保健センター・保健所】&#10;有形固定資産減価償却率最大値テキスト"/>
        <xdr:cNvSpPr txBox="1"/>
      </xdr:nvSpPr>
      <xdr:spPr>
        <a:xfrm>
          <a:off x="14738350" y="9408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32385</xdr:rowOff>
    </xdr:from>
    <xdr:to xmlns:xdr="http://schemas.openxmlformats.org/drawingml/2006/spreadsheetDrawing">
      <xdr:col>86</xdr:col>
      <xdr:colOff>25400</xdr:colOff>
      <xdr:row>56</xdr:row>
      <xdr:rowOff>32385</xdr:rowOff>
    </xdr:to>
    <xdr:cxnSp macro="">
      <xdr:nvCxnSpPr>
        <xdr:cNvPr id="632" name="直線コネクタ 631"/>
        <xdr:cNvCxnSpPr/>
      </xdr:nvCxnSpPr>
      <xdr:spPr>
        <a:xfrm>
          <a:off x="14611350" y="9633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4495" cy="258445"/>
    <xdr:sp macro="" textlink="">
      <xdr:nvSpPr>
        <xdr:cNvPr id="633" name="【保健センター・保健所】&#10;有形固定資産減価償却率平均値テキスト"/>
        <xdr:cNvSpPr txBox="1"/>
      </xdr:nvSpPr>
      <xdr:spPr>
        <a:xfrm>
          <a:off x="14738350" y="102489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171450</xdr:colOff>
      <xdr:row>60</xdr:row>
      <xdr:rowOff>85090</xdr:rowOff>
    </xdr:to>
    <xdr:sp macro="" textlink="">
      <xdr:nvSpPr>
        <xdr:cNvPr id="634" name="フローチャート: 判断 633"/>
        <xdr:cNvSpPr/>
      </xdr:nvSpPr>
      <xdr:spPr>
        <a:xfrm>
          <a:off x="14649450" y="10270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635" name="フローチャート: 判断 634"/>
        <xdr:cNvSpPr/>
      </xdr:nvSpPr>
      <xdr:spPr>
        <a:xfrm>
          <a:off x="1388745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83185</xdr:rowOff>
    </xdr:from>
    <xdr:to xmlns:xdr="http://schemas.openxmlformats.org/drawingml/2006/spreadsheetDrawing">
      <xdr:col>76</xdr:col>
      <xdr:colOff>165100</xdr:colOff>
      <xdr:row>60</xdr:row>
      <xdr:rowOff>13335</xdr:rowOff>
    </xdr:to>
    <xdr:sp macro="" textlink="">
      <xdr:nvSpPr>
        <xdr:cNvPr id="636" name="フローチャート: 判断 635"/>
        <xdr:cNvSpPr/>
      </xdr:nvSpPr>
      <xdr:spPr>
        <a:xfrm>
          <a:off x="13093700" y="1019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52070</xdr:rowOff>
    </xdr:from>
    <xdr:to xmlns:xdr="http://schemas.openxmlformats.org/drawingml/2006/spreadsheetDrawing">
      <xdr:col>72</xdr:col>
      <xdr:colOff>38100</xdr:colOff>
      <xdr:row>59</xdr:row>
      <xdr:rowOff>153670</xdr:rowOff>
    </xdr:to>
    <xdr:sp macro="" textlink="">
      <xdr:nvSpPr>
        <xdr:cNvPr id="637" name="フローチャート: 判断 636"/>
        <xdr:cNvSpPr/>
      </xdr:nvSpPr>
      <xdr:spPr>
        <a:xfrm>
          <a:off x="12299950" y="10167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37465</xdr:rowOff>
    </xdr:from>
    <xdr:to xmlns:xdr="http://schemas.openxmlformats.org/drawingml/2006/spreadsheetDrawing">
      <xdr:col>67</xdr:col>
      <xdr:colOff>101600</xdr:colOff>
      <xdr:row>59</xdr:row>
      <xdr:rowOff>139065</xdr:rowOff>
    </xdr:to>
    <xdr:sp macro="" textlink="">
      <xdr:nvSpPr>
        <xdr:cNvPr id="638" name="フローチャート: 判断 637"/>
        <xdr:cNvSpPr/>
      </xdr:nvSpPr>
      <xdr:spPr>
        <a:xfrm>
          <a:off x="1148715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9" name="テキスト ボックス 638"/>
        <xdr:cNvSpPr txBox="1"/>
      </xdr:nvSpPr>
      <xdr:spPr>
        <a:xfrm>
          <a:off x="145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640" name="テキスト ボックス 639"/>
        <xdr:cNvSpPr txBox="1"/>
      </xdr:nvSpPr>
      <xdr:spPr>
        <a:xfrm>
          <a:off x="1376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1" name="テキスト ボックス 640"/>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111760</xdr:rowOff>
    </xdr:from>
    <xdr:ext cx="762000" cy="258445"/>
    <xdr:sp macro="" textlink="">
      <xdr:nvSpPr>
        <xdr:cNvPr id="642" name="テキスト ボックス 641"/>
        <xdr:cNvSpPr txBox="1"/>
      </xdr:nvSpPr>
      <xdr:spPr>
        <a:xfrm>
          <a:off x="121729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643" name="テキスト ボックス 642"/>
        <xdr:cNvSpPr txBox="1"/>
      </xdr:nvSpPr>
      <xdr:spPr>
        <a:xfrm>
          <a:off x="113665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112395</xdr:rowOff>
    </xdr:from>
    <xdr:to xmlns:xdr="http://schemas.openxmlformats.org/drawingml/2006/spreadsheetDrawing">
      <xdr:col>85</xdr:col>
      <xdr:colOff>171450</xdr:colOff>
      <xdr:row>59</xdr:row>
      <xdr:rowOff>42545</xdr:rowOff>
    </xdr:to>
    <xdr:sp macro="" textlink="">
      <xdr:nvSpPr>
        <xdr:cNvPr id="644" name="楕円 643"/>
        <xdr:cNvSpPr/>
      </xdr:nvSpPr>
      <xdr:spPr>
        <a:xfrm>
          <a:off x="14649450" y="100564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135255</xdr:rowOff>
    </xdr:from>
    <xdr:ext cx="404495" cy="258445"/>
    <xdr:sp macro="" textlink="">
      <xdr:nvSpPr>
        <xdr:cNvPr id="645" name="【保健センター・保健所】&#10;有形固定資産減価償却率該当値テキスト"/>
        <xdr:cNvSpPr txBox="1"/>
      </xdr:nvSpPr>
      <xdr:spPr>
        <a:xfrm>
          <a:off x="14738350" y="9907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78105</xdr:rowOff>
    </xdr:from>
    <xdr:to xmlns:xdr="http://schemas.openxmlformats.org/drawingml/2006/spreadsheetDrawing">
      <xdr:col>81</xdr:col>
      <xdr:colOff>101600</xdr:colOff>
      <xdr:row>59</xdr:row>
      <xdr:rowOff>8255</xdr:rowOff>
    </xdr:to>
    <xdr:sp macro="" textlink="">
      <xdr:nvSpPr>
        <xdr:cNvPr id="646" name="楕円 645"/>
        <xdr:cNvSpPr/>
      </xdr:nvSpPr>
      <xdr:spPr>
        <a:xfrm>
          <a:off x="1388745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128905</xdr:rowOff>
    </xdr:from>
    <xdr:to xmlns:xdr="http://schemas.openxmlformats.org/drawingml/2006/spreadsheetDrawing">
      <xdr:col>85</xdr:col>
      <xdr:colOff>127000</xdr:colOff>
      <xdr:row>58</xdr:row>
      <xdr:rowOff>163195</xdr:rowOff>
    </xdr:to>
    <xdr:cxnSp macro="">
      <xdr:nvCxnSpPr>
        <xdr:cNvPr id="647" name="直線コネクタ 646"/>
        <xdr:cNvCxnSpPr/>
      </xdr:nvCxnSpPr>
      <xdr:spPr>
        <a:xfrm>
          <a:off x="13938250" y="1007300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48895</xdr:rowOff>
    </xdr:from>
    <xdr:to xmlns:xdr="http://schemas.openxmlformats.org/drawingml/2006/spreadsheetDrawing">
      <xdr:col>76</xdr:col>
      <xdr:colOff>165100</xdr:colOff>
      <xdr:row>58</xdr:row>
      <xdr:rowOff>150495</xdr:rowOff>
    </xdr:to>
    <xdr:sp macro="" textlink="">
      <xdr:nvSpPr>
        <xdr:cNvPr id="648" name="楕円 647"/>
        <xdr:cNvSpPr/>
      </xdr:nvSpPr>
      <xdr:spPr>
        <a:xfrm>
          <a:off x="130937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99695</xdr:rowOff>
    </xdr:from>
    <xdr:to xmlns:xdr="http://schemas.openxmlformats.org/drawingml/2006/spreadsheetDrawing">
      <xdr:col>81</xdr:col>
      <xdr:colOff>50800</xdr:colOff>
      <xdr:row>58</xdr:row>
      <xdr:rowOff>128905</xdr:rowOff>
    </xdr:to>
    <xdr:cxnSp macro="">
      <xdr:nvCxnSpPr>
        <xdr:cNvPr id="649" name="直線コネクタ 648"/>
        <xdr:cNvCxnSpPr/>
      </xdr:nvCxnSpPr>
      <xdr:spPr>
        <a:xfrm>
          <a:off x="13144500" y="1004379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24130</xdr:rowOff>
    </xdr:from>
    <xdr:to xmlns:xdr="http://schemas.openxmlformats.org/drawingml/2006/spreadsheetDrawing">
      <xdr:col>72</xdr:col>
      <xdr:colOff>38100</xdr:colOff>
      <xdr:row>58</xdr:row>
      <xdr:rowOff>125730</xdr:rowOff>
    </xdr:to>
    <xdr:sp macro="" textlink="">
      <xdr:nvSpPr>
        <xdr:cNvPr id="650" name="楕円 649"/>
        <xdr:cNvSpPr/>
      </xdr:nvSpPr>
      <xdr:spPr>
        <a:xfrm>
          <a:off x="12299950" y="9968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58</xdr:row>
      <xdr:rowOff>74930</xdr:rowOff>
    </xdr:from>
    <xdr:to xmlns:xdr="http://schemas.openxmlformats.org/drawingml/2006/spreadsheetDrawing">
      <xdr:col>76</xdr:col>
      <xdr:colOff>114300</xdr:colOff>
      <xdr:row>58</xdr:row>
      <xdr:rowOff>99695</xdr:rowOff>
    </xdr:to>
    <xdr:cxnSp macro="">
      <xdr:nvCxnSpPr>
        <xdr:cNvPr id="651" name="直線コネクタ 650"/>
        <xdr:cNvCxnSpPr/>
      </xdr:nvCxnSpPr>
      <xdr:spPr>
        <a:xfrm>
          <a:off x="12344400" y="1001903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163195</xdr:rowOff>
    </xdr:from>
    <xdr:to xmlns:xdr="http://schemas.openxmlformats.org/drawingml/2006/spreadsheetDrawing">
      <xdr:col>67</xdr:col>
      <xdr:colOff>101600</xdr:colOff>
      <xdr:row>58</xdr:row>
      <xdr:rowOff>93345</xdr:rowOff>
    </xdr:to>
    <xdr:sp macro="" textlink="">
      <xdr:nvSpPr>
        <xdr:cNvPr id="652" name="楕円 651"/>
        <xdr:cNvSpPr/>
      </xdr:nvSpPr>
      <xdr:spPr>
        <a:xfrm>
          <a:off x="1148715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42545</xdr:rowOff>
    </xdr:from>
    <xdr:to xmlns:xdr="http://schemas.openxmlformats.org/drawingml/2006/spreadsheetDrawing">
      <xdr:col>71</xdr:col>
      <xdr:colOff>171450</xdr:colOff>
      <xdr:row>58</xdr:row>
      <xdr:rowOff>74930</xdr:rowOff>
    </xdr:to>
    <xdr:cxnSp macro="">
      <xdr:nvCxnSpPr>
        <xdr:cNvPr id="653" name="直線コネクタ 652"/>
        <xdr:cNvCxnSpPr/>
      </xdr:nvCxnSpPr>
      <xdr:spPr>
        <a:xfrm>
          <a:off x="11537950" y="998664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97790</xdr:rowOff>
    </xdr:from>
    <xdr:ext cx="404495" cy="258445"/>
    <xdr:sp macro="" textlink="">
      <xdr:nvSpPr>
        <xdr:cNvPr id="654" name="n_1aveValue【保健センター・保健所】&#10;有形固定資産減価償却率"/>
        <xdr:cNvSpPr txBox="1"/>
      </xdr:nvSpPr>
      <xdr:spPr>
        <a:xfrm>
          <a:off x="13742035" y="10384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4445</xdr:rowOff>
    </xdr:from>
    <xdr:ext cx="404495" cy="259080"/>
    <xdr:sp macro="" textlink="">
      <xdr:nvSpPr>
        <xdr:cNvPr id="655" name="n_2aveValue【保健センター・保健所】&#10;有形固定資産減価償却率"/>
        <xdr:cNvSpPr txBox="1"/>
      </xdr:nvSpPr>
      <xdr:spPr>
        <a:xfrm>
          <a:off x="12960985" y="10291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144780</xdr:rowOff>
    </xdr:from>
    <xdr:ext cx="405130" cy="258445"/>
    <xdr:sp macro="" textlink="">
      <xdr:nvSpPr>
        <xdr:cNvPr id="656" name="n_3aveValue【保健センター・保健所】&#10;有形固定資産減価償却率"/>
        <xdr:cNvSpPr txBox="1"/>
      </xdr:nvSpPr>
      <xdr:spPr>
        <a:xfrm>
          <a:off x="12167235" y="10260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130175</xdr:rowOff>
    </xdr:from>
    <xdr:ext cx="404495" cy="259080"/>
    <xdr:sp macro="" textlink="">
      <xdr:nvSpPr>
        <xdr:cNvPr id="657" name="n_4aveValue【保健センター・保健所】&#10;有形固定資産減価償却率"/>
        <xdr:cNvSpPr txBox="1"/>
      </xdr:nvSpPr>
      <xdr:spPr>
        <a:xfrm>
          <a:off x="11354435" y="10245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24765</xdr:rowOff>
    </xdr:from>
    <xdr:ext cx="404495" cy="259080"/>
    <xdr:sp macro="" textlink="">
      <xdr:nvSpPr>
        <xdr:cNvPr id="658" name="n_1mainValue【保健センター・保健所】&#10;有形固定資産減価償却率"/>
        <xdr:cNvSpPr txBox="1"/>
      </xdr:nvSpPr>
      <xdr:spPr>
        <a:xfrm>
          <a:off x="13742035" y="9797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167005</xdr:rowOff>
    </xdr:from>
    <xdr:ext cx="404495" cy="258445"/>
    <xdr:sp macro="" textlink="">
      <xdr:nvSpPr>
        <xdr:cNvPr id="659" name="n_2mainValue【保健センター・保健所】&#10;有形固定資産減価償却率"/>
        <xdr:cNvSpPr txBox="1"/>
      </xdr:nvSpPr>
      <xdr:spPr>
        <a:xfrm>
          <a:off x="12960985" y="9768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142240</xdr:rowOff>
    </xdr:from>
    <xdr:ext cx="405130" cy="259080"/>
    <xdr:sp macro="" textlink="">
      <xdr:nvSpPr>
        <xdr:cNvPr id="660" name="n_3mainValue【保健センター・保健所】&#10;有形固定資産減価償却率"/>
        <xdr:cNvSpPr txBox="1"/>
      </xdr:nvSpPr>
      <xdr:spPr>
        <a:xfrm>
          <a:off x="12167235" y="9743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109855</xdr:rowOff>
    </xdr:from>
    <xdr:ext cx="404495" cy="258445"/>
    <xdr:sp macro="" textlink="">
      <xdr:nvSpPr>
        <xdr:cNvPr id="661" name="n_4mainValue【保健センター・保健所】&#10;有形固定資産減価償却率"/>
        <xdr:cNvSpPr txBox="1"/>
      </xdr:nvSpPr>
      <xdr:spPr>
        <a:xfrm>
          <a:off x="11354435" y="9711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2" name="正方形/長方形 661"/>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3" name="正方形/長方形 662"/>
        <xdr:cNvSpPr/>
      </xdr:nvSpPr>
      <xdr:spPr>
        <a:xfrm>
          <a:off x="165862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4" name="正方形/長方形 663"/>
        <xdr:cNvSpPr/>
      </xdr:nvSpPr>
      <xdr:spPr>
        <a:xfrm>
          <a:off x="165862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5" name="正方形/長方形 664"/>
        <xdr:cNvSpPr/>
      </xdr:nvSpPr>
      <xdr:spPr>
        <a:xfrm>
          <a:off x="174879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6" name="正方形/長方形 665"/>
        <xdr:cNvSpPr/>
      </xdr:nvSpPr>
      <xdr:spPr>
        <a:xfrm>
          <a:off x="174879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7" name="正方形/長方形 666"/>
        <xdr:cNvSpPr/>
      </xdr:nvSpPr>
      <xdr:spPr>
        <a:xfrm>
          <a:off x="185166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8" name="正方形/長方形 667"/>
        <xdr:cNvSpPr/>
      </xdr:nvSpPr>
      <xdr:spPr>
        <a:xfrm>
          <a:off x="185166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9" name="正方形/長方形 668"/>
        <xdr:cNvSpPr/>
      </xdr:nvSpPr>
      <xdr:spPr>
        <a:xfrm>
          <a:off x="16459200" y="914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0" name="テキスト ボックス 669"/>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1" name="直線コネクタ 670"/>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672" name="直線コネクタ 671"/>
        <xdr:cNvCxnSpPr/>
      </xdr:nvCxnSpPr>
      <xdr:spPr>
        <a:xfrm>
          <a:off x="16459200" y="1085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725" cy="258445"/>
    <xdr:sp macro="" textlink="">
      <xdr:nvSpPr>
        <xdr:cNvPr id="673" name="テキスト ボックス 672"/>
        <xdr:cNvSpPr txBox="1"/>
      </xdr:nvSpPr>
      <xdr:spPr>
        <a:xfrm>
          <a:off x="1604899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4" name="直線コネクタ 673"/>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5" name="テキスト ボックス 674"/>
        <xdr:cNvSpPr txBox="1"/>
      </xdr:nvSpPr>
      <xdr:spPr>
        <a:xfrm>
          <a:off x="1604899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676" name="直線コネクタ 675"/>
        <xdr:cNvCxnSpPr/>
      </xdr:nvCxnSpPr>
      <xdr:spPr>
        <a:xfrm>
          <a:off x="16459200" y="971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6725" cy="258445"/>
    <xdr:sp macro="" textlink="">
      <xdr:nvSpPr>
        <xdr:cNvPr id="677" name="テキスト ボックス 676"/>
        <xdr:cNvSpPr txBox="1"/>
      </xdr:nvSpPr>
      <xdr:spPr>
        <a:xfrm>
          <a:off x="1604899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8" name="直線コネクタ 677"/>
        <xdr:cNvCxnSpPr/>
      </xdr:nvCxnSpPr>
      <xdr:spPr>
        <a:xfrm>
          <a:off x="16459200" y="914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79" name="テキスト ボックス 678"/>
        <xdr:cNvSpPr txBox="1"/>
      </xdr:nvSpPr>
      <xdr:spPr>
        <a:xfrm>
          <a:off x="1604899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保健センター・保健所】&#10;一人当たり面積グラフ枠"/>
        <xdr:cNvSpPr/>
      </xdr:nvSpPr>
      <xdr:spPr>
        <a:xfrm>
          <a:off x="16459200" y="914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17780</xdr:rowOff>
    </xdr:from>
    <xdr:to xmlns:xdr="http://schemas.openxmlformats.org/drawingml/2006/spreadsheetDrawing">
      <xdr:col>116</xdr:col>
      <xdr:colOff>62865</xdr:colOff>
      <xdr:row>63</xdr:row>
      <xdr:rowOff>46990</xdr:rowOff>
    </xdr:to>
    <xdr:cxnSp macro="">
      <xdr:nvCxnSpPr>
        <xdr:cNvPr id="681" name="直線コネクタ 680"/>
        <xdr:cNvCxnSpPr/>
      </xdr:nvCxnSpPr>
      <xdr:spPr>
        <a:xfrm flipV="1">
          <a:off x="19951065" y="96189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50800</xdr:rowOff>
    </xdr:from>
    <xdr:ext cx="469265" cy="259080"/>
    <xdr:sp macro="" textlink="">
      <xdr:nvSpPr>
        <xdr:cNvPr id="682" name="【保健センター・保健所】&#10;一人当たり面積最小値テキスト"/>
        <xdr:cNvSpPr txBox="1"/>
      </xdr:nvSpPr>
      <xdr:spPr>
        <a:xfrm>
          <a:off x="19989800" y="1085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46990</xdr:rowOff>
    </xdr:from>
    <xdr:to xmlns:xdr="http://schemas.openxmlformats.org/drawingml/2006/spreadsheetDrawing">
      <xdr:col>116</xdr:col>
      <xdr:colOff>152400</xdr:colOff>
      <xdr:row>63</xdr:row>
      <xdr:rowOff>46990</xdr:rowOff>
    </xdr:to>
    <xdr:cxnSp macro="">
      <xdr:nvCxnSpPr>
        <xdr:cNvPr id="683" name="直線コネクタ 682"/>
        <xdr:cNvCxnSpPr/>
      </xdr:nvCxnSpPr>
      <xdr:spPr>
        <a:xfrm>
          <a:off x="19881850" y="10848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135890</xdr:rowOff>
    </xdr:from>
    <xdr:ext cx="469265" cy="259080"/>
    <xdr:sp macro="" textlink="">
      <xdr:nvSpPr>
        <xdr:cNvPr id="684" name="【保健センター・保健所】&#10;一人当たり面積最大値テキスト"/>
        <xdr:cNvSpPr txBox="1"/>
      </xdr:nvSpPr>
      <xdr:spPr>
        <a:xfrm>
          <a:off x="19989800" y="9394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17780</xdr:rowOff>
    </xdr:from>
    <xdr:to xmlns:xdr="http://schemas.openxmlformats.org/drawingml/2006/spreadsheetDrawing">
      <xdr:col>116</xdr:col>
      <xdr:colOff>152400</xdr:colOff>
      <xdr:row>56</xdr:row>
      <xdr:rowOff>17780</xdr:rowOff>
    </xdr:to>
    <xdr:cxnSp macro="">
      <xdr:nvCxnSpPr>
        <xdr:cNvPr id="685" name="直線コネクタ 684"/>
        <xdr:cNvCxnSpPr/>
      </xdr:nvCxnSpPr>
      <xdr:spPr>
        <a:xfrm>
          <a:off x="19881850" y="9618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73660</xdr:rowOff>
    </xdr:from>
    <xdr:ext cx="469265" cy="259080"/>
    <xdr:sp macro="" textlink="">
      <xdr:nvSpPr>
        <xdr:cNvPr id="686" name="【保健センター・保健所】&#10;一人当たり面積平均値テキスト"/>
        <xdr:cNvSpPr txBox="1"/>
      </xdr:nvSpPr>
      <xdr:spPr>
        <a:xfrm>
          <a:off x="19989800" y="105321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95250</xdr:rowOff>
    </xdr:from>
    <xdr:to xmlns:xdr="http://schemas.openxmlformats.org/drawingml/2006/spreadsheetDrawing">
      <xdr:col>116</xdr:col>
      <xdr:colOff>114300</xdr:colOff>
      <xdr:row>62</xdr:row>
      <xdr:rowOff>25400</xdr:rowOff>
    </xdr:to>
    <xdr:sp macro="" textlink="">
      <xdr:nvSpPr>
        <xdr:cNvPr id="687" name="フローチャート: 判断 686"/>
        <xdr:cNvSpPr/>
      </xdr:nvSpPr>
      <xdr:spPr>
        <a:xfrm>
          <a:off x="199009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107315</xdr:rowOff>
    </xdr:from>
    <xdr:to xmlns:xdr="http://schemas.openxmlformats.org/drawingml/2006/spreadsheetDrawing">
      <xdr:col>112</xdr:col>
      <xdr:colOff>38100</xdr:colOff>
      <xdr:row>62</xdr:row>
      <xdr:rowOff>37465</xdr:rowOff>
    </xdr:to>
    <xdr:sp macro="" textlink="">
      <xdr:nvSpPr>
        <xdr:cNvPr id="688" name="フローチャート: 判断 687"/>
        <xdr:cNvSpPr/>
      </xdr:nvSpPr>
      <xdr:spPr>
        <a:xfrm>
          <a:off x="19157950" y="1056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66675</xdr:rowOff>
    </xdr:from>
    <xdr:to xmlns:xdr="http://schemas.openxmlformats.org/drawingml/2006/spreadsheetDrawing">
      <xdr:col>107</xdr:col>
      <xdr:colOff>101600</xdr:colOff>
      <xdr:row>62</xdr:row>
      <xdr:rowOff>168275</xdr:rowOff>
    </xdr:to>
    <xdr:sp macro="" textlink="">
      <xdr:nvSpPr>
        <xdr:cNvPr id="689" name="フローチャート: 判断 688"/>
        <xdr:cNvSpPr/>
      </xdr:nvSpPr>
      <xdr:spPr>
        <a:xfrm>
          <a:off x="18345150" y="106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66040</xdr:rowOff>
    </xdr:from>
    <xdr:to xmlns:xdr="http://schemas.openxmlformats.org/drawingml/2006/spreadsheetDrawing">
      <xdr:col>102</xdr:col>
      <xdr:colOff>165100</xdr:colOff>
      <xdr:row>62</xdr:row>
      <xdr:rowOff>167640</xdr:rowOff>
    </xdr:to>
    <xdr:sp macro="" textlink="">
      <xdr:nvSpPr>
        <xdr:cNvPr id="690" name="フローチャート: 判断 689"/>
        <xdr:cNvSpPr/>
      </xdr:nvSpPr>
      <xdr:spPr>
        <a:xfrm>
          <a:off x="175514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65405</xdr:rowOff>
    </xdr:from>
    <xdr:to xmlns:xdr="http://schemas.openxmlformats.org/drawingml/2006/spreadsheetDrawing">
      <xdr:col>98</xdr:col>
      <xdr:colOff>38100</xdr:colOff>
      <xdr:row>62</xdr:row>
      <xdr:rowOff>167005</xdr:rowOff>
    </xdr:to>
    <xdr:sp macro="" textlink="">
      <xdr:nvSpPr>
        <xdr:cNvPr id="691" name="フローチャート: 判断 690"/>
        <xdr:cNvSpPr/>
      </xdr:nvSpPr>
      <xdr:spPr>
        <a:xfrm>
          <a:off x="16757650" y="10695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2" name="テキスト ボックス 691"/>
        <xdr:cNvSpPr txBox="1"/>
      </xdr:nvSpPr>
      <xdr:spPr>
        <a:xfrm>
          <a:off x="19780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111760</xdr:rowOff>
    </xdr:from>
    <xdr:ext cx="762000" cy="258445"/>
    <xdr:sp macro="" textlink="">
      <xdr:nvSpPr>
        <xdr:cNvPr id="693" name="テキスト ボックス 692"/>
        <xdr:cNvSpPr txBox="1"/>
      </xdr:nvSpPr>
      <xdr:spPr>
        <a:xfrm>
          <a:off x="190309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694" name="テキスト ボックス 693"/>
        <xdr:cNvSpPr txBox="1"/>
      </xdr:nvSpPr>
      <xdr:spPr>
        <a:xfrm>
          <a:off x="182245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5" name="テキスト ボックス 694"/>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111760</xdr:rowOff>
    </xdr:from>
    <xdr:ext cx="762000" cy="258445"/>
    <xdr:sp macro="" textlink="">
      <xdr:nvSpPr>
        <xdr:cNvPr id="696" name="テキスト ボックス 695"/>
        <xdr:cNvSpPr txBox="1"/>
      </xdr:nvSpPr>
      <xdr:spPr>
        <a:xfrm>
          <a:off x="166306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81915</xdr:rowOff>
    </xdr:from>
    <xdr:to xmlns:xdr="http://schemas.openxmlformats.org/drawingml/2006/spreadsheetDrawing">
      <xdr:col>116</xdr:col>
      <xdr:colOff>114300</xdr:colOff>
      <xdr:row>62</xdr:row>
      <xdr:rowOff>12065</xdr:rowOff>
    </xdr:to>
    <xdr:sp macro="" textlink="">
      <xdr:nvSpPr>
        <xdr:cNvPr id="697" name="楕円 696"/>
        <xdr:cNvSpPr/>
      </xdr:nvSpPr>
      <xdr:spPr>
        <a:xfrm>
          <a:off x="199009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104775</xdr:rowOff>
    </xdr:from>
    <xdr:ext cx="469265" cy="259080"/>
    <xdr:sp macro="" textlink="">
      <xdr:nvSpPr>
        <xdr:cNvPr id="698" name="【保健センター・保健所】&#10;一人当たり面積該当値テキスト"/>
        <xdr:cNvSpPr txBox="1"/>
      </xdr:nvSpPr>
      <xdr:spPr>
        <a:xfrm>
          <a:off x="19989800" y="10391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88265</xdr:rowOff>
    </xdr:from>
    <xdr:to xmlns:xdr="http://schemas.openxmlformats.org/drawingml/2006/spreadsheetDrawing">
      <xdr:col>112</xdr:col>
      <xdr:colOff>38100</xdr:colOff>
      <xdr:row>62</xdr:row>
      <xdr:rowOff>18415</xdr:rowOff>
    </xdr:to>
    <xdr:sp macro="" textlink="">
      <xdr:nvSpPr>
        <xdr:cNvPr id="699" name="楕円 698"/>
        <xdr:cNvSpPr/>
      </xdr:nvSpPr>
      <xdr:spPr>
        <a:xfrm>
          <a:off x="19157950" y="10546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61</xdr:row>
      <xdr:rowOff>132715</xdr:rowOff>
    </xdr:from>
    <xdr:to xmlns:xdr="http://schemas.openxmlformats.org/drawingml/2006/spreadsheetDrawing">
      <xdr:col>116</xdr:col>
      <xdr:colOff>63500</xdr:colOff>
      <xdr:row>61</xdr:row>
      <xdr:rowOff>139065</xdr:rowOff>
    </xdr:to>
    <xdr:cxnSp macro="">
      <xdr:nvCxnSpPr>
        <xdr:cNvPr id="700" name="直線コネクタ 699"/>
        <xdr:cNvCxnSpPr/>
      </xdr:nvCxnSpPr>
      <xdr:spPr>
        <a:xfrm flipV="1">
          <a:off x="19202400" y="1059116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97790</xdr:rowOff>
    </xdr:from>
    <xdr:to xmlns:xdr="http://schemas.openxmlformats.org/drawingml/2006/spreadsheetDrawing">
      <xdr:col>107</xdr:col>
      <xdr:colOff>101600</xdr:colOff>
      <xdr:row>62</xdr:row>
      <xdr:rowOff>27940</xdr:rowOff>
    </xdr:to>
    <xdr:sp macro="" textlink="">
      <xdr:nvSpPr>
        <xdr:cNvPr id="701" name="楕円 700"/>
        <xdr:cNvSpPr/>
      </xdr:nvSpPr>
      <xdr:spPr>
        <a:xfrm>
          <a:off x="1834515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139065</xdr:rowOff>
    </xdr:from>
    <xdr:to xmlns:xdr="http://schemas.openxmlformats.org/drawingml/2006/spreadsheetDrawing">
      <xdr:col>111</xdr:col>
      <xdr:colOff>171450</xdr:colOff>
      <xdr:row>61</xdr:row>
      <xdr:rowOff>148590</xdr:rowOff>
    </xdr:to>
    <xdr:cxnSp macro="">
      <xdr:nvCxnSpPr>
        <xdr:cNvPr id="702" name="直線コネクタ 701"/>
        <xdr:cNvCxnSpPr/>
      </xdr:nvCxnSpPr>
      <xdr:spPr>
        <a:xfrm flipV="1">
          <a:off x="18395950" y="1059751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104140</xdr:rowOff>
    </xdr:from>
    <xdr:to xmlns:xdr="http://schemas.openxmlformats.org/drawingml/2006/spreadsheetDrawing">
      <xdr:col>102</xdr:col>
      <xdr:colOff>165100</xdr:colOff>
      <xdr:row>62</xdr:row>
      <xdr:rowOff>34290</xdr:rowOff>
    </xdr:to>
    <xdr:sp macro="" textlink="">
      <xdr:nvSpPr>
        <xdr:cNvPr id="703" name="楕円 702"/>
        <xdr:cNvSpPr/>
      </xdr:nvSpPr>
      <xdr:spPr>
        <a:xfrm>
          <a:off x="175514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148590</xdr:rowOff>
    </xdr:from>
    <xdr:to xmlns:xdr="http://schemas.openxmlformats.org/drawingml/2006/spreadsheetDrawing">
      <xdr:col>107</xdr:col>
      <xdr:colOff>50800</xdr:colOff>
      <xdr:row>61</xdr:row>
      <xdr:rowOff>154940</xdr:rowOff>
    </xdr:to>
    <xdr:cxnSp macro="">
      <xdr:nvCxnSpPr>
        <xdr:cNvPr id="704" name="直線コネクタ 703"/>
        <xdr:cNvCxnSpPr/>
      </xdr:nvCxnSpPr>
      <xdr:spPr>
        <a:xfrm flipV="1">
          <a:off x="17602200" y="1060704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112395</xdr:rowOff>
    </xdr:from>
    <xdr:to xmlns:xdr="http://schemas.openxmlformats.org/drawingml/2006/spreadsheetDrawing">
      <xdr:col>98</xdr:col>
      <xdr:colOff>38100</xdr:colOff>
      <xdr:row>62</xdr:row>
      <xdr:rowOff>42545</xdr:rowOff>
    </xdr:to>
    <xdr:sp macro="" textlink="">
      <xdr:nvSpPr>
        <xdr:cNvPr id="705" name="楕円 704"/>
        <xdr:cNvSpPr/>
      </xdr:nvSpPr>
      <xdr:spPr>
        <a:xfrm>
          <a:off x="16757650" y="10570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61</xdr:row>
      <xdr:rowOff>154940</xdr:rowOff>
    </xdr:from>
    <xdr:to xmlns:xdr="http://schemas.openxmlformats.org/drawingml/2006/spreadsheetDrawing">
      <xdr:col>102</xdr:col>
      <xdr:colOff>114300</xdr:colOff>
      <xdr:row>61</xdr:row>
      <xdr:rowOff>163195</xdr:rowOff>
    </xdr:to>
    <xdr:cxnSp macro="">
      <xdr:nvCxnSpPr>
        <xdr:cNvPr id="706" name="直線コネクタ 705"/>
        <xdr:cNvCxnSpPr/>
      </xdr:nvCxnSpPr>
      <xdr:spPr>
        <a:xfrm flipV="1">
          <a:off x="16802100" y="1061339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29210</xdr:rowOff>
    </xdr:from>
    <xdr:ext cx="469900" cy="258445"/>
    <xdr:sp macro="" textlink="">
      <xdr:nvSpPr>
        <xdr:cNvPr id="707" name="n_1aveValue【保健センター・保健所】&#10;一人当たり面積"/>
        <xdr:cNvSpPr txBox="1"/>
      </xdr:nvSpPr>
      <xdr:spPr>
        <a:xfrm>
          <a:off x="18980150" y="10659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159385</xdr:rowOff>
    </xdr:from>
    <xdr:ext cx="469900" cy="258445"/>
    <xdr:sp macro="" textlink="">
      <xdr:nvSpPr>
        <xdr:cNvPr id="708" name="n_2aveValue【保健センター・保健所】&#10;一人当たり面積"/>
        <xdr:cNvSpPr txBox="1"/>
      </xdr:nvSpPr>
      <xdr:spPr>
        <a:xfrm>
          <a:off x="18180050" y="10789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159385</xdr:rowOff>
    </xdr:from>
    <xdr:ext cx="469900" cy="258445"/>
    <xdr:sp macro="" textlink="">
      <xdr:nvSpPr>
        <xdr:cNvPr id="709" name="n_3aveValue【保健センター・保健所】&#10;一人当たり面積"/>
        <xdr:cNvSpPr txBox="1"/>
      </xdr:nvSpPr>
      <xdr:spPr>
        <a:xfrm>
          <a:off x="17386300" y="10789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158115</xdr:rowOff>
    </xdr:from>
    <xdr:ext cx="469900" cy="258445"/>
    <xdr:sp macro="" textlink="">
      <xdr:nvSpPr>
        <xdr:cNvPr id="710" name="n_4aveValue【保健センター・保健所】&#10;一人当たり面積"/>
        <xdr:cNvSpPr txBox="1"/>
      </xdr:nvSpPr>
      <xdr:spPr>
        <a:xfrm>
          <a:off x="16592550" y="10788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34925</xdr:rowOff>
    </xdr:from>
    <xdr:ext cx="469900" cy="259080"/>
    <xdr:sp macro="" textlink="">
      <xdr:nvSpPr>
        <xdr:cNvPr id="711" name="n_1mainValue【保健センター・保健所】&#10;一人当たり面積"/>
        <xdr:cNvSpPr txBox="1"/>
      </xdr:nvSpPr>
      <xdr:spPr>
        <a:xfrm>
          <a:off x="18980150" y="10321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44450</xdr:rowOff>
    </xdr:from>
    <xdr:ext cx="469900" cy="259080"/>
    <xdr:sp macro="" textlink="">
      <xdr:nvSpPr>
        <xdr:cNvPr id="712" name="n_2mainValue【保健センター・保健所】&#10;一人当たり面積"/>
        <xdr:cNvSpPr txBox="1"/>
      </xdr:nvSpPr>
      <xdr:spPr>
        <a:xfrm>
          <a:off x="181800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50800</xdr:rowOff>
    </xdr:from>
    <xdr:ext cx="469900" cy="259080"/>
    <xdr:sp macro="" textlink="">
      <xdr:nvSpPr>
        <xdr:cNvPr id="713" name="n_3mainValue【保健センター・保健所】&#10;一人当たり面積"/>
        <xdr:cNvSpPr txBox="1"/>
      </xdr:nvSpPr>
      <xdr:spPr>
        <a:xfrm>
          <a:off x="17386300" y="1033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59055</xdr:rowOff>
    </xdr:from>
    <xdr:ext cx="469900" cy="259080"/>
    <xdr:sp macro="" textlink="">
      <xdr:nvSpPr>
        <xdr:cNvPr id="714" name="n_4mainValue【保健センター・保健所】&#10;一人当たり面積"/>
        <xdr:cNvSpPr txBox="1"/>
      </xdr:nvSpPr>
      <xdr:spPr>
        <a:xfrm>
          <a:off x="16592550" y="10346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5" name="正方形/長方形 714"/>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6" name="正方形/長方形 715"/>
        <xdr:cNvSpPr/>
      </xdr:nvSpPr>
      <xdr:spPr>
        <a:xfrm>
          <a:off x="113157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7" name="正方形/長方形 716"/>
        <xdr:cNvSpPr/>
      </xdr:nvSpPr>
      <xdr:spPr>
        <a:xfrm>
          <a:off x="113157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8" name="正方形/長方形 717"/>
        <xdr:cNvSpPr/>
      </xdr:nvSpPr>
      <xdr:spPr>
        <a:xfrm>
          <a:off x="122364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9" name="正方形/長方形 718"/>
        <xdr:cNvSpPr/>
      </xdr:nvSpPr>
      <xdr:spPr>
        <a:xfrm>
          <a:off x="122364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0" name="正方形/長方形 719"/>
        <xdr:cNvSpPr/>
      </xdr:nvSpPr>
      <xdr:spPr>
        <a:xfrm>
          <a:off x="132651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1" name="正方形/長方形 720"/>
        <xdr:cNvSpPr/>
      </xdr:nvSpPr>
      <xdr:spPr>
        <a:xfrm>
          <a:off x="132651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2" name="正方形/長方形 721"/>
        <xdr:cNvSpPr/>
      </xdr:nvSpPr>
      <xdr:spPr>
        <a:xfrm>
          <a:off x="11207750" y="1295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790"/>
    <xdr:sp macro="" textlink="">
      <xdr:nvSpPr>
        <xdr:cNvPr id="723" name="テキスト ボックス 722"/>
        <xdr:cNvSpPr txBox="1"/>
      </xdr:nvSpPr>
      <xdr:spPr>
        <a:xfrm>
          <a:off x="1116965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724" name="直線コネクタ 723"/>
        <xdr:cNvCxnSpPr/>
      </xdr:nvCxnSpPr>
      <xdr:spPr>
        <a:xfrm>
          <a:off x="11207750" y="1524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5" name="テキスト ボックス 724"/>
        <xdr:cNvSpPr txBox="1"/>
      </xdr:nvSpPr>
      <xdr:spPr>
        <a:xfrm>
          <a:off x="107975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171450</xdr:colOff>
      <xdr:row>86</xdr:row>
      <xdr:rowOff>114300</xdr:rowOff>
    </xdr:to>
    <xdr:cxnSp macro="">
      <xdr:nvCxnSpPr>
        <xdr:cNvPr id="726" name="直線コネクタ 725"/>
        <xdr:cNvCxnSpPr/>
      </xdr:nvCxnSpPr>
      <xdr:spPr>
        <a:xfrm>
          <a:off x="11207750" y="1485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727" name="テキスト ボックス 726"/>
        <xdr:cNvSpPr txBox="1"/>
      </xdr:nvSpPr>
      <xdr:spPr>
        <a:xfrm>
          <a:off x="107975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171450</xdr:colOff>
      <xdr:row>84</xdr:row>
      <xdr:rowOff>76200</xdr:rowOff>
    </xdr:to>
    <xdr:cxnSp macro="">
      <xdr:nvCxnSpPr>
        <xdr:cNvPr id="728" name="直線コネクタ 727"/>
        <xdr:cNvCxnSpPr/>
      </xdr:nvCxnSpPr>
      <xdr:spPr>
        <a:xfrm>
          <a:off x="11207750" y="1447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9080"/>
    <xdr:sp macro="" textlink="">
      <xdr:nvSpPr>
        <xdr:cNvPr id="729" name="テキスト ボックス 728"/>
        <xdr:cNvSpPr txBox="1"/>
      </xdr:nvSpPr>
      <xdr:spPr>
        <a:xfrm>
          <a:off x="1084262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171450</xdr:colOff>
      <xdr:row>82</xdr:row>
      <xdr:rowOff>38100</xdr:rowOff>
    </xdr:to>
    <xdr:cxnSp macro="">
      <xdr:nvCxnSpPr>
        <xdr:cNvPr id="730" name="直線コネクタ 729"/>
        <xdr:cNvCxnSpPr/>
      </xdr:nvCxnSpPr>
      <xdr:spPr>
        <a:xfrm>
          <a:off x="11207750" y="1409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9080"/>
    <xdr:sp macro="" textlink="">
      <xdr:nvSpPr>
        <xdr:cNvPr id="731" name="テキスト ボックス 730"/>
        <xdr:cNvSpPr txBox="1"/>
      </xdr:nvSpPr>
      <xdr:spPr>
        <a:xfrm>
          <a:off x="1084262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732" name="直線コネクタ 731"/>
        <xdr:cNvCxnSpPr/>
      </xdr:nvCxnSpPr>
      <xdr:spPr>
        <a:xfrm>
          <a:off x="11207750" y="1371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8445"/>
    <xdr:sp macro="" textlink="">
      <xdr:nvSpPr>
        <xdr:cNvPr id="733" name="テキスト ボックス 732"/>
        <xdr:cNvSpPr txBox="1"/>
      </xdr:nvSpPr>
      <xdr:spPr>
        <a:xfrm>
          <a:off x="1084262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171450</xdr:colOff>
      <xdr:row>77</xdr:row>
      <xdr:rowOff>133350</xdr:rowOff>
    </xdr:to>
    <xdr:cxnSp macro="">
      <xdr:nvCxnSpPr>
        <xdr:cNvPr id="734" name="直線コネクタ 733"/>
        <xdr:cNvCxnSpPr/>
      </xdr:nvCxnSpPr>
      <xdr:spPr>
        <a:xfrm>
          <a:off x="11207750" y="1333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9080"/>
    <xdr:sp macro="" textlink="">
      <xdr:nvSpPr>
        <xdr:cNvPr id="735" name="テキスト ボックス 734"/>
        <xdr:cNvSpPr txBox="1"/>
      </xdr:nvSpPr>
      <xdr:spPr>
        <a:xfrm>
          <a:off x="10906760" y="13192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736" name="直線コネクタ 735"/>
        <xdr:cNvCxnSpPr/>
      </xdr:nvCxnSpPr>
      <xdr:spPr>
        <a:xfrm>
          <a:off x="11207750" y="1295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7" name="【消防施設】&#10;有形固定資産減価償却率グラフ枠"/>
        <xdr:cNvSpPr/>
      </xdr:nvSpPr>
      <xdr:spPr>
        <a:xfrm>
          <a:off x="11207750" y="1295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738" name="直線コネクタ 737"/>
        <xdr:cNvCxnSpPr/>
      </xdr:nvCxnSpPr>
      <xdr:spPr>
        <a:xfrm flipV="1">
          <a:off x="1469961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265" cy="259080"/>
    <xdr:sp macro="" textlink="">
      <xdr:nvSpPr>
        <xdr:cNvPr id="739" name="【消防施設】&#10;有形固定資産減価償却率最小値テキスト"/>
        <xdr:cNvSpPr txBox="1"/>
      </xdr:nvSpPr>
      <xdr:spPr>
        <a:xfrm>
          <a:off x="14738350" y="1460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740" name="直線コネクタ 739"/>
        <xdr:cNvCxnSpPr/>
      </xdr:nvCxnSpPr>
      <xdr:spPr>
        <a:xfrm>
          <a:off x="14611350" y="1460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39725" cy="259080"/>
    <xdr:sp macro="" textlink="">
      <xdr:nvSpPr>
        <xdr:cNvPr id="741" name="【消防施設】&#10;有形固定資産減価償却率最大値テキスト"/>
        <xdr:cNvSpPr txBox="1"/>
      </xdr:nvSpPr>
      <xdr:spPr>
        <a:xfrm>
          <a:off x="14738350" y="131102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42" name="直線コネクタ 741"/>
        <xdr:cNvCxnSpPr/>
      </xdr:nvCxnSpPr>
      <xdr:spPr>
        <a:xfrm>
          <a:off x="14611350" y="1333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160020</xdr:rowOff>
    </xdr:from>
    <xdr:ext cx="404495" cy="259080"/>
    <xdr:sp macro="" textlink="">
      <xdr:nvSpPr>
        <xdr:cNvPr id="743" name="【消防施設】&#10;有形固定資産減価償却率平均値テキスト"/>
        <xdr:cNvSpPr txBox="1"/>
      </xdr:nvSpPr>
      <xdr:spPr>
        <a:xfrm>
          <a:off x="14738350" y="1387602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137160</xdr:rowOff>
    </xdr:from>
    <xdr:to xmlns:xdr="http://schemas.openxmlformats.org/drawingml/2006/spreadsheetDrawing">
      <xdr:col>85</xdr:col>
      <xdr:colOff>171450</xdr:colOff>
      <xdr:row>82</xdr:row>
      <xdr:rowOff>67310</xdr:rowOff>
    </xdr:to>
    <xdr:sp macro="" textlink="">
      <xdr:nvSpPr>
        <xdr:cNvPr id="744" name="フローチャート: 判断 743"/>
        <xdr:cNvSpPr/>
      </xdr:nvSpPr>
      <xdr:spPr>
        <a:xfrm>
          <a:off x="14649450" y="140246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147320</xdr:rowOff>
    </xdr:from>
    <xdr:to xmlns:xdr="http://schemas.openxmlformats.org/drawingml/2006/spreadsheetDrawing">
      <xdr:col>81</xdr:col>
      <xdr:colOff>101600</xdr:colOff>
      <xdr:row>82</xdr:row>
      <xdr:rowOff>77470</xdr:rowOff>
    </xdr:to>
    <xdr:sp macro="" textlink="">
      <xdr:nvSpPr>
        <xdr:cNvPr id="745" name="フローチャート: 判断 744"/>
        <xdr:cNvSpPr/>
      </xdr:nvSpPr>
      <xdr:spPr>
        <a:xfrm>
          <a:off x="1388745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36830</xdr:rowOff>
    </xdr:from>
    <xdr:to xmlns:xdr="http://schemas.openxmlformats.org/drawingml/2006/spreadsheetDrawing">
      <xdr:col>76</xdr:col>
      <xdr:colOff>165100</xdr:colOff>
      <xdr:row>82</xdr:row>
      <xdr:rowOff>138430</xdr:rowOff>
    </xdr:to>
    <xdr:sp macro="" textlink="">
      <xdr:nvSpPr>
        <xdr:cNvPr id="746" name="フローチャート: 判断 745"/>
        <xdr:cNvSpPr/>
      </xdr:nvSpPr>
      <xdr:spPr>
        <a:xfrm>
          <a:off x="13093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33020</xdr:rowOff>
    </xdr:from>
    <xdr:to xmlns:xdr="http://schemas.openxmlformats.org/drawingml/2006/spreadsheetDrawing">
      <xdr:col>72</xdr:col>
      <xdr:colOff>38100</xdr:colOff>
      <xdr:row>82</xdr:row>
      <xdr:rowOff>134620</xdr:rowOff>
    </xdr:to>
    <xdr:sp macro="" textlink="">
      <xdr:nvSpPr>
        <xdr:cNvPr id="747" name="フローチャート: 判断 746"/>
        <xdr:cNvSpPr/>
      </xdr:nvSpPr>
      <xdr:spPr>
        <a:xfrm>
          <a:off x="12299950" y="14091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49530</xdr:rowOff>
    </xdr:from>
    <xdr:to xmlns:xdr="http://schemas.openxmlformats.org/drawingml/2006/spreadsheetDrawing">
      <xdr:col>67</xdr:col>
      <xdr:colOff>101600</xdr:colOff>
      <xdr:row>82</xdr:row>
      <xdr:rowOff>151130</xdr:rowOff>
    </xdr:to>
    <xdr:sp macro="" textlink="">
      <xdr:nvSpPr>
        <xdr:cNvPr id="748" name="フローチャート: 判断 747"/>
        <xdr:cNvSpPr/>
      </xdr:nvSpPr>
      <xdr:spPr>
        <a:xfrm>
          <a:off x="1148715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9" name="テキスト ボックス 748"/>
        <xdr:cNvSpPr txBox="1"/>
      </xdr:nvSpPr>
      <xdr:spPr>
        <a:xfrm>
          <a:off x="145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750" name="テキスト ボックス 749"/>
        <xdr:cNvSpPr txBox="1"/>
      </xdr:nvSpPr>
      <xdr:spPr>
        <a:xfrm>
          <a:off x="1376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1" name="テキスト ボックス 750"/>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9080"/>
    <xdr:sp macro="" textlink="">
      <xdr:nvSpPr>
        <xdr:cNvPr id="752" name="テキスト ボックス 751"/>
        <xdr:cNvSpPr txBox="1"/>
      </xdr:nvSpPr>
      <xdr:spPr>
        <a:xfrm>
          <a:off x="121729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753" name="テキスト ボックス 752"/>
        <xdr:cNvSpPr txBox="1"/>
      </xdr:nvSpPr>
      <xdr:spPr>
        <a:xfrm>
          <a:off x="113665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111760</xdr:rowOff>
    </xdr:from>
    <xdr:to xmlns:xdr="http://schemas.openxmlformats.org/drawingml/2006/spreadsheetDrawing">
      <xdr:col>85</xdr:col>
      <xdr:colOff>171450</xdr:colOff>
      <xdr:row>85</xdr:row>
      <xdr:rowOff>41910</xdr:rowOff>
    </xdr:to>
    <xdr:sp macro="" textlink="">
      <xdr:nvSpPr>
        <xdr:cNvPr id="754" name="楕円 753"/>
        <xdr:cNvSpPr/>
      </xdr:nvSpPr>
      <xdr:spPr>
        <a:xfrm>
          <a:off x="14649450" y="145135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26670</xdr:rowOff>
    </xdr:from>
    <xdr:ext cx="404495" cy="259080"/>
    <xdr:sp macro="" textlink="">
      <xdr:nvSpPr>
        <xdr:cNvPr id="755" name="【消防施設】&#10;有形固定資産減価償却率該当値テキスト"/>
        <xdr:cNvSpPr txBox="1"/>
      </xdr:nvSpPr>
      <xdr:spPr>
        <a:xfrm>
          <a:off x="14738350" y="14428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110490</xdr:rowOff>
    </xdr:from>
    <xdr:to xmlns:xdr="http://schemas.openxmlformats.org/drawingml/2006/spreadsheetDrawing">
      <xdr:col>81</xdr:col>
      <xdr:colOff>101600</xdr:colOff>
      <xdr:row>85</xdr:row>
      <xdr:rowOff>40640</xdr:rowOff>
    </xdr:to>
    <xdr:sp macro="" textlink="">
      <xdr:nvSpPr>
        <xdr:cNvPr id="756" name="楕円 755"/>
        <xdr:cNvSpPr/>
      </xdr:nvSpPr>
      <xdr:spPr>
        <a:xfrm>
          <a:off x="1388745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161290</xdr:rowOff>
    </xdr:from>
    <xdr:to xmlns:xdr="http://schemas.openxmlformats.org/drawingml/2006/spreadsheetDrawing">
      <xdr:col>85</xdr:col>
      <xdr:colOff>127000</xdr:colOff>
      <xdr:row>84</xdr:row>
      <xdr:rowOff>162560</xdr:rowOff>
    </xdr:to>
    <xdr:cxnSp macro="">
      <xdr:nvCxnSpPr>
        <xdr:cNvPr id="757" name="直線コネクタ 756"/>
        <xdr:cNvCxnSpPr/>
      </xdr:nvCxnSpPr>
      <xdr:spPr>
        <a:xfrm>
          <a:off x="13938250" y="1456309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111760</xdr:rowOff>
    </xdr:from>
    <xdr:to xmlns:xdr="http://schemas.openxmlformats.org/drawingml/2006/spreadsheetDrawing">
      <xdr:col>76</xdr:col>
      <xdr:colOff>165100</xdr:colOff>
      <xdr:row>85</xdr:row>
      <xdr:rowOff>41910</xdr:rowOff>
    </xdr:to>
    <xdr:sp macro="" textlink="">
      <xdr:nvSpPr>
        <xdr:cNvPr id="758" name="楕円 757"/>
        <xdr:cNvSpPr/>
      </xdr:nvSpPr>
      <xdr:spPr>
        <a:xfrm>
          <a:off x="13093700" y="145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161290</xdr:rowOff>
    </xdr:from>
    <xdr:to xmlns:xdr="http://schemas.openxmlformats.org/drawingml/2006/spreadsheetDrawing">
      <xdr:col>81</xdr:col>
      <xdr:colOff>50800</xdr:colOff>
      <xdr:row>84</xdr:row>
      <xdr:rowOff>162560</xdr:rowOff>
    </xdr:to>
    <xdr:cxnSp macro="">
      <xdr:nvCxnSpPr>
        <xdr:cNvPr id="759" name="直線コネクタ 758"/>
        <xdr:cNvCxnSpPr/>
      </xdr:nvCxnSpPr>
      <xdr:spPr>
        <a:xfrm flipV="1">
          <a:off x="13144500" y="1456309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109220</xdr:rowOff>
    </xdr:from>
    <xdr:to xmlns:xdr="http://schemas.openxmlformats.org/drawingml/2006/spreadsheetDrawing">
      <xdr:col>72</xdr:col>
      <xdr:colOff>38100</xdr:colOff>
      <xdr:row>85</xdr:row>
      <xdr:rowOff>39370</xdr:rowOff>
    </xdr:to>
    <xdr:sp macro="" textlink="">
      <xdr:nvSpPr>
        <xdr:cNvPr id="760" name="楕円 759"/>
        <xdr:cNvSpPr/>
      </xdr:nvSpPr>
      <xdr:spPr>
        <a:xfrm>
          <a:off x="12299950" y="14511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84</xdr:row>
      <xdr:rowOff>160020</xdr:rowOff>
    </xdr:from>
    <xdr:to xmlns:xdr="http://schemas.openxmlformats.org/drawingml/2006/spreadsheetDrawing">
      <xdr:col>76</xdr:col>
      <xdr:colOff>114300</xdr:colOff>
      <xdr:row>84</xdr:row>
      <xdr:rowOff>162560</xdr:rowOff>
    </xdr:to>
    <xdr:cxnSp macro="">
      <xdr:nvCxnSpPr>
        <xdr:cNvPr id="761" name="直線コネクタ 760"/>
        <xdr:cNvCxnSpPr/>
      </xdr:nvCxnSpPr>
      <xdr:spPr>
        <a:xfrm>
          <a:off x="12344400" y="1456182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152400</xdr:rowOff>
    </xdr:from>
    <xdr:to xmlns:xdr="http://schemas.openxmlformats.org/drawingml/2006/spreadsheetDrawing">
      <xdr:col>67</xdr:col>
      <xdr:colOff>101600</xdr:colOff>
      <xdr:row>85</xdr:row>
      <xdr:rowOff>82550</xdr:rowOff>
    </xdr:to>
    <xdr:sp macro="" textlink="">
      <xdr:nvSpPr>
        <xdr:cNvPr id="762" name="楕円 761"/>
        <xdr:cNvSpPr/>
      </xdr:nvSpPr>
      <xdr:spPr>
        <a:xfrm>
          <a:off x="1148715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160020</xdr:rowOff>
    </xdr:from>
    <xdr:to xmlns:xdr="http://schemas.openxmlformats.org/drawingml/2006/spreadsheetDrawing">
      <xdr:col>71</xdr:col>
      <xdr:colOff>171450</xdr:colOff>
      <xdr:row>85</xdr:row>
      <xdr:rowOff>31750</xdr:rowOff>
    </xdr:to>
    <xdr:cxnSp macro="">
      <xdr:nvCxnSpPr>
        <xdr:cNvPr id="763" name="直線コネクタ 762"/>
        <xdr:cNvCxnSpPr/>
      </xdr:nvCxnSpPr>
      <xdr:spPr>
        <a:xfrm flipV="1">
          <a:off x="11537950" y="1456182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93980</xdr:rowOff>
    </xdr:from>
    <xdr:ext cx="404495" cy="259080"/>
    <xdr:sp macro="" textlink="">
      <xdr:nvSpPr>
        <xdr:cNvPr id="764" name="n_1aveValue【消防施設】&#10;有形固定資産減価償却率"/>
        <xdr:cNvSpPr txBox="1"/>
      </xdr:nvSpPr>
      <xdr:spPr>
        <a:xfrm>
          <a:off x="13742035" y="13809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154940</xdr:rowOff>
    </xdr:from>
    <xdr:ext cx="404495" cy="258445"/>
    <xdr:sp macro="" textlink="">
      <xdr:nvSpPr>
        <xdr:cNvPr id="765" name="n_2aveValue【消防施設】&#10;有形固定資産減価償却率"/>
        <xdr:cNvSpPr txBox="1"/>
      </xdr:nvSpPr>
      <xdr:spPr>
        <a:xfrm>
          <a:off x="12960985" y="13870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151130</xdr:rowOff>
    </xdr:from>
    <xdr:ext cx="405130" cy="259080"/>
    <xdr:sp macro="" textlink="">
      <xdr:nvSpPr>
        <xdr:cNvPr id="766" name="n_3aveValue【消防施設】&#10;有形固定資産減価償却率"/>
        <xdr:cNvSpPr txBox="1"/>
      </xdr:nvSpPr>
      <xdr:spPr>
        <a:xfrm>
          <a:off x="12167235" y="13867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167640</xdr:rowOff>
    </xdr:from>
    <xdr:ext cx="404495" cy="258445"/>
    <xdr:sp macro="" textlink="">
      <xdr:nvSpPr>
        <xdr:cNvPr id="767" name="n_4aveValue【消防施設】&#10;有形固定資産減価償却率"/>
        <xdr:cNvSpPr txBox="1"/>
      </xdr:nvSpPr>
      <xdr:spPr>
        <a:xfrm>
          <a:off x="11354435" y="13883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31750</xdr:rowOff>
    </xdr:from>
    <xdr:ext cx="404495" cy="258445"/>
    <xdr:sp macro="" textlink="">
      <xdr:nvSpPr>
        <xdr:cNvPr id="768" name="n_1mainValue【消防施設】&#10;有形固定資産減価償却率"/>
        <xdr:cNvSpPr txBox="1"/>
      </xdr:nvSpPr>
      <xdr:spPr>
        <a:xfrm>
          <a:off x="13742035" y="14605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33020</xdr:rowOff>
    </xdr:from>
    <xdr:ext cx="404495" cy="259080"/>
    <xdr:sp macro="" textlink="">
      <xdr:nvSpPr>
        <xdr:cNvPr id="769" name="n_2mainValue【消防施設】&#10;有形固定資産減価償却率"/>
        <xdr:cNvSpPr txBox="1"/>
      </xdr:nvSpPr>
      <xdr:spPr>
        <a:xfrm>
          <a:off x="12960985" y="14606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30480</xdr:rowOff>
    </xdr:from>
    <xdr:ext cx="405130" cy="258445"/>
    <xdr:sp macro="" textlink="">
      <xdr:nvSpPr>
        <xdr:cNvPr id="770" name="n_3mainValue【消防施設】&#10;有形固定資産減価償却率"/>
        <xdr:cNvSpPr txBox="1"/>
      </xdr:nvSpPr>
      <xdr:spPr>
        <a:xfrm>
          <a:off x="12167235" y="14603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85</xdr:row>
      <xdr:rowOff>73660</xdr:rowOff>
    </xdr:from>
    <xdr:ext cx="469900" cy="259080"/>
    <xdr:sp macro="" textlink="">
      <xdr:nvSpPr>
        <xdr:cNvPr id="771" name="n_4mainValue【消防施設】&#10;有形固定資産減価償却率"/>
        <xdr:cNvSpPr txBox="1"/>
      </xdr:nvSpPr>
      <xdr:spPr>
        <a:xfrm>
          <a:off x="1132205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2" name="正方形/長方形 771"/>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3" name="正方形/長方形 772"/>
        <xdr:cNvSpPr/>
      </xdr:nvSpPr>
      <xdr:spPr>
        <a:xfrm>
          <a:off x="165862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4" name="正方形/長方形 773"/>
        <xdr:cNvSpPr/>
      </xdr:nvSpPr>
      <xdr:spPr>
        <a:xfrm>
          <a:off x="165862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5" name="正方形/長方形 774"/>
        <xdr:cNvSpPr/>
      </xdr:nvSpPr>
      <xdr:spPr>
        <a:xfrm>
          <a:off x="174879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6" name="正方形/長方形 775"/>
        <xdr:cNvSpPr/>
      </xdr:nvSpPr>
      <xdr:spPr>
        <a:xfrm>
          <a:off x="174879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7" name="正方形/長方形 776"/>
        <xdr:cNvSpPr/>
      </xdr:nvSpPr>
      <xdr:spPr>
        <a:xfrm>
          <a:off x="185166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8" name="正方形/長方形 777"/>
        <xdr:cNvSpPr/>
      </xdr:nvSpPr>
      <xdr:spPr>
        <a:xfrm>
          <a:off x="185166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9" name="正方形/長方形 778"/>
        <xdr:cNvSpPr/>
      </xdr:nvSpPr>
      <xdr:spPr>
        <a:xfrm>
          <a:off x="16459200" y="1295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0" name="テキスト ボックス 779"/>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1" name="直線コネクタ 780"/>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82" name="直線コネクタ 781"/>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83" name="テキスト ボックス 782"/>
        <xdr:cNvSpPr txBox="1"/>
      </xdr:nvSpPr>
      <xdr:spPr>
        <a:xfrm>
          <a:off x="1604899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84" name="直線コネクタ 783"/>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85" name="テキスト ボックス 784"/>
        <xdr:cNvSpPr txBox="1"/>
      </xdr:nvSpPr>
      <xdr:spPr>
        <a:xfrm>
          <a:off x="1604899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86" name="直線コネクタ 785"/>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87" name="テキスト ボックス 786"/>
        <xdr:cNvSpPr txBox="1"/>
      </xdr:nvSpPr>
      <xdr:spPr>
        <a:xfrm>
          <a:off x="1604899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8" name="直線コネクタ 787"/>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89" name="テキスト ボックス 788"/>
        <xdr:cNvSpPr txBox="1"/>
      </xdr:nvSpPr>
      <xdr:spPr>
        <a:xfrm>
          <a:off x="1604899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90" name="直線コネクタ 789"/>
        <xdr:cNvCxnSpPr/>
      </xdr:nvCxnSpPr>
      <xdr:spPr>
        <a:xfrm>
          <a:off x="16459200" y="1333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91" name="テキスト ボックス 790"/>
        <xdr:cNvSpPr txBox="1"/>
      </xdr:nvSpPr>
      <xdr:spPr>
        <a:xfrm>
          <a:off x="1604899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2" name="直線コネクタ 791"/>
        <xdr:cNvCxnSpPr/>
      </xdr:nvCxnSpPr>
      <xdr:spPr>
        <a:xfrm>
          <a:off x="16459200" y="1295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3" name="テキスト ボックス 792"/>
        <xdr:cNvSpPr txBox="1"/>
      </xdr:nvSpPr>
      <xdr:spPr>
        <a:xfrm>
          <a:off x="1604899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4" name="【消防施設】&#10;一人当たり面積グラフ枠"/>
        <xdr:cNvSpPr/>
      </xdr:nvSpPr>
      <xdr:spPr>
        <a:xfrm>
          <a:off x="16459200" y="1295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130810</xdr:rowOff>
    </xdr:from>
    <xdr:to xmlns:xdr="http://schemas.openxmlformats.org/drawingml/2006/spreadsheetDrawing">
      <xdr:col>116</xdr:col>
      <xdr:colOff>62865</xdr:colOff>
      <xdr:row>86</xdr:row>
      <xdr:rowOff>109855</xdr:rowOff>
    </xdr:to>
    <xdr:cxnSp macro="">
      <xdr:nvCxnSpPr>
        <xdr:cNvPr id="795" name="直線コネクタ 794"/>
        <xdr:cNvCxnSpPr/>
      </xdr:nvCxnSpPr>
      <xdr:spPr>
        <a:xfrm flipV="1">
          <a:off x="19951065" y="1350391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265" cy="258445"/>
    <xdr:sp macro="" textlink="">
      <xdr:nvSpPr>
        <xdr:cNvPr id="796" name="【消防施設】&#10;一人当たり面積最小値テキスト"/>
        <xdr:cNvSpPr txBox="1"/>
      </xdr:nvSpPr>
      <xdr:spPr>
        <a:xfrm>
          <a:off x="19989800" y="14858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797" name="直線コネクタ 796"/>
        <xdr:cNvCxnSpPr/>
      </xdr:nvCxnSpPr>
      <xdr:spPr>
        <a:xfrm>
          <a:off x="19881850" y="14854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77470</xdr:rowOff>
    </xdr:from>
    <xdr:ext cx="469265" cy="258445"/>
    <xdr:sp macro="" textlink="">
      <xdr:nvSpPr>
        <xdr:cNvPr id="798" name="【消防施設】&#10;一人当たり面積最大値テキスト"/>
        <xdr:cNvSpPr txBox="1"/>
      </xdr:nvSpPr>
      <xdr:spPr>
        <a:xfrm>
          <a:off x="19989800" y="1327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130810</xdr:rowOff>
    </xdr:from>
    <xdr:to xmlns:xdr="http://schemas.openxmlformats.org/drawingml/2006/spreadsheetDrawing">
      <xdr:col>116</xdr:col>
      <xdr:colOff>152400</xdr:colOff>
      <xdr:row>78</xdr:row>
      <xdr:rowOff>130810</xdr:rowOff>
    </xdr:to>
    <xdr:cxnSp macro="">
      <xdr:nvCxnSpPr>
        <xdr:cNvPr id="799" name="直線コネクタ 798"/>
        <xdr:cNvCxnSpPr/>
      </xdr:nvCxnSpPr>
      <xdr:spPr>
        <a:xfrm>
          <a:off x="19881850" y="13503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130175</xdr:rowOff>
    </xdr:from>
    <xdr:ext cx="469265" cy="259080"/>
    <xdr:sp macro="" textlink="">
      <xdr:nvSpPr>
        <xdr:cNvPr id="800" name="【消防施設】&#10;一人当たり面積平均値テキスト"/>
        <xdr:cNvSpPr txBox="1"/>
      </xdr:nvSpPr>
      <xdr:spPr>
        <a:xfrm>
          <a:off x="19989800" y="1453197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81915</xdr:rowOff>
    </xdr:to>
    <xdr:sp macro="" textlink="">
      <xdr:nvSpPr>
        <xdr:cNvPr id="801" name="フローチャート: 判断 800"/>
        <xdr:cNvSpPr/>
      </xdr:nvSpPr>
      <xdr:spPr>
        <a:xfrm>
          <a:off x="199009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12700</xdr:rowOff>
    </xdr:from>
    <xdr:to xmlns:xdr="http://schemas.openxmlformats.org/drawingml/2006/spreadsheetDrawing">
      <xdr:col>112</xdr:col>
      <xdr:colOff>38100</xdr:colOff>
      <xdr:row>85</xdr:row>
      <xdr:rowOff>114300</xdr:rowOff>
    </xdr:to>
    <xdr:sp macro="" textlink="">
      <xdr:nvSpPr>
        <xdr:cNvPr id="802" name="フローチャート: 判断 801"/>
        <xdr:cNvSpPr/>
      </xdr:nvSpPr>
      <xdr:spPr>
        <a:xfrm>
          <a:off x="19157950" y="14585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67310</xdr:rowOff>
    </xdr:from>
    <xdr:to xmlns:xdr="http://schemas.openxmlformats.org/drawingml/2006/spreadsheetDrawing">
      <xdr:col>107</xdr:col>
      <xdr:colOff>101600</xdr:colOff>
      <xdr:row>85</xdr:row>
      <xdr:rowOff>168910</xdr:rowOff>
    </xdr:to>
    <xdr:sp macro="" textlink="">
      <xdr:nvSpPr>
        <xdr:cNvPr id="803" name="フローチャート: 判断 802"/>
        <xdr:cNvSpPr/>
      </xdr:nvSpPr>
      <xdr:spPr>
        <a:xfrm>
          <a:off x="1834515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71120</xdr:rowOff>
    </xdr:from>
    <xdr:to xmlns:xdr="http://schemas.openxmlformats.org/drawingml/2006/spreadsheetDrawing">
      <xdr:col>102</xdr:col>
      <xdr:colOff>165100</xdr:colOff>
      <xdr:row>86</xdr:row>
      <xdr:rowOff>1270</xdr:rowOff>
    </xdr:to>
    <xdr:sp macro="" textlink="">
      <xdr:nvSpPr>
        <xdr:cNvPr id="804" name="フローチャート: 判断 803"/>
        <xdr:cNvSpPr/>
      </xdr:nvSpPr>
      <xdr:spPr>
        <a:xfrm>
          <a:off x="175514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67310</xdr:rowOff>
    </xdr:from>
    <xdr:to xmlns:xdr="http://schemas.openxmlformats.org/drawingml/2006/spreadsheetDrawing">
      <xdr:col>98</xdr:col>
      <xdr:colOff>38100</xdr:colOff>
      <xdr:row>85</xdr:row>
      <xdr:rowOff>168910</xdr:rowOff>
    </xdr:to>
    <xdr:sp macro="" textlink="">
      <xdr:nvSpPr>
        <xdr:cNvPr id="805" name="フローチャート: 判断 804"/>
        <xdr:cNvSpPr/>
      </xdr:nvSpPr>
      <xdr:spPr>
        <a:xfrm>
          <a:off x="16757650" y="14640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6" name="テキスト ボックス 805"/>
        <xdr:cNvSpPr txBox="1"/>
      </xdr:nvSpPr>
      <xdr:spPr>
        <a:xfrm>
          <a:off x="19780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9080"/>
    <xdr:sp macro="" textlink="">
      <xdr:nvSpPr>
        <xdr:cNvPr id="807" name="テキスト ボックス 806"/>
        <xdr:cNvSpPr txBox="1"/>
      </xdr:nvSpPr>
      <xdr:spPr>
        <a:xfrm>
          <a:off x="190309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808" name="テキスト ボックス 807"/>
        <xdr:cNvSpPr txBox="1"/>
      </xdr:nvSpPr>
      <xdr:spPr>
        <a:xfrm>
          <a:off x="182245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9" name="テキスト ボックス 808"/>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9080"/>
    <xdr:sp macro="" textlink="">
      <xdr:nvSpPr>
        <xdr:cNvPr id="810" name="テキスト ボックス 809"/>
        <xdr:cNvSpPr txBox="1"/>
      </xdr:nvSpPr>
      <xdr:spPr>
        <a:xfrm>
          <a:off x="16630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72390</xdr:rowOff>
    </xdr:from>
    <xdr:to xmlns:xdr="http://schemas.openxmlformats.org/drawingml/2006/spreadsheetDrawing">
      <xdr:col>116</xdr:col>
      <xdr:colOff>114300</xdr:colOff>
      <xdr:row>85</xdr:row>
      <xdr:rowOff>2540</xdr:rowOff>
    </xdr:to>
    <xdr:sp macro="" textlink="">
      <xdr:nvSpPr>
        <xdr:cNvPr id="811" name="楕円 810"/>
        <xdr:cNvSpPr/>
      </xdr:nvSpPr>
      <xdr:spPr>
        <a:xfrm>
          <a:off x="199009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95250</xdr:rowOff>
    </xdr:from>
    <xdr:ext cx="469265" cy="259080"/>
    <xdr:sp macro="" textlink="">
      <xdr:nvSpPr>
        <xdr:cNvPr id="812" name="【消防施設】&#10;一人当たり面積該当値テキスト"/>
        <xdr:cNvSpPr txBox="1"/>
      </xdr:nvSpPr>
      <xdr:spPr>
        <a:xfrm>
          <a:off x="19989800" y="14325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81280</xdr:rowOff>
    </xdr:from>
    <xdr:to xmlns:xdr="http://schemas.openxmlformats.org/drawingml/2006/spreadsheetDrawing">
      <xdr:col>112</xdr:col>
      <xdr:colOff>38100</xdr:colOff>
      <xdr:row>85</xdr:row>
      <xdr:rowOff>11430</xdr:rowOff>
    </xdr:to>
    <xdr:sp macro="" textlink="">
      <xdr:nvSpPr>
        <xdr:cNvPr id="813" name="楕円 812"/>
        <xdr:cNvSpPr/>
      </xdr:nvSpPr>
      <xdr:spPr>
        <a:xfrm>
          <a:off x="19157950" y="14483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84</xdr:row>
      <xdr:rowOff>123190</xdr:rowOff>
    </xdr:from>
    <xdr:to xmlns:xdr="http://schemas.openxmlformats.org/drawingml/2006/spreadsheetDrawing">
      <xdr:col>116</xdr:col>
      <xdr:colOff>63500</xdr:colOff>
      <xdr:row>84</xdr:row>
      <xdr:rowOff>132080</xdr:rowOff>
    </xdr:to>
    <xdr:cxnSp macro="">
      <xdr:nvCxnSpPr>
        <xdr:cNvPr id="814" name="直線コネクタ 813"/>
        <xdr:cNvCxnSpPr/>
      </xdr:nvCxnSpPr>
      <xdr:spPr>
        <a:xfrm flipV="1">
          <a:off x="19202400" y="14524990"/>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92710</xdr:rowOff>
    </xdr:from>
    <xdr:to xmlns:xdr="http://schemas.openxmlformats.org/drawingml/2006/spreadsheetDrawing">
      <xdr:col>107</xdr:col>
      <xdr:colOff>101600</xdr:colOff>
      <xdr:row>85</xdr:row>
      <xdr:rowOff>22860</xdr:rowOff>
    </xdr:to>
    <xdr:sp macro="" textlink="">
      <xdr:nvSpPr>
        <xdr:cNvPr id="815" name="楕円 814"/>
        <xdr:cNvSpPr/>
      </xdr:nvSpPr>
      <xdr:spPr>
        <a:xfrm>
          <a:off x="1834515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132080</xdr:rowOff>
    </xdr:from>
    <xdr:to xmlns:xdr="http://schemas.openxmlformats.org/drawingml/2006/spreadsheetDrawing">
      <xdr:col>111</xdr:col>
      <xdr:colOff>171450</xdr:colOff>
      <xdr:row>84</xdr:row>
      <xdr:rowOff>143510</xdr:rowOff>
    </xdr:to>
    <xdr:cxnSp macro="">
      <xdr:nvCxnSpPr>
        <xdr:cNvPr id="816" name="直線コネクタ 815"/>
        <xdr:cNvCxnSpPr/>
      </xdr:nvCxnSpPr>
      <xdr:spPr>
        <a:xfrm flipV="1">
          <a:off x="18395950" y="1453388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100965</xdr:rowOff>
    </xdr:from>
    <xdr:to xmlns:xdr="http://schemas.openxmlformats.org/drawingml/2006/spreadsheetDrawing">
      <xdr:col>102</xdr:col>
      <xdr:colOff>165100</xdr:colOff>
      <xdr:row>85</xdr:row>
      <xdr:rowOff>31115</xdr:rowOff>
    </xdr:to>
    <xdr:sp macro="" textlink="">
      <xdr:nvSpPr>
        <xdr:cNvPr id="817" name="楕円 816"/>
        <xdr:cNvSpPr/>
      </xdr:nvSpPr>
      <xdr:spPr>
        <a:xfrm>
          <a:off x="175514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143510</xdr:rowOff>
    </xdr:from>
    <xdr:to xmlns:xdr="http://schemas.openxmlformats.org/drawingml/2006/spreadsheetDrawing">
      <xdr:col>107</xdr:col>
      <xdr:colOff>50800</xdr:colOff>
      <xdr:row>84</xdr:row>
      <xdr:rowOff>151765</xdr:rowOff>
    </xdr:to>
    <xdr:cxnSp macro="">
      <xdr:nvCxnSpPr>
        <xdr:cNvPr id="818" name="直線コネクタ 817"/>
        <xdr:cNvCxnSpPr/>
      </xdr:nvCxnSpPr>
      <xdr:spPr>
        <a:xfrm flipV="1">
          <a:off x="17602200" y="1454531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111760</xdr:rowOff>
    </xdr:from>
    <xdr:to xmlns:xdr="http://schemas.openxmlformats.org/drawingml/2006/spreadsheetDrawing">
      <xdr:col>98</xdr:col>
      <xdr:colOff>38100</xdr:colOff>
      <xdr:row>85</xdr:row>
      <xdr:rowOff>41910</xdr:rowOff>
    </xdr:to>
    <xdr:sp macro="" textlink="">
      <xdr:nvSpPr>
        <xdr:cNvPr id="819" name="楕円 818"/>
        <xdr:cNvSpPr/>
      </xdr:nvSpPr>
      <xdr:spPr>
        <a:xfrm>
          <a:off x="16757650" y="14513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84</xdr:row>
      <xdr:rowOff>151765</xdr:rowOff>
    </xdr:from>
    <xdr:to xmlns:xdr="http://schemas.openxmlformats.org/drawingml/2006/spreadsheetDrawing">
      <xdr:col>102</xdr:col>
      <xdr:colOff>114300</xdr:colOff>
      <xdr:row>84</xdr:row>
      <xdr:rowOff>162560</xdr:rowOff>
    </xdr:to>
    <xdr:cxnSp macro="">
      <xdr:nvCxnSpPr>
        <xdr:cNvPr id="820" name="直線コネクタ 819"/>
        <xdr:cNvCxnSpPr/>
      </xdr:nvCxnSpPr>
      <xdr:spPr>
        <a:xfrm flipV="1">
          <a:off x="16802100" y="1455356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105410</xdr:rowOff>
    </xdr:from>
    <xdr:ext cx="469900" cy="259080"/>
    <xdr:sp macro="" textlink="">
      <xdr:nvSpPr>
        <xdr:cNvPr id="821" name="n_1aveValue【消防施設】&#10;一人当たり面積"/>
        <xdr:cNvSpPr txBox="1"/>
      </xdr:nvSpPr>
      <xdr:spPr>
        <a:xfrm>
          <a:off x="1898015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160020</xdr:rowOff>
    </xdr:from>
    <xdr:ext cx="469900" cy="259080"/>
    <xdr:sp macro="" textlink="">
      <xdr:nvSpPr>
        <xdr:cNvPr id="822" name="n_2aveValue【消防施設】&#10;一人当たり面積"/>
        <xdr:cNvSpPr txBox="1"/>
      </xdr:nvSpPr>
      <xdr:spPr>
        <a:xfrm>
          <a:off x="18180050" y="1473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163830</xdr:rowOff>
    </xdr:from>
    <xdr:ext cx="469900" cy="259080"/>
    <xdr:sp macro="" textlink="">
      <xdr:nvSpPr>
        <xdr:cNvPr id="823" name="n_3aveValue【消防施設】&#10;一人当たり面積"/>
        <xdr:cNvSpPr txBox="1"/>
      </xdr:nvSpPr>
      <xdr:spPr>
        <a:xfrm>
          <a:off x="17386300" y="1473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160020</xdr:rowOff>
    </xdr:from>
    <xdr:ext cx="469900" cy="259080"/>
    <xdr:sp macro="" textlink="">
      <xdr:nvSpPr>
        <xdr:cNvPr id="824" name="n_4aveValue【消防施設】&#10;一人当たり面積"/>
        <xdr:cNvSpPr txBox="1"/>
      </xdr:nvSpPr>
      <xdr:spPr>
        <a:xfrm>
          <a:off x="16592550" y="1473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27940</xdr:rowOff>
    </xdr:from>
    <xdr:ext cx="469900" cy="259080"/>
    <xdr:sp macro="" textlink="">
      <xdr:nvSpPr>
        <xdr:cNvPr id="825" name="n_1mainValue【消防施設】&#10;一人当たり面積"/>
        <xdr:cNvSpPr txBox="1"/>
      </xdr:nvSpPr>
      <xdr:spPr>
        <a:xfrm>
          <a:off x="189801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39370</xdr:rowOff>
    </xdr:from>
    <xdr:ext cx="469900" cy="259080"/>
    <xdr:sp macro="" textlink="">
      <xdr:nvSpPr>
        <xdr:cNvPr id="826" name="n_2mainValue【消防施設】&#10;一人当たり面積"/>
        <xdr:cNvSpPr txBox="1"/>
      </xdr:nvSpPr>
      <xdr:spPr>
        <a:xfrm>
          <a:off x="18180050" y="1426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47625</xdr:rowOff>
    </xdr:from>
    <xdr:ext cx="469900" cy="259080"/>
    <xdr:sp macro="" textlink="">
      <xdr:nvSpPr>
        <xdr:cNvPr id="827" name="n_3mainValue【消防施設】&#10;一人当たり面積"/>
        <xdr:cNvSpPr txBox="1"/>
      </xdr:nvSpPr>
      <xdr:spPr>
        <a:xfrm>
          <a:off x="17386300" y="1427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58420</xdr:rowOff>
    </xdr:from>
    <xdr:ext cx="469900" cy="259080"/>
    <xdr:sp macro="" textlink="">
      <xdr:nvSpPr>
        <xdr:cNvPr id="828" name="n_4mainValue【消防施設】&#10;一人当たり面積"/>
        <xdr:cNvSpPr txBox="1"/>
      </xdr:nvSpPr>
      <xdr:spPr>
        <a:xfrm>
          <a:off x="16592550" y="14288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9" name="正方形/長方形 828"/>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0" name="正方形/長方形 829"/>
        <xdr:cNvSpPr/>
      </xdr:nvSpPr>
      <xdr:spPr>
        <a:xfrm>
          <a:off x="113157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1" name="正方形/長方形 830"/>
        <xdr:cNvSpPr/>
      </xdr:nvSpPr>
      <xdr:spPr>
        <a:xfrm>
          <a:off x="113157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2" name="正方形/長方形 831"/>
        <xdr:cNvSpPr/>
      </xdr:nvSpPr>
      <xdr:spPr>
        <a:xfrm>
          <a:off x="122364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3" name="正方形/長方形 832"/>
        <xdr:cNvSpPr/>
      </xdr:nvSpPr>
      <xdr:spPr>
        <a:xfrm>
          <a:off x="122364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4" name="正方形/長方形 833"/>
        <xdr:cNvSpPr/>
      </xdr:nvSpPr>
      <xdr:spPr>
        <a:xfrm>
          <a:off x="132651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5" name="正方形/長方形 834"/>
        <xdr:cNvSpPr/>
      </xdr:nvSpPr>
      <xdr:spPr>
        <a:xfrm>
          <a:off x="132651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6" name="正方形/長方形 835"/>
        <xdr:cNvSpPr/>
      </xdr:nvSpPr>
      <xdr:spPr>
        <a:xfrm>
          <a:off x="11207750" y="1676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37" name="テキスト ボックス 836"/>
        <xdr:cNvSpPr txBox="1"/>
      </xdr:nvSpPr>
      <xdr:spPr>
        <a:xfrm>
          <a:off x="1116965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38" name="直線コネクタ 837"/>
        <xdr:cNvCxnSpPr/>
      </xdr:nvCxnSpPr>
      <xdr:spPr>
        <a:xfrm>
          <a:off x="11207750" y="190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9" name="テキスト ボックス 838"/>
        <xdr:cNvSpPr txBox="1"/>
      </xdr:nvSpPr>
      <xdr:spPr>
        <a:xfrm>
          <a:off x="107975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40" name="直線コネクタ 839"/>
        <xdr:cNvCxnSpPr/>
      </xdr:nvCxnSpPr>
      <xdr:spPr>
        <a:xfrm>
          <a:off x="11207750" y="1872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1" name="テキスト ボックス 840"/>
        <xdr:cNvSpPr txBox="1"/>
      </xdr:nvSpPr>
      <xdr:spPr>
        <a:xfrm>
          <a:off x="107975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42" name="直線コネクタ 841"/>
        <xdr:cNvCxnSpPr/>
      </xdr:nvCxnSpPr>
      <xdr:spPr>
        <a:xfrm>
          <a:off x="11207750" y="183972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843" name="テキスト ボックス 842"/>
        <xdr:cNvSpPr txBox="1"/>
      </xdr:nvSpPr>
      <xdr:spPr>
        <a:xfrm>
          <a:off x="1084262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44" name="直線コネクタ 843"/>
        <xdr:cNvCxnSpPr/>
      </xdr:nvCxnSpPr>
      <xdr:spPr>
        <a:xfrm>
          <a:off x="11207750" y="1807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845" name="テキスト ボックス 844"/>
        <xdr:cNvSpPr txBox="1"/>
      </xdr:nvSpPr>
      <xdr:spPr>
        <a:xfrm>
          <a:off x="1084262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46" name="直線コネクタ 845"/>
        <xdr:cNvCxnSpPr/>
      </xdr:nvCxnSpPr>
      <xdr:spPr>
        <a:xfrm>
          <a:off x="11207750" y="1774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847" name="テキスト ボックス 846"/>
        <xdr:cNvSpPr txBox="1"/>
      </xdr:nvSpPr>
      <xdr:spPr>
        <a:xfrm>
          <a:off x="1084262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48" name="直線コネクタ 847"/>
        <xdr:cNvCxnSpPr/>
      </xdr:nvCxnSpPr>
      <xdr:spPr>
        <a:xfrm>
          <a:off x="11207750" y="1741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849" name="テキスト ボックス 848"/>
        <xdr:cNvSpPr txBox="1"/>
      </xdr:nvSpPr>
      <xdr:spPr>
        <a:xfrm>
          <a:off x="1084262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50" name="直線コネクタ 849"/>
        <xdr:cNvCxnSpPr/>
      </xdr:nvCxnSpPr>
      <xdr:spPr>
        <a:xfrm>
          <a:off x="11207750" y="1709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51" name="テキスト ボックス 850"/>
        <xdr:cNvSpPr txBox="1"/>
      </xdr:nvSpPr>
      <xdr:spPr>
        <a:xfrm>
          <a:off x="1090676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52" name="直線コネクタ 851"/>
        <xdr:cNvCxnSpPr/>
      </xdr:nvCxnSpPr>
      <xdr:spPr>
        <a:xfrm>
          <a:off x="11207750" y="1676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3" name="【庁舎】&#10;有形固定資産減価償却率グラフ枠"/>
        <xdr:cNvSpPr/>
      </xdr:nvSpPr>
      <xdr:spPr>
        <a:xfrm>
          <a:off x="11207750" y="1676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854" name="直線コネクタ 853"/>
        <xdr:cNvCxnSpPr/>
      </xdr:nvCxnSpPr>
      <xdr:spPr>
        <a:xfrm flipV="1">
          <a:off x="1469961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855" name="【庁舎】&#10;有形固定資産減価償却率最小値テキスト"/>
        <xdr:cNvSpPr txBox="1"/>
      </xdr:nvSpPr>
      <xdr:spPr>
        <a:xfrm>
          <a:off x="14738350" y="187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6" name="直線コネクタ 855"/>
        <xdr:cNvCxnSpPr/>
      </xdr:nvCxnSpPr>
      <xdr:spPr>
        <a:xfrm>
          <a:off x="14611350" y="1872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857" name="【庁舎】&#10;有形固定資産減価償却率最大値テキスト"/>
        <xdr:cNvSpPr txBox="1"/>
      </xdr:nvSpPr>
      <xdr:spPr>
        <a:xfrm>
          <a:off x="14738350" y="168986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858" name="直線コネクタ 857"/>
        <xdr:cNvCxnSpPr/>
      </xdr:nvCxnSpPr>
      <xdr:spPr>
        <a:xfrm>
          <a:off x="14611350" y="17123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4495" cy="258445"/>
    <xdr:sp macro="" textlink="">
      <xdr:nvSpPr>
        <xdr:cNvPr id="859" name="【庁舎】&#10;有形固定資産減価償却率平均値テキスト"/>
        <xdr:cNvSpPr txBox="1"/>
      </xdr:nvSpPr>
      <xdr:spPr>
        <a:xfrm>
          <a:off x="14738350" y="179285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171450</xdr:colOff>
      <xdr:row>105</xdr:row>
      <xdr:rowOff>48895</xdr:rowOff>
    </xdr:to>
    <xdr:sp macro="" textlink="">
      <xdr:nvSpPr>
        <xdr:cNvPr id="860" name="フローチャート: 判断 859"/>
        <xdr:cNvSpPr/>
      </xdr:nvSpPr>
      <xdr:spPr>
        <a:xfrm>
          <a:off x="14649450" y="17949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861" name="フローチャート: 判断 860"/>
        <xdr:cNvSpPr/>
      </xdr:nvSpPr>
      <xdr:spPr>
        <a:xfrm>
          <a:off x="1388745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167640</xdr:rowOff>
    </xdr:from>
    <xdr:to xmlns:xdr="http://schemas.openxmlformats.org/drawingml/2006/spreadsheetDrawing">
      <xdr:col>76</xdr:col>
      <xdr:colOff>165100</xdr:colOff>
      <xdr:row>105</xdr:row>
      <xdr:rowOff>97790</xdr:rowOff>
    </xdr:to>
    <xdr:sp macro="" textlink="">
      <xdr:nvSpPr>
        <xdr:cNvPr id="862" name="フローチャート: 判断 861"/>
        <xdr:cNvSpPr/>
      </xdr:nvSpPr>
      <xdr:spPr>
        <a:xfrm>
          <a:off x="130937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141605</xdr:rowOff>
    </xdr:from>
    <xdr:to xmlns:xdr="http://schemas.openxmlformats.org/drawingml/2006/spreadsheetDrawing">
      <xdr:col>72</xdr:col>
      <xdr:colOff>38100</xdr:colOff>
      <xdr:row>105</xdr:row>
      <xdr:rowOff>71755</xdr:rowOff>
    </xdr:to>
    <xdr:sp macro="" textlink="">
      <xdr:nvSpPr>
        <xdr:cNvPr id="863" name="フローチャート: 判断 862"/>
        <xdr:cNvSpPr/>
      </xdr:nvSpPr>
      <xdr:spPr>
        <a:xfrm>
          <a:off x="12299950" y="17972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125095</xdr:rowOff>
    </xdr:from>
    <xdr:to xmlns:xdr="http://schemas.openxmlformats.org/drawingml/2006/spreadsheetDrawing">
      <xdr:col>67</xdr:col>
      <xdr:colOff>101600</xdr:colOff>
      <xdr:row>105</xdr:row>
      <xdr:rowOff>55245</xdr:rowOff>
    </xdr:to>
    <xdr:sp macro="" textlink="">
      <xdr:nvSpPr>
        <xdr:cNvPr id="864" name="フローチャート: 判断 863"/>
        <xdr:cNvSpPr/>
      </xdr:nvSpPr>
      <xdr:spPr>
        <a:xfrm>
          <a:off x="11487150" y="1795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5" name="テキスト ボックス 864"/>
        <xdr:cNvSpPr txBox="1"/>
      </xdr:nvSpPr>
      <xdr:spPr>
        <a:xfrm>
          <a:off x="145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66" name="テキスト ボックス 865"/>
        <xdr:cNvSpPr txBox="1"/>
      </xdr:nvSpPr>
      <xdr:spPr>
        <a:xfrm>
          <a:off x="1376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7" name="テキスト ボックス 866"/>
        <xdr:cNvSpPr txBox="1"/>
      </xdr:nvSpPr>
      <xdr:spPr>
        <a:xfrm>
          <a:off x="12973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68" name="テキスト ボックス 867"/>
        <xdr:cNvSpPr txBox="1"/>
      </xdr:nvSpPr>
      <xdr:spPr>
        <a:xfrm>
          <a:off x="121729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69" name="テキスト ボックス 868"/>
        <xdr:cNvSpPr txBox="1"/>
      </xdr:nvSpPr>
      <xdr:spPr>
        <a:xfrm>
          <a:off x="113665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90805</xdr:rowOff>
    </xdr:from>
    <xdr:to xmlns:xdr="http://schemas.openxmlformats.org/drawingml/2006/spreadsheetDrawing">
      <xdr:col>85</xdr:col>
      <xdr:colOff>171450</xdr:colOff>
      <xdr:row>104</xdr:row>
      <xdr:rowOff>20955</xdr:rowOff>
    </xdr:to>
    <xdr:sp macro="" textlink="">
      <xdr:nvSpPr>
        <xdr:cNvPr id="870" name="楕円 869"/>
        <xdr:cNvSpPr/>
      </xdr:nvSpPr>
      <xdr:spPr>
        <a:xfrm>
          <a:off x="14649450" y="17750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113665</xdr:rowOff>
    </xdr:from>
    <xdr:ext cx="404495" cy="258445"/>
    <xdr:sp macro="" textlink="">
      <xdr:nvSpPr>
        <xdr:cNvPr id="871" name="【庁舎】&#10;有形固定資産減価償却率該当値テキスト"/>
        <xdr:cNvSpPr txBox="1"/>
      </xdr:nvSpPr>
      <xdr:spPr>
        <a:xfrm>
          <a:off x="14738350" y="17601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54610</xdr:rowOff>
    </xdr:from>
    <xdr:to xmlns:xdr="http://schemas.openxmlformats.org/drawingml/2006/spreadsheetDrawing">
      <xdr:col>81</xdr:col>
      <xdr:colOff>101600</xdr:colOff>
      <xdr:row>103</xdr:row>
      <xdr:rowOff>156210</xdr:rowOff>
    </xdr:to>
    <xdr:sp macro="" textlink="">
      <xdr:nvSpPr>
        <xdr:cNvPr id="872" name="楕円 871"/>
        <xdr:cNvSpPr/>
      </xdr:nvSpPr>
      <xdr:spPr>
        <a:xfrm>
          <a:off x="1388745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105410</xdr:rowOff>
    </xdr:from>
    <xdr:to xmlns:xdr="http://schemas.openxmlformats.org/drawingml/2006/spreadsheetDrawing">
      <xdr:col>85</xdr:col>
      <xdr:colOff>127000</xdr:colOff>
      <xdr:row>103</xdr:row>
      <xdr:rowOff>141605</xdr:rowOff>
    </xdr:to>
    <xdr:cxnSp macro="">
      <xdr:nvCxnSpPr>
        <xdr:cNvPr id="873" name="直線コネクタ 872"/>
        <xdr:cNvCxnSpPr/>
      </xdr:nvCxnSpPr>
      <xdr:spPr>
        <a:xfrm>
          <a:off x="13938250" y="1776476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17780</xdr:rowOff>
    </xdr:from>
    <xdr:to xmlns:xdr="http://schemas.openxmlformats.org/drawingml/2006/spreadsheetDrawing">
      <xdr:col>76</xdr:col>
      <xdr:colOff>165100</xdr:colOff>
      <xdr:row>103</xdr:row>
      <xdr:rowOff>118745</xdr:rowOff>
    </xdr:to>
    <xdr:sp macro="" textlink="">
      <xdr:nvSpPr>
        <xdr:cNvPr id="874" name="楕円 873"/>
        <xdr:cNvSpPr/>
      </xdr:nvSpPr>
      <xdr:spPr>
        <a:xfrm>
          <a:off x="130937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67945</xdr:rowOff>
    </xdr:from>
    <xdr:to xmlns:xdr="http://schemas.openxmlformats.org/drawingml/2006/spreadsheetDrawing">
      <xdr:col>81</xdr:col>
      <xdr:colOff>50800</xdr:colOff>
      <xdr:row>103</xdr:row>
      <xdr:rowOff>105410</xdr:rowOff>
    </xdr:to>
    <xdr:cxnSp macro="">
      <xdr:nvCxnSpPr>
        <xdr:cNvPr id="875" name="直線コネクタ 874"/>
        <xdr:cNvCxnSpPr/>
      </xdr:nvCxnSpPr>
      <xdr:spPr>
        <a:xfrm>
          <a:off x="13144500" y="1772729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149225</xdr:rowOff>
    </xdr:from>
    <xdr:to xmlns:xdr="http://schemas.openxmlformats.org/drawingml/2006/spreadsheetDrawing">
      <xdr:col>72</xdr:col>
      <xdr:colOff>38100</xdr:colOff>
      <xdr:row>103</xdr:row>
      <xdr:rowOff>79375</xdr:rowOff>
    </xdr:to>
    <xdr:sp macro="" textlink="">
      <xdr:nvSpPr>
        <xdr:cNvPr id="876" name="楕円 875"/>
        <xdr:cNvSpPr/>
      </xdr:nvSpPr>
      <xdr:spPr>
        <a:xfrm>
          <a:off x="12299950" y="17637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103</xdr:row>
      <xdr:rowOff>29210</xdr:rowOff>
    </xdr:from>
    <xdr:to xmlns:xdr="http://schemas.openxmlformats.org/drawingml/2006/spreadsheetDrawing">
      <xdr:col>76</xdr:col>
      <xdr:colOff>114300</xdr:colOff>
      <xdr:row>103</xdr:row>
      <xdr:rowOff>67945</xdr:rowOff>
    </xdr:to>
    <xdr:cxnSp macro="">
      <xdr:nvCxnSpPr>
        <xdr:cNvPr id="877" name="直線コネクタ 876"/>
        <xdr:cNvCxnSpPr/>
      </xdr:nvCxnSpPr>
      <xdr:spPr>
        <a:xfrm>
          <a:off x="12344400" y="1768856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113665</xdr:rowOff>
    </xdr:from>
    <xdr:to xmlns:xdr="http://schemas.openxmlformats.org/drawingml/2006/spreadsheetDrawing">
      <xdr:col>67</xdr:col>
      <xdr:colOff>101600</xdr:colOff>
      <xdr:row>103</xdr:row>
      <xdr:rowOff>43815</xdr:rowOff>
    </xdr:to>
    <xdr:sp macro="" textlink="">
      <xdr:nvSpPr>
        <xdr:cNvPr id="878" name="楕円 877"/>
        <xdr:cNvSpPr/>
      </xdr:nvSpPr>
      <xdr:spPr>
        <a:xfrm>
          <a:off x="11487150" y="176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164465</xdr:rowOff>
    </xdr:from>
    <xdr:to xmlns:xdr="http://schemas.openxmlformats.org/drawingml/2006/spreadsheetDrawing">
      <xdr:col>71</xdr:col>
      <xdr:colOff>171450</xdr:colOff>
      <xdr:row>103</xdr:row>
      <xdr:rowOff>29210</xdr:rowOff>
    </xdr:to>
    <xdr:cxnSp macro="">
      <xdr:nvCxnSpPr>
        <xdr:cNvPr id="879" name="直線コネクタ 878"/>
        <xdr:cNvCxnSpPr/>
      </xdr:nvCxnSpPr>
      <xdr:spPr>
        <a:xfrm>
          <a:off x="11537950" y="17652365"/>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80645</xdr:rowOff>
    </xdr:from>
    <xdr:ext cx="404495" cy="259080"/>
    <xdr:sp macro="" textlink="">
      <xdr:nvSpPr>
        <xdr:cNvPr id="880" name="n_1aveValue【庁舎】&#10;有形固定資産減価償却率"/>
        <xdr:cNvSpPr txBox="1"/>
      </xdr:nvSpPr>
      <xdr:spPr>
        <a:xfrm>
          <a:off x="13742035" y="1808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88900</xdr:rowOff>
    </xdr:from>
    <xdr:ext cx="404495" cy="258445"/>
    <xdr:sp macro="" textlink="">
      <xdr:nvSpPr>
        <xdr:cNvPr id="881" name="n_2aveValue【庁舎】&#10;有形固定資産減価償却率"/>
        <xdr:cNvSpPr txBox="1"/>
      </xdr:nvSpPr>
      <xdr:spPr>
        <a:xfrm>
          <a:off x="12960985" y="18091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63500</xdr:rowOff>
    </xdr:from>
    <xdr:ext cx="405130" cy="258445"/>
    <xdr:sp macro="" textlink="">
      <xdr:nvSpPr>
        <xdr:cNvPr id="882" name="n_3aveValue【庁舎】&#10;有形固定資産減価償却率"/>
        <xdr:cNvSpPr txBox="1"/>
      </xdr:nvSpPr>
      <xdr:spPr>
        <a:xfrm>
          <a:off x="12167235" y="18065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46355</xdr:rowOff>
    </xdr:from>
    <xdr:ext cx="404495" cy="259080"/>
    <xdr:sp macro="" textlink="">
      <xdr:nvSpPr>
        <xdr:cNvPr id="883" name="n_4aveValue【庁舎】&#10;有形固定資産減価償却率"/>
        <xdr:cNvSpPr txBox="1"/>
      </xdr:nvSpPr>
      <xdr:spPr>
        <a:xfrm>
          <a:off x="11354435" y="18048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1270</xdr:rowOff>
    </xdr:from>
    <xdr:ext cx="404495" cy="259080"/>
    <xdr:sp macro="" textlink="">
      <xdr:nvSpPr>
        <xdr:cNvPr id="884" name="n_1mainValue【庁舎】&#10;有形固定資産減価償却率"/>
        <xdr:cNvSpPr txBox="1"/>
      </xdr:nvSpPr>
      <xdr:spPr>
        <a:xfrm>
          <a:off x="137420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135255</xdr:rowOff>
    </xdr:from>
    <xdr:ext cx="404495" cy="258445"/>
    <xdr:sp macro="" textlink="">
      <xdr:nvSpPr>
        <xdr:cNvPr id="885" name="n_2mainValue【庁舎】&#10;有形固定資産減価償却率"/>
        <xdr:cNvSpPr txBox="1"/>
      </xdr:nvSpPr>
      <xdr:spPr>
        <a:xfrm>
          <a:off x="12960985" y="17451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95885</xdr:rowOff>
    </xdr:from>
    <xdr:ext cx="405130" cy="259080"/>
    <xdr:sp macro="" textlink="">
      <xdr:nvSpPr>
        <xdr:cNvPr id="886" name="n_3mainValue【庁舎】&#10;有形固定資産減価償却率"/>
        <xdr:cNvSpPr txBox="1"/>
      </xdr:nvSpPr>
      <xdr:spPr>
        <a:xfrm>
          <a:off x="1216723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60325</xdr:rowOff>
    </xdr:from>
    <xdr:ext cx="404495" cy="259080"/>
    <xdr:sp macro="" textlink="">
      <xdr:nvSpPr>
        <xdr:cNvPr id="887" name="n_4mainValue【庁舎】&#10;有形固定資産減価償却率"/>
        <xdr:cNvSpPr txBox="1"/>
      </xdr:nvSpPr>
      <xdr:spPr>
        <a:xfrm>
          <a:off x="11354435" y="17376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8" name="正方形/長方形 887"/>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9" name="正方形/長方形 888"/>
        <xdr:cNvSpPr/>
      </xdr:nvSpPr>
      <xdr:spPr>
        <a:xfrm>
          <a:off x="165862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0" name="正方形/長方形 889"/>
        <xdr:cNvSpPr/>
      </xdr:nvSpPr>
      <xdr:spPr>
        <a:xfrm>
          <a:off x="165862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1" name="正方形/長方形 890"/>
        <xdr:cNvSpPr/>
      </xdr:nvSpPr>
      <xdr:spPr>
        <a:xfrm>
          <a:off x="174879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2" name="正方形/長方形 891"/>
        <xdr:cNvSpPr/>
      </xdr:nvSpPr>
      <xdr:spPr>
        <a:xfrm>
          <a:off x="174879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3" name="正方形/長方形 892"/>
        <xdr:cNvSpPr/>
      </xdr:nvSpPr>
      <xdr:spPr>
        <a:xfrm>
          <a:off x="185166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4" name="正方形/長方形 893"/>
        <xdr:cNvSpPr/>
      </xdr:nvSpPr>
      <xdr:spPr>
        <a:xfrm>
          <a:off x="185166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5" name="正方形/長方形 894"/>
        <xdr:cNvSpPr/>
      </xdr:nvSpPr>
      <xdr:spPr>
        <a:xfrm>
          <a:off x="16459200" y="1676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6" name="テキスト ボックス 895"/>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7" name="直線コネクタ 896"/>
        <xdr:cNvCxnSpPr/>
      </xdr:nvCxnSpPr>
      <xdr:spPr>
        <a:xfrm>
          <a:off x="16459200" y="190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98" name="直線コネクタ 897"/>
        <xdr:cNvCxnSpPr/>
      </xdr:nvCxnSpPr>
      <xdr:spPr>
        <a:xfrm>
          <a:off x="1645920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99" name="テキスト ボックス 898"/>
        <xdr:cNvSpPr txBox="1"/>
      </xdr:nvSpPr>
      <xdr:spPr>
        <a:xfrm>
          <a:off x="1604899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0" name="直線コネクタ 899"/>
        <xdr:cNvCxnSpPr/>
      </xdr:nvCxnSpPr>
      <xdr:spPr>
        <a:xfrm>
          <a:off x="1645920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01" name="テキスト ボックス 900"/>
        <xdr:cNvSpPr txBox="1"/>
      </xdr:nvSpPr>
      <xdr:spPr>
        <a:xfrm>
          <a:off x="1604899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2" name="直線コネクタ 901"/>
        <xdr:cNvCxnSpPr/>
      </xdr:nvCxnSpPr>
      <xdr:spPr>
        <a:xfrm>
          <a:off x="1645920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03" name="テキスト ボックス 902"/>
        <xdr:cNvSpPr txBox="1"/>
      </xdr:nvSpPr>
      <xdr:spPr>
        <a:xfrm>
          <a:off x="1604899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04" name="直線コネクタ 903"/>
        <xdr:cNvCxnSpPr/>
      </xdr:nvCxnSpPr>
      <xdr:spPr>
        <a:xfrm>
          <a:off x="1645920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05" name="テキスト ボックス 904"/>
        <xdr:cNvSpPr txBox="1"/>
      </xdr:nvSpPr>
      <xdr:spPr>
        <a:xfrm>
          <a:off x="1604899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06" name="直線コネクタ 905"/>
        <xdr:cNvCxnSpPr/>
      </xdr:nvCxnSpPr>
      <xdr:spPr>
        <a:xfrm>
          <a:off x="1645920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07" name="テキスト ボックス 906"/>
        <xdr:cNvSpPr txBox="1"/>
      </xdr:nvSpPr>
      <xdr:spPr>
        <a:xfrm>
          <a:off x="1604899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8" name="直線コネクタ 907"/>
        <xdr:cNvCxnSpPr/>
      </xdr:nvCxnSpPr>
      <xdr:spPr>
        <a:xfrm>
          <a:off x="16459200" y="1676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9" name="テキスト ボックス 908"/>
        <xdr:cNvSpPr txBox="1"/>
      </xdr:nvSpPr>
      <xdr:spPr>
        <a:xfrm>
          <a:off x="1604899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0" name="【庁舎】&#10;一人当たり面積グラフ枠"/>
        <xdr:cNvSpPr/>
      </xdr:nvSpPr>
      <xdr:spPr>
        <a:xfrm>
          <a:off x="16459200" y="1676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911" name="直線コネクタ 910"/>
        <xdr:cNvCxnSpPr/>
      </xdr:nvCxnSpPr>
      <xdr:spPr>
        <a:xfrm flipV="1">
          <a:off x="19951065" y="172523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912" name="【庁舎】&#10;一人当たり面積最小値テキスト"/>
        <xdr:cNvSpPr txBox="1"/>
      </xdr:nvSpPr>
      <xdr:spPr>
        <a:xfrm>
          <a:off x="19989800" y="18599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913" name="直線コネクタ 912"/>
        <xdr:cNvCxnSpPr/>
      </xdr:nvCxnSpPr>
      <xdr:spPr>
        <a:xfrm>
          <a:off x="19881850" y="18595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914" name="【庁舎】&#10;一人当たり面積最大値テキスト"/>
        <xdr:cNvSpPr txBox="1"/>
      </xdr:nvSpPr>
      <xdr:spPr>
        <a:xfrm>
          <a:off x="19989800" y="17027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915" name="直線コネクタ 914"/>
        <xdr:cNvCxnSpPr/>
      </xdr:nvCxnSpPr>
      <xdr:spPr>
        <a:xfrm>
          <a:off x="19881850" y="17252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265" cy="258445"/>
    <xdr:sp macro="" textlink="">
      <xdr:nvSpPr>
        <xdr:cNvPr id="916" name="【庁舎】&#10;一人当たり面積平均値テキスト"/>
        <xdr:cNvSpPr txBox="1"/>
      </xdr:nvSpPr>
      <xdr:spPr>
        <a:xfrm>
          <a:off x="19989800" y="182283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917" name="フローチャート: 判断 916"/>
        <xdr:cNvSpPr/>
      </xdr:nvSpPr>
      <xdr:spPr>
        <a:xfrm>
          <a:off x="199009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918" name="フローチャート: 判断 917"/>
        <xdr:cNvSpPr/>
      </xdr:nvSpPr>
      <xdr:spPr>
        <a:xfrm>
          <a:off x="19157950" y="18266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6985</xdr:rowOff>
    </xdr:from>
    <xdr:to xmlns:xdr="http://schemas.openxmlformats.org/drawingml/2006/spreadsheetDrawing">
      <xdr:col>107</xdr:col>
      <xdr:colOff>101600</xdr:colOff>
      <xdr:row>107</xdr:row>
      <xdr:rowOff>109220</xdr:rowOff>
    </xdr:to>
    <xdr:sp macro="" textlink="">
      <xdr:nvSpPr>
        <xdr:cNvPr id="919" name="フローチャート: 判断 918"/>
        <xdr:cNvSpPr/>
      </xdr:nvSpPr>
      <xdr:spPr>
        <a:xfrm>
          <a:off x="18345150" y="18352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3175</xdr:rowOff>
    </xdr:from>
    <xdr:to xmlns:xdr="http://schemas.openxmlformats.org/drawingml/2006/spreadsheetDrawing">
      <xdr:col>102</xdr:col>
      <xdr:colOff>165100</xdr:colOff>
      <xdr:row>107</xdr:row>
      <xdr:rowOff>104775</xdr:rowOff>
    </xdr:to>
    <xdr:sp macro="" textlink="">
      <xdr:nvSpPr>
        <xdr:cNvPr id="920" name="フローチャート: 判断 919"/>
        <xdr:cNvSpPr/>
      </xdr:nvSpPr>
      <xdr:spPr>
        <a:xfrm>
          <a:off x="17551400" y="1834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11430</xdr:rowOff>
    </xdr:from>
    <xdr:to xmlns:xdr="http://schemas.openxmlformats.org/drawingml/2006/spreadsheetDrawing">
      <xdr:col>98</xdr:col>
      <xdr:colOff>38100</xdr:colOff>
      <xdr:row>107</xdr:row>
      <xdr:rowOff>113030</xdr:rowOff>
    </xdr:to>
    <xdr:sp macro="" textlink="">
      <xdr:nvSpPr>
        <xdr:cNvPr id="921" name="フローチャート: 判断 920"/>
        <xdr:cNvSpPr/>
      </xdr:nvSpPr>
      <xdr:spPr>
        <a:xfrm>
          <a:off x="16757650" y="18356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2" name="テキスト ボックス 921"/>
        <xdr:cNvSpPr txBox="1"/>
      </xdr:nvSpPr>
      <xdr:spPr>
        <a:xfrm>
          <a:off x="19780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23" name="テキスト ボックス 922"/>
        <xdr:cNvSpPr txBox="1"/>
      </xdr:nvSpPr>
      <xdr:spPr>
        <a:xfrm>
          <a:off x="190309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24" name="テキスト ボックス 923"/>
        <xdr:cNvSpPr txBox="1"/>
      </xdr:nvSpPr>
      <xdr:spPr>
        <a:xfrm>
          <a:off x="182245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5" name="テキスト ボックス 924"/>
        <xdr:cNvSpPr txBox="1"/>
      </xdr:nvSpPr>
      <xdr:spPr>
        <a:xfrm>
          <a:off x="174307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26" name="テキスト ボックス 925"/>
        <xdr:cNvSpPr txBox="1"/>
      </xdr:nvSpPr>
      <xdr:spPr>
        <a:xfrm>
          <a:off x="16630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76835</xdr:rowOff>
    </xdr:from>
    <xdr:to xmlns:xdr="http://schemas.openxmlformats.org/drawingml/2006/spreadsheetDrawing">
      <xdr:col>116</xdr:col>
      <xdr:colOff>114300</xdr:colOff>
      <xdr:row>106</xdr:row>
      <xdr:rowOff>6985</xdr:rowOff>
    </xdr:to>
    <xdr:sp macro="" textlink="">
      <xdr:nvSpPr>
        <xdr:cNvPr id="927" name="楕円 926"/>
        <xdr:cNvSpPr/>
      </xdr:nvSpPr>
      <xdr:spPr>
        <a:xfrm>
          <a:off x="19900900" y="180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99695</xdr:rowOff>
    </xdr:from>
    <xdr:ext cx="469265" cy="258445"/>
    <xdr:sp macro="" textlink="">
      <xdr:nvSpPr>
        <xdr:cNvPr id="928" name="【庁舎】&#10;一人当たり面積該当値テキスト"/>
        <xdr:cNvSpPr txBox="1"/>
      </xdr:nvSpPr>
      <xdr:spPr>
        <a:xfrm>
          <a:off x="19989800" y="17930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929" name="楕円 928"/>
        <xdr:cNvSpPr/>
      </xdr:nvSpPr>
      <xdr:spPr>
        <a:xfrm>
          <a:off x="19157950" y="18093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105</xdr:row>
      <xdr:rowOff>127635</xdr:rowOff>
    </xdr:from>
    <xdr:to xmlns:xdr="http://schemas.openxmlformats.org/drawingml/2006/spreadsheetDrawing">
      <xdr:col>116</xdr:col>
      <xdr:colOff>63500</xdr:colOff>
      <xdr:row>105</xdr:row>
      <xdr:rowOff>141605</xdr:rowOff>
    </xdr:to>
    <xdr:cxnSp macro="">
      <xdr:nvCxnSpPr>
        <xdr:cNvPr id="930" name="直線コネクタ 929"/>
        <xdr:cNvCxnSpPr/>
      </xdr:nvCxnSpPr>
      <xdr:spPr>
        <a:xfrm flipV="1">
          <a:off x="19202400" y="18129885"/>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109220</xdr:rowOff>
    </xdr:from>
    <xdr:to xmlns:xdr="http://schemas.openxmlformats.org/drawingml/2006/spreadsheetDrawing">
      <xdr:col>107</xdr:col>
      <xdr:colOff>101600</xdr:colOff>
      <xdr:row>106</xdr:row>
      <xdr:rowOff>39370</xdr:rowOff>
    </xdr:to>
    <xdr:sp macro="" textlink="">
      <xdr:nvSpPr>
        <xdr:cNvPr id="931" name="楕円 930"/>
        <xdr:cNvSpPr/>
      </xdr:nvSpPr>
      <xdr:spPr>
        <a:xfrm>
          <a:off x="1834515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141605</xdr:rowOff>
    </xdr:from>
    <xdr:to xmlns:xdr="http://schemas.openxmlformats.org/drawingml/2006/spreadsheetDrawing">
      <xdr:col>111</xdr:col>
      <xdr:colOff>171450</xdr:colOff>
      <xdr:row>105</xdr:row>
      <xdr:rowOff>160020</xdr:rowOff>
    </xdr:to>
    <xdr:cxnSp macro="">
      <xdr:nvCxnSpPr>
        <xdr:cNvPr id="932" name="直線コネクタ 931"/>
        <xdr:cNvCxnSpPr/>
      </xdr:nvCxnSpPr>
      <xdr:spPr>
        <a:xfrm flipV="1">
          <a:off x="18395950" y="1814385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122555</xdr:rowOff>
    </xdr:from>
    <xdr:to xmlns:xdr="http://schemas.openxmlformats.org/drawingml/2006/spreadsheetDrawing">
      <xdr:col>102</xdr:col>
      <xdr:colOff>165100</xdr:colOff>
      <xdr:row>106</xdr:row>
      <xdr:rowOff>52705</xdr:rowOff>
    </xdr:to>
    <xdr:sp macro="" textlink="">
      <xdr:nvSpPr>
        <xdr:cNvPr id="933" name="楕円 932"/>
        <xdr:cNvSpPr/>
      </xdr:nvSpPr>
      <xdr:spPr>
        <a:xfrm>
          <a:off x="175514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160020</xdr:rowOff>
    </xdr:from>
    <xdr:to xmlns:xdr="http://schemas.openxmlformats.org/drawingml/2006/spreadsheetDrawing">
      <xdr:col>107</xdr:col>
      <xdr:colOff>50800</xdr:colOff>
      <xdr:row>106</xdr:row>
      <xdr:rowOff>1905</xdr:rowOff>
    </xdr:to>
    <xdr:cxnSp macro="">
      <xdr:nvCxnSpPr>
        <xdr:cNvPr id="934" name="直線コネクタ 933"/>
        <xdr:cNvCxnSpPr/>
      </xdr:nvCxnSpPr>
      <xdr:spPr>
        <a:xfrm flipV="1">
          <a:off x="17602200" y="1816227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139065</xdr:rowOff>
    </xdr:from>
    <xdr:to xmlns:xdr="http://schemas.openxmlformats.org/drawingml/2006/spreadsheetDrawing">
      <xdr:col>98</xdr:col>
      <xdr:colOff>38100</xdr:colOff>
      <xdr:row>106</xdr:row>
      <xdr:rowOff>69215</xdr:rowOff>
    </xdr:to>
    <xdr:sp macro="" textlink="">
      <xdr:nvSpPr>
        <xdr:cNvPr id="935" name="楕円 934"/>
        <xdr:cNvSpPr/>
      </xdr:nvSpPr>
      <xdr:spPr>
        <a:xfrm>
          <a:off x="16757650" y="18141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106</xdr:row>
      <xdr:rowOff>1905</xdr:rowOff>
    </xdr:from>
    <xdr:to xmlns:xdr="http://schemas.openxmlformats.org/drawingml/2006/spreadsheetDrawing">
      <xdr:col>102</xdr:col>
      <xdr:colOff>114300</xdr:colOff>
      <xdr:row>106</xdr:row>
      <xdr:rowOff>18415</xdr:rowOff>
    </xdr:to>
    <xdr:cxnSp macro="">
      <xdr:nvCxnSpPr>
        <xdr:cNvPr id="936" name="直線コネクタ 935"/>
        <xdr:cNvCxnSpPr/>
      </xdr:nvCxnSpPr>
      <xdr:spPr>
        <a:xfrm flipV="1">
          <a:off x="16802100" y="1817560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937" name="n_1aveValue【庁舎】&#10;一人当たり面積"/>
        <xdr:cNvSpPr txBox="1"/>
      </xdr:nvSpPr>
      <xdr:spPr>
        <a:xfrm>
          <a:off x="189801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99695</xdr:rowOff>
    </xdr:from>
    <xdr:ext cx="469900" cy="258445"/>
    <xdr:sp macro="" textlink="">
      <xdr:nvSpPr>
        <xdr:cNvPr id="938" name="n_2aveValue【庁舎】&#10;一人当たり面積"/>
        <xdr:cNvSpPr txBox="1"/>
      </xdr:nvSpPr>
      <xdr:spPr>
        <a:xfrm>
          <a:off x="18180050" y="18444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95885</xdr:rowOff>
    </xdr:from>
    <xdr:ext cx="469900" cy="259080"/>
    <xdr:sp macro="" textlink="">
      <xdr:nvSpPr>
        <xdr:cNvPr id="939" name="n_3aveValue【庁舎】&#10;一人当たり面積"/>
        <xdr:cNvSpPr txBox="1"/>
      </xdr:nvSpPr>
      <xdr:spPr>
        <a:xfrm>
          <a:off x="1738630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104140</xdr:rowOff>
    </xdr:from>
    <xdr:ext cx="469900" cy="259080"/>
    <xdr:sp macro="" textlink="">
      <xdr:nvSpPr>
        <xdr:cNvPr id="940" name="n_4aveValue【庁舎】&#10;一人当たり面積"/>
        <xdr:cNvSpPr txBox="1"/>
      </xdr:nvSpPr>
      <xdr:spPr>
        <a:xfrm>
          <a:off x="16592550" y="184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37465</xdr:rowOff>
    </xdr:from>
    <xdr:ext cx="469900" cy="259080"/>
    <xdr:sp macro="" textlink="">
      <xdr:nvSpPr>
        <xdr:cNvPr id="941" name="n_1mainValue【庁舎】&#10;一人当たり面積"/>
        <xdr:cNvSpPr txBox="1"/>
      </xdr:nvSpPr>
      <xdr:spPr>
        <a:xfrm>
          <a:off x="189801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55880</xdr:rowOff>
    </xdr:from>
    <xdr:ext cx="469900" cy="259080"/>
    <xdr:sp macro="" textlink="">
      <xdr:nvSpPr>
        <xdr:cNvPr id="942" name="n_2mainValue【庁舎】&#10;一人当たり面積"/>
        <xdr:cNvSpPr txBox="1"/>
      </xdr:nvSpPr>
      <xdr:spPr>
        <a:xfrm>
          <a:off x="18180050" y="17886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69215</xdr:rowOff>
    </xdr:from>
    <xdr:ext cx="469900" cy="259080"/>
    <xdr:sp macro="" textlink="">
      <xdr:nvSpPr>
        <xdr:cNvPr id="943" name="n_3mainValue【庁舎】&#10;一人当たり面積"/>
        <xdr:cNvSpPr txBox="1"/>
      </xdr:nvSpPr>
      <xdr:spPr>
        <a:xfrm>
          <a:off x="17386300" y="17900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86360</xdr:rowOff>
    </xdr:from>
    <xdr:ext cx="469900" cy="258445"/>
    <xdr:sp macro="" textlink="">
      <xdr:nvSpPr>
        <xdr:cNvPr id="944" name="n_4mainValue【庁舎】&#10;一人当たり面積"/>
        <xdr:cNvSpPr txBox="1"/>
      </xdr:nvSpPr>
      <xdr:spPr>
        <a:xfrm>
          <a:off x="16592550" y="17917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5" name="正方形/長方形 944"/>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6" name="正方形/長方形 945"/>
        <xdr:cNvSpPr/>
      </xdr:nvSpPr>
      <xdr:spPr>
        <a:xfrm>
          <a:off x="685800" y="19494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7" name="テキスト ボックス 946"/>
        <xdr:cNvSpPr txBox="1"/>
      </xdr:nvSpPr>
      <xdr:spPr>
        <a:xfrm>
          <a:off x="762000" y="197485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ほとんどの施設が合併前の施設で統廃合されておらず、保健センター（２ヶ所）、庁舎（３ヶ所）など施設によっては同種のものが複数あるために、一人あたりの面積が大きくなっているものがある。文化施設</a:t>
          </a:r>
          <a:r>
            <a:rPr kumimoji="1" lang="ja-JP" altLang="en-US" sz="1300">
              <a:solidFill>
                <a:schemeClr val="dk1"/>
              </a:solidFill>
              <a:effectLst/>
              <a:latin typeface="ＭＳ ゴシック"/>
              <a:ea typeface="ＭＳ ゴシック"/>
              <a:cs typeface="+mn-cs"/>
            </a:rPr>
            <a:t>の</a:t>
          </a:r>
          <a:r>
            <a:rPr kumimoji="1" lang="ja-JP" altLang="ja-JP" sz="1300">
              <a:solidFill>
                <a:schemeClr val="dk1"/>
              </a:solidFill>
              <a:effectLst/>
              <a:latin typeface="ＭＳ ゴシック"/>
              <a:ea typeface="ＭＳ ゴシック"/>
              <a:cs typeface="+mn-cs"/>
            </a:rPr>
            <a:t>図書館については</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平成２８年度に支所庁舎内に新たに１ヶ所整備したことから、一人あたりの面積が類似団体を上回っているものの、</a:t>
          </a:r>
          <a:r>
            <a:rPr kumimoji="1" lang="ja-JP" altLang="en-US" sz="1300">
              <a:solidFill>
                <a:schemeClr val="dk1"/>
              </a:solidFill>
              <a:effectLst/>
              <a:latin typeface="ＭＳ ゴシック"/>
              <a:ea typeface="ＭＳ ゴシック"/>
              <a:cs typeface="+mn-cs"/>
            </a:rPr>
            <a:t>その他の</a:t>
          </a:r>
          <a:r>
            <a:rPr kumimoji="1" lang="ja-JP" altLang="ja-JP" sz="1300">
              <a:solidFill>
                <a:schemeClr val="dk1"/>
              </a:solidFill>
              <a:effectLst/>
              <a:latin typeface="ＭＳ ゴシック"/>
              <a:ea typeface="ＭＳ ゴシック"/>
              <a:cs typeface="+mn-cs"/>
            </a:rPr>
            <a:t>文化施設の整備は充実しておらず、市民会館（</a:t>
          </a:r>
          <a:r>
            <a:rPr kumimoji="1" lang="en-US" altLang="ja-JP" sz="1300">
              <a:solidFill>
                <a:schemeClr val="dk1"/>
              </a:solidFill>
              <a:effectLst/>
              <a:latin typeface="ＭＳ ゴシック"/>
              <a:ea typeface="ＭＳ ゴシック"/>
              <a:cs typeface="+mn-cs"/>
            </a:rPr>
            <a:t>1</a:t>
          </a:r>
          <a:r>
            <a:rPr kumimoji="1" lang="ja-JP" altLang="ja-JP" sz="1300">
              <a:solidFill>
                <a:schemeClr val="dk1"/>
              </a:solidFill>
              <a:effectLst/>
              <a:latin typeface="ＭＳ ゴシック"/>
              <a:ea typeface="ＭＳ ゴシック"/>
              <a:cs typeface="+mn-cs"/>
            </a:rPr>
            <a:t>ヶ所）については極めて規模が小さいため、一人あたりの面積が小さくなっている。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有形固定資産減価償却率については、体育館・プール、福祉施設、市民会館、消防施設については数値が大きく老朽化の進行が伺える。庁舎については、</a:t>
          </a:r>
          <a:r>
            <a:rPr kumimoji="1" lang="ja-JP" altLang="ja-JP" sz="1300">
              <a:solidFill>
                <a:schemeClr val="dk1"/>
              </a:solidFill>
              <a:effectLst/>
              <a:latin typeface="ＭＳ ゴシック"/>
              <a:ea typeface="ＭＳ ゴシック"/>
              <a:cs typeface="+mn-cs"/>
            </a:rPr>
            <a:t>平成29年度に本庁舎を新築したことから数値が小さくなっており、そ</a:t>
          </a:r>
          <a:r>
            <a:rPr kumimoji="1" lang="ja-JP" altLang="ja-JP" sz="1300">
              <a:solidFill>
                <a:schemeClr val="dk1"/>
              </a:solidFill>
              <a:effectLst/>
              <a:latin typeface="ＭＳ ゴシック"/>
              <a:ea typeface="ＭＳ ゴシック"/>
              <a:cs typeface="+mn-cs"/>
            </a:rPr>
            <a:t>の他の施設は改修後の年数が浅い</a:t>
          </a:r>
          <a:r>
            <a:rPr kumimoji="1" lang="ja-JP" altLang="en-US" sz="1300">
              <a:solidFill>
                <a:schemeClr val="dk1"/>
              </a:solidFill>
              <a:effectLst/>
              <a:latin typeface="ＭＳ ゴシック"/>
              <a:ea typeface="ＭＳ ゴシック"/>
              <a:cs typeface="+mn-cs"/>
            </a:rPr>
            <a:t>ことや</a:t>
          </a:r>
          <a:r>
            <a:rPr kumimoji="1" lang="ja-JP" altLang="ja-JP" sz="1300">
              <a:solidFill>
                <a:schemeClr val="dk1"/>
              </a:solidFill>
              <a:effectLst/>
              <a:latin typeface="ＭＳ ゴシック"/>
              <a:ea typeface="ＭＳ ゴシック"/>
              <a:cs typeface="+mn-cs"/>
            </a:rPr>
            <a:t>築年数の浅い施設内への移設</a:t>
          </a:r>
          <a:r>
            <a:rPr kumimoji="1" lang="ja-JP" altLang="en-US" sz="1300">
              <a:solidFill>
                <a:schemeClr val="dk1"/>
              </a:solidFill>
              <a:effectLst/>
              <a:latin typeface="ＭＳ ゴシック"/>
              <a:ea typeface="ＭＳ ゴシック"/>
              <a:cs typeface="+mn-cs"/>
            </a:rPr>
            <a:t>を行ったこと</a:t>
          </a:r>
          <a:r>
            <a:rPr kumimoji="1" lang="ja-JP" altLang="ja-JP" sz="1300">
              <a:solidFill>
                <a:schemeClr val="dk1"/>
              </a:solidFill>
              <a:effectLst/>
              <a:latin typeface="ＭＳ ゴシック"/>
              <a:ea typeface="ＭＳ ゴシック"/>
              <a:cs typeface="+mn-cs"/>
            </a:rPr>
            <a:t>等の理由により、類似団体と比較して数値が小さくなっていると考えられる。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4845" y="409575"/>
          <a:ext cx="1149921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303240" y="396875"/>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328640" y="422275"/>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168910</xdr:colOff>
      <xdr:row>5</xdr:row>
      <xdr:rowOff>55880</xdr:rowOff>
    </xdr:to>
    <xdr:sp macro="" textlink="">
      <xdr:nvSpPr>
        <xdr:cNvPr id="5" name="正方形/長方形 4"/>
        <xdr:cNvSpPr/>
      </xdr:nvSpPr>
      <xdr:spPr>
        <a:xfrm>
          <a:off x="18354040" y="447040"/>
          <a:ext cx="345948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765145" y="396875"/>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790545" y="422275"/>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815945" y="447040"/>
          <a:ext cx="232283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168910</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38505" y="1179195"/>
          <a:ext cx="875474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73760" y="1210945"/>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168910</xdr:colOff>
      <xdr:row>7</xdr:row>
      <xdr:rowOff>37465</xdr:rowOff>
    </xdr:from>
    <xdr:to xmlns:xdr="http://schemas.openxmlformats.org/drawingml/2006/spreadsheetDrawing">
      <xdr:col>16</xdr:col>
      <xdr:colOff>168910</xdr:colOff>
      <xdr:row>17</xdr:row>
      <xdr:rowOff>37465</xdr:rowOff>
    </xdr:to>
    <xdr:sp macro="" textlink="">
      <xdr:nvSpPr>
        <xdr:cNvPr id="11" name="正方形/長方形 10"/>
        <xdr:cNvSpPr/>
      </xdr:nvSpPr>
      <xdr:spPr>
        <a:xfrm>
          <a:off x="2067560" y="1210945"/>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84855" y="1210945"/>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71060" y="122936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506210" y="122936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721600" y="122936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71060" y="2049145"/>
          <a:ext cx="18351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168910</xdr:colOff>
      <xdr:row>15</xdr:row>
      <xdr:rowOff>154940</xdr:rowOff>
    </xdr:to>
    <xdr:sp macro="" textlink="">
      <xdr:nvSpPr>
        <xdr:cNvPr id="17" name="正方形/長方形 16"/>
        <xdr:cNvSpPr/>
      </xdr:nvSpPr>
      <xdr:spPr>
        <a:xfrm>
          <a:off x="6569710" y="2049145"/>
          <a:ext cx="309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714865" y="1179195"/>
          <a:ext cx="129730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930130" y="12420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930130" y="150304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930130" y="1825625"/>
          <a:ext cx="115189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91065" y="132842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168910</xdr:colOff>
      <xdr:row>10</xdr:row>
      <xdr:rowOff>124460</xdr:rowOff>
    </xdr:from>
    <xdr:to xmlns:xdr="http://schemas.openxmlformats.org/drawingml/2006/spreadsheetDrawing">
      <xdr:col>51</xdr:col>
      <xdr:colOff>168910</xdr:colOff>
      <xdr:row>11</xdr:row>
      <xdr:rowOff>93345</xdr:rowOff>
    </xdr:to>
    <xdr:cxnSp macro="">
      <xdr:nvCxnSpPr>
        <xdr:cNvPr id="23" name="直線コネクタ 22"/>
        <xdr:cNvCxnSpPr/>
      </xdr:nvCxnSpPr>
      <xdr:spPr>
        <a:xfrm>
          <a:off x="9852025"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91065" y="180086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168910</xdr:colOff>
      <xdr:row>12</xdr:row>
      <xdr:rowOff>21590</xdr:rowOff>
    </xdr:from>
    <xdr:to xmlns:xdr="http://schemas.openxmlformats.org/drawingml/2006/spreadsheetDrawing">
      <xdr:col>51</xdr:col>
      <xdr:colOff>168910</xdr:colOff>
      <xdr:row>12</xdr:row>
      <xdr:rowOff>158750</xdr:rowOff>
    </xdr:to>
    <xdr:cxnSp macro="">
      <xdr:nvCxnSpPr>
        <xdr:cNvPr id="25" name="直線コネクタ 24"/>
        <xdr:cNvCxnSpPr/>
      </xdr:nvCxnSpPr>
      <xdr:spPr>
        <a:xfrm flipV="1">
          <a:off x="9852025"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91065" y="217360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825990" y="127952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825990" y="15398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6180" cy="253365"/>
    <xdr:sp macro="" textlink="">
      <xdr:nvSpPr>
        <xdr:cNvPr id="29" name="テキスト ボックス 28"/>
        <xdr:cNvSpPr txBox="1"/>
      </xdr:nvSpPr>
      <xdr:spPr>
        <a:xfrm>
          <a:off x="702945" y="2943225"/>
          <a:ext cx="8806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4005" cy="253365"/>
    <xdr:sp macro="" textlink="">
      <xdr:nvSpPr>
        <xdr:cNvPr id="30" name="テキスト ボックス 29"/>
        <xdr:cNvSpPr txBox="1"/>
      </xdr:nvSpPr>
      <xdr:spPr>
        <a:xfrm>
          <a:off x="702945" y="3190875"/>
          <a:ext cx="9184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3735" cy="247015"/>
    <xdr:sp macro="" textlink="">
      <xdr:nvSpPr>
        <xdr:cNvPr id="31" name="テキスト ボックス 30"/>
        <xdr:cNvSpPr txBox="1"/>
      </xdr:nvSpPr>
      <xdr:spPr>
        <a:xfrm>
          <a:off x="702945" y="3439795"/>
          <a:ext cx="57537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0455" cy="253365"/>
    <xdr:sp macro="" textlink="">
      <xdr:nvSpPr>
        <xdr:cNvPr id="32" name="テキスト ボックス 31"/>
        <xdr:cNvSpPr txBox="1"/>
      </xdr:nvSpPr>
      <xdr:spPr>
        <a:xfrm>
          <a:off x="702945" y="3688080"/>
          <a:ext cx="8720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56300" cy="253365"/>
    <xdr:sp macro="" textlink="">
      <xdr:nvSpPr>
        <xdr:cNvPr id="33" name="テキスト ボックス 32"/>
        <xdr:cNvSpPr txBox="1"/>
      </xdr:nvSpPr>
      <xdr:spPr>
        <a:xfrm>
          <a:off x="702945" y="3936365"/>
          <a:ext cx="5956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1335" cy="247015"/>
    <xdr:sp macro="" textlink="">
      <xdr:nvSpPr>
        <xdr:cNvPr id="34" name="テキスト ボックス 33"/>
        <xdr:cNvSpPr txBox="1"/>
      </xdr:nvSpPr>
      <xdr:spPr>
        <a:xfrm>
          <a:off x="702945" y="4185285"/>
          <a:ext cx="81413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79705" cy="252095"/>
    <xdr:sp macro="" textlink="">
      <xdr:nvSpPr>
        <xdr:cNvPr id="35" name="テキスト ボックス 34"/>
        <xdr:cNvSpPr txBox="1"/>
      </xdr:nvSpPr>
      <xdr:spPr>
        <a:xfrm>
          <a:off x="702945" y="4432935"/>
          <a:ext cx="1797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168910</xdr:colOff>
      <xdr:row>31</xdr:row>
      <xdr:rowOff>18415</xdr:rowOff>
    </xdr:to>
    <xdr:sp macro="" textlink="">
      <xdr:nvSpPr>
        <xdr:cNvPr id="36" name="正方形/長方形 35"/>
        <xdr:cNvSpPr/>
      </xdr:nvSpPr>
      <xdr:spPr>
        <a:xfrm>
          <a:off x="702945" y="4904740"/>
          <a:ext cx="45923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9365" cy="302260"/>
    <xdr:sp macro="" textlink="">
      <xdr:nvSpPr>
        <xdr:cNvPr id="37" name="テキスト ボックス 36"/>
        <xdr:cNvSpPr txBox="1"/>
      </xdr:nvSpPr>
      <xdr:spPr>
        <a:xfrm>
          <a:off x="1619250" y="5258435"/>
          <a:ext cx="126936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7825" cy="350520"/>
    <xdr:sp macro="" textlink="">
      <xdr:nvSpPr>
        <xdr:cNvPr id="38" name="テキスト ボックス 37"/>
        <xdr:cNvSpPr txBox="1"/>
      </xdr:nvSpPr>
      <xdr:spPr>
        <a:xfrm>
          <a:off x="2880995" y="5234305"/>
          <a:ext cx="164782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54320" y="51536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54320" y="53397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4784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4784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7054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7054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168910</xdr:colOff>
      <xdr:row>47</xdr:row>
      <xdr:rowOff>130175</xdr:rowOff>
    </xdr:to>
    <xdr:sp macro="" textlink="">
      <xdr:nvSpPr>
        <xdr:cNvPr id="45" name="正方形/長方形 44"/>
        <xdr:cNvSpPr/>
      </xdr:nvSpPr>
      <xdr:spPr>
        <a:xfrm>
          <a:off x="702945" y="5649595"/>
          <a:ext cx="45923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8132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168910</xdr:colOff>
      <xdr:row>35</xdr:row>
      <xdr:rowOff>31115</xdr:rowOff>
    </xdr:to>
    <xdr:sp macro="" textlink="">
      <xdr:nvSpPr>
        <xdr:cNvPr id="47" name="正方形/長方形 46"/>
        <xdr:cNvSpPr/>
      </xdr:nvSpPr>
      <xdr:spPr>
        <a:xfrm>
          <a:off x="5481320" y="5649595"/>
          <a:ext cx="34213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168910</xdr:colOff>
      <xdr:row>47</xdr:row>
      <xdr:rowOff>68580</xdr:rowOff>
    </xdr:to>
    <xdr:sp macro="" textlink="" fLocksText="0">
      <xdr:nvSpPr>
        <xdr:cNvPr id="48" name="テキスト ボックス 47"/>
        <xdr:cNvSpPr txBox="1"/>
      </xdr:nvSpPr>
      <xdr:spPr>
        <a:xfrm>
          <a:off x="5588635" y="5960745"/>
          <a:ext cx="521271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微増傾向（平成29年度から5年連続して0.01ずつ上昇）にあるものの、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168910</xdr:colOff>
      <xdr:row>47</xdr:row>
      <xdr:rowOff>130175</xdr:rowOff>
    </xdr:to>
    <xdr:cxnSp macro="">
      <xdr:nvCxnSpPr>
        <xdr:cNvPr id="49" name="直線コネクタ 48"/>
        <xdr:cNvCxnSpPr/>
      </xdr:nvCxnSpPr>
      <xdr:spPr>
        <a:xfrm>
          <a:off x="702945" y="800925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168910</xdr:colOff>
      <xdr:row>45</xdr:row>
      <xdr:rowOff>128905</xdr:rowOff>
    </xdr:to>
    <xdr:cxnSp macro="">
      <xdr:nvCxnSpPr>
        <xdr:cNvPr id="50" name="直線コネクタ 49"/>
        <xdr:cNvCxnSpPr/>
      </xdr:nvCxnSpPr>
      <xdr:spPr>
        <a:xfrm>
          <a:off x="702945" y="767270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1" name="テキスト ボックス 50"/>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168910</xdr:colOff>
      <xdr:row>43</xdr:row>
      <xdr:rowOff>127000</xdr:rowOff>
    </xdr:to>
    <xdr:cxnSp macro="">
      <xdr:nvCxnSpPr>
        <xdr:cNvPr id="52" name="直線コネクタ 51"/>
        <xdr:cNvCxnSpPr/>
      </xdr:nvCxnSpPr>
      <xdr:spPr>
        <a:xfrm>
          <a:off x="702945" y="733552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3" name="テキスト ボックス 52"/>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168910</xdr:colOff>
      <xdr:row>41</xdr:row>
      <xdr:rowOff>125095</xdr:rowOff>
    </xdr:to>
    <xdr:cxnSp macro="">
      <xdr:nvCxnSpPr>
        <xdr:cNvPr id="54" name="直線コネクタ 53"/>
        <xdr:cNvCxnSpPr/>
      </xdr:nvCxnSpPr>
      <xdr:spPr>
        <a:xfrm>
          <a:off x="702945" y="699833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5" name="テキスト ボックス 54"/>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168910</xdr:colOff>
      <xdr:row>39</xdr:row>
      <xdr:rowOff>123825</xdr:rowOff>
    </xdr:to>
    <xdr:cxnSp macro="">
      <xdr:nvCxnSpPr>
        <xdr:cNvPr id="56" name="直線コネクタ 55"/>
        <xdr:cNvCxnSpPr/>
      </xdr:nvCxnSpPr>
      <xdr:spPr>
        <a:xfrm>
          <a:off x="702945" y="666178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7" name="テキスト ボックス 56"/>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168910</xdr:colOff>
      <xdr:row>37</xdr:row>
      <xdr:rowOff>121920</xdr:rowOff>
    </xdr:to>
    <xdr:cxnSp macro="">
      <xdr:nvCxnSpPr>
        <xdr:cNvPr id="58" name="直線コネクタ 57"/>
        <xdr:cNvCxnSpPr/>
      </xdr:nvCxnSpPr>
      <xdr:spPr>
        <a:xfrm>
          <a:off x="702945" y="632460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59" name="テキスト ボックス 58"/>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168910</xdr:colOff>
      <xdr:row>35</xdr:row>
      <xdr:rowOff>119380</xdr:rowOff>
    </xdr:to>
    <xdr:cxnSp macro="">
      <xdr:nvCxnSpPr>
        <xdr:cNvPr id="60" name="直線コネクタ 59"/>
        <xdr:cNvCxnSpPr/>
      </xdr:nvCxnSpPr>
      <xdr:spPr>
        <a:xfrm>
          <a:off x="702945" y="598678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7015"/>
    <xdr:sp macro="" textlink="">
      <xdr:nvSpPr>
        <xdr:cNvPr id="61" name="テキスト ボックス 60"/>
        <xdr:cNvSpPr txBox="1"/>
      </xdr:nvSpPr>
      <xdr:spPr>
        <a:xfrm>
          <a:off x="0" y="5848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168910</xdr:colOff>
      <xdr:row>33</xdr:row>
      <xdr:rowOff>117475</xdr:rowOff>
    </xdr:to>
    <xdr:cxnSp macro="">
      <xdr:nvCxnSpPr>
        <xdr:cNvPr id="62" name="直線コネクタ 61"/>
        <xdr:cNvCxnSpPr/>
      </xdr:nvCxnSpPr>
      <xdr:spPr>
        <a:xfrm>
          <a:off x="702945" y="564959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7015"/>
    <xdr:sp macro="" textlink="">
      <xdr:nvSpPr>
        <xdr:cNvPr id="63" name="テキスト ボックス 62"/>
        <xdr:cNvSpPr txBox="1"/>
      </xdr:nvSpPr>
      <xdr:spPr>
        <a:xfrm>
          <a:off x="0" y="55111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168910</xdr:colOff>
      <xdr:row>47</xdr:row>
      <xdr:rowOff>130175</xdr:rowOff>
    </xdr:to>
    <xdr:sp macro="" textlink="">
      <xdr:nvSpPr>
        <xdr:cNvPr id="64" name="財政力グラフ枠"/>
        <xdr:cNvSpPr/>
      </xdr:nvSpPr>
      <xdr:spPr>
        <a:xfrm>
          <a:off x="702945" y="5649595"/>
          <a:ext cx="45923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104140</xdr:rowOff>
    </xdr:from>
    <xdr:to xmlns:xdr="http://schemas.openxmlformats.org/drawingml/2006/spreadsheetDrawing">
      <xdr:col>23</xdr:col>
      <xdr:colOff>133350</xdr:colOff>
      <xdr:row>44</xdr:row>
      <xdr:rowOff>144780</xdr:rowOff>
    </xdr:to>
    <xdr:cxnSp macro="">
      <xdr:nvCxnSpPr>
        <xdr:cNvPr id="65" name="直線コネクタ 64"/>
        <xdr:cNvCxnSpPr/>
      </xdr:nvCxnSpPr>
      <xdr:spPr>
        <a:xfrm flipV="1">
          <a:off x="4500245" y="6139180"/>
          <a:ext cx="0" cy="1381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117475</xdr:rowOff>
    </xdr:from>
    <xdr:ext cx="760095" cy="253365"/>
    <xdr:sp macro="" textlink="">
      <xdr:nvSpPr>
        <xdr:cNvPr id="66" name="財政力最小値テキスト"/>
        <xdr:cNvSpPr txBox="1"/>
      </xdr:nvSpPr>
      <xdr:spPr>
        <a:xfrm>
          <a:off x="4569460" y="749363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144780</xdr:rowOff>
    </xdr:from>
    <xdr:to xmlns:xdr="http://schemas.openxmlformats.org/drawingml/2006/spreadsheetDrawing">
      <xdr:col>24</xdr:col>
      <xdr:colOff>12700</xdr:colOff>
      <xdr:row>44</xdr:row>
      <xdr:rowOff>144780</xdr:rowOff>
    </xdr:to>
    <xdr:cxnSp macro="">
      <xdr:nvCxnSpPr>
        <xdr:cNvPr id="67" name="直線コネクタ 66"/>
        <xdr:cNvCxnSpPr/>
      </xdr:nvCxnSpPr>
      <xdr:spPr>
        <a:xfrm>
          <a:off x="4411345" y="75209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20320</xdr:rowOff>
    </xdr:from>
    <xdr:ext cx="760095" cy="253365"/>
    <xdr:sp macro="" textlink="">
      <xdr:nvSpPr>
        <xdr:cNvPr id="68" name="財政力最大値テキスト"/>
        <xdr:cNvSpPr txBox="1"/>
      </xdr:nvSpPr>
      <xdr:spPr>
        <a:xfrm>
          <a:off x="4569460" y="588772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104140</xdr:rowOff>
    </xdr:from>
    <xdr:to xmlns:xdr="http://schemas.openxmlformats.org/drawingml/2006/spreadsheetDrawing">
      <xdr:col>24</xdr:col>
      <xdr:colOff>12700</xdr:colOff>
      <xdr:row>36</xdr:row>
      <xdr:rowOff>104140</xdr:rowOff>
    </xdr:to>
    <xdr:cxnSp macro="">
      <xdr:nvCxnSpPr>
        <xdr:cNvPr id="69" name="直線コネクタ 68"/>
        <xdr:cNvCxnSpPr/>
      </xdr:nvCxnSpPr>
      <xdr:spPr>
        <a:xfrm>
          <a:off x="4411345" y="61391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161290</xdr:rowOff>
    </xdr:from>
    <xdr:to xmlns:xdr="http://schemas.openxmlformats.org/drawingml/2006/spreadsheetDrawing">
      <xdr:col>23</xdr:col>
      <xdr:colOff>133350</xdr:colOff>
      <xdr:row>44</xdr:row>
      <xdr:rowOff>10160</xdr:rowOff>
    </xdr:to>
    <xdr:cxnSp macro="">
      <xdr:nvCxnSpPr>
        <xdr:cNvPr id="70" name="直線コネクタ 69"/>
        <xdr:cNvCxnSpPr/>
      </xdr:nvCxnSpPr>
      <xdr:spPr>
        <a:xfrm flipV="1">
          <a:off x="3740785" y="7369810"/>
          <a:ext cx="7594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93345</xdr:rowOff>
    </xdr:from>
    <xdr:ext cx="760095" cy="253365"/>
    <xdr:sp macro="" textlink="">
      <xdr:nvSpPr>
        <xdr:cNvPr id="71" name="財政力平均値テキスト"/>
        <xdr:cNvSpPr txBox="1"/>
      </xdr:nvSpPr>
      <xdr:spPr>
        <a:xfrm>
          <a:off x="4569460" y="7134225"/>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76835</xdr:rowOff>
    </xdr:from>
    <xdr:to xmlns:xdr="http://schemas.openxmlformats.org/drawingml/2006/spreadsheetDrawing">
      <xdr:col>23</xdr:col>
      <xdr:colOff>168910</xdr:colOff>
      <xdr:row>44</xdr:row>
      <xdr:rowOff>8255</xdr:rowOff>
    </xdr:to>
    <xdr:sp macro="" textlink="">
      <xdr:nvSpPr>
        <xdr:cNvPr id="72" name="フローチャート: 判断 71"/>
        <xdr:cNvSpPr/>
      </xdr:nvSpPr>
      <xdr:spPr>
        <a:xfrm>
          <a:off x="4449445" y="7285355"/>
          <a:ext cx="863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10160</xdr:rowOff>
    </xdr:from>
    <xdr:to xmlns:xdr="http://schemas.openxmlformats.org/drawingml/2006/spreadsheetDrawing">
      <xdr:col>19</xdr:col>
      <xdr:colOff>133350</xdr:colOff>
      <xdr:row>44</xdr:row>
      <xdr:rowOff>26670</xdr:rowOff>
    </xdr:to>
    <xdr:cxnSp macro="">
      <xdr:nvCxnSpPr>
        <xdr:cNvPr id="73" name="直線コネクタ 72"/>
        <xdr:cNvCxnSpPr/>
      </xdr:nvCxnSpPr>
      <xdr:spPr>
        <a:xfrm flipV="1">
          <a:off x="2930525" y="7386320"/>
          <a:ext cx="8102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93980</xdr:rowOff>
    </xdr:from>
    <xdr:to xmlns:xdr="http://schemas.openxmlformats.org/drawingml/2006/spreadsheetDrawing">
      <xdr:col>19</xdr:col>
      <xdr:colOff>168910</xdr:colOff>
      <xdr:row>44</xdr:row>
      <xdr:rowOff>25400</xdr:rowOff>
    </xdr:to>
    <xdr:sp macro="" textlink="">
      <xdr:nvSpPr>
        <xdr:cNvPr id="74" name="フローチャート: 判断 73"/>
        <xdr:cNvSpPr/>
      </xdr:nvSpPr>
      <xdr:spPr>
        <a:xfrm>
          <a:off x="3689985" y="7302500"/>
          <a:ext cx="863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168910</xdr:colOff>
      <xdr:row>42</xdr:row>
      <xdr:rowOff>35560</xdr:rowOff>
    </xdr:from>
    <xdr:ext cx="735965" cy="247015"/>
    <xdr:sp macro="" textlink="">
      <xdr:nvSpPr>
        <xdr:cNvPr id="75" name="テキスト ボックス 74"/>
        <xdr:cNvSpPr txBox="1"/>
      </xdr:nvSpPr>
      <xdr:spPr>
        <a:xfrm>
          <a:off x="3396615" y="7076440"/>
          <a:ext cx="7359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26670</xdr:rowOff>
    </xdr:from>
    <xdr:to xmlns:xdr="http://schemas.openxmlformats.org/drawingml/2006/spreadsheetDrawing">
      <xdr:col>15</xdr:col>
      <xdr:colOff>82550</xdr:colOff>
      <xdr:row>44</xdr:row>
      <xdr:rowOff>43180</xdr:rowOff>
    </xdr:to>
    <xdr:cxnSp macro="">
      <xdr:nvCxnSpPr>
        <xdr:cNvPr id="76" name="直線コネクタ 75"/>
        <xdr:cNvCxnSpPr/>
      </xdr:nvCxnSpPr>
      <xdr:spPr>
        <a:xfrm flipV="1">
          <a:off x="2120265" y="7402830"/>
          <a:ext cx="8102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109855</xdr:rowOff>
    </xdr:from>
    <xdr:to xmlns:xdr="http://schemas.openxmlformats.org/drawingml/2006/spreadsheetDrawing">
      <xdr:col>15</xdr:col>
      <xdr:colOff>133350</xdr:colOff>
      <xdr:row>43</xdr:row>
      <xdr:rowOff>41275</xdr:rowOff>
    </xdr:to>
    <xdr:sp macro="" textlink="">
      <xdr:nvSpPr>
        <xdr:cNvPr id="77" name="フローチャート: 判断 76"/>
        <xdr:cNvSpPr/>
      </xdr:nvSpPr>
      <xdr:spPr>
        <a:xfrm>
          <a:off x="2879725" y="7150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51435</xdr:rowOff>
    </xdr:from>
    <xdr:ext cx="756920" cy="247015"/>
    <xdr:sp macro="" textlink="">
      <xdr:nvSpPr>
        <xdr:cNvPr id="78" name="テキスト ボックス 77"/>
        <xdr:cNvSpPr txBox="1"/>
      </xdr:nvSpPr>
      <xdr:spPr>
        <a:xfrm>
          <a:off x="2588895" y="692467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168910</xdr:colOff>
      <xdr:row>44</xdr:row>
      <xdr:rowOff>43180</xdr:rowOff>
    </xdr:from>
    <xdr:to xmlns:xdr="http://schemas.openxmlformats.org/drawingml/2006/spreadsheetDrawing">
      <xdr:col>11</xdr:col>
      <xdr:colOff>31750</xdr:colOff>
      <xdr:row>44</xdr:row>
      <xdr:rowOff>60325</xdr:rowOff>
    </xdr:to>
    <xdr:cxnSp macro="">
      <xdr:nvCxnSpPr>
        <xdr:cNvPr id="79" name="直線コネクタ 78"/>
        <xdr:cNvCxnSpPr/>
      </xdr:nvCxnSpPr>
      <xdr:spPr>
        <a:xfrm flipV="1">
          <a:off x="1308100" y="7419340"/>
          <a:ext cx="81216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168910</xdr:colOff>
      <xdr:row>42</xdr:row>
      <xdr:rowOff>127000</xdr:rowOff>
    </xdr:from>
    <xdr:to xmlns:xdr="http://schemas.openxmlformats.org/drawingml/2006/spreadsheetDrawing">
      <xdr:col>11</xdr:col>
      <xdr:colOff>82550</xdr:colOff>
      <xdr:row>43</xdr:row>
      <xdr:rowOff>58420</xdr:rowOff>
    </xdr:to>
    <xdr:sp macro="" textlink="">
      <xdr:nvSpPr>
        <xdr:cNvPr id="80" name="フローチャート: 判断 79"/>
        <xdr:cNvSpPr/>
      </xdr:nvSpPr>
      <xdr:spPr>
        <a:xfrm>
          <a:off x="2067560" y="716788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68580</xdr:rowOff>
    </xdr:from>
    <xdr:ext cx="758825" cy="247015"/>
    <xdr:sp macro="" textlink="">
      <xdr:nvSpPr>
        <xdr:cNvPr id="81" name="テキスト ボックス 80"/>
        <xdr:cNvSpPr txBox="1"/>
      </xdr:nvSpPr>
      <xdr:spPr>
        <a:xfrm>
          <a:off x="1778635" y="694182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127000</xdr:rowOff>
    </xdr:from>
    <xdr:to xmlns:xdr="http://schemas.openxmlformats.org/drawingml/2006/spreadsheetDrawing">
      <xdr:col>7</xdr:col>
      <xdr:colOff>31750</xdr:colOff>
      <xdr:row>43</xdr:row>
      <xdr:rowOff>58420</xdr:rowOff>
    </xdr:to>
    <xdr:sp macro="" textlink="">
      <xdr:nvSpPr>
        <xdr:cNvPr id="82" name="フローチャート: 判断 81"/>
        <xdr:cNvSpPr/>
      </xdr:nvSpPr>
      <xdr:spPr>
        <a:xfrm>
          <a:off x="1278890" y="716788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68580</xdr:rowOff>
    </xdr:from>
    <xdr:ext cx="757555" cy="247015"/>
    <xdr:sp macro="" textlink="">
      <xdr:nvSpPr>
        <xdr:cNvPr id="83" name="テキスト ボックス 82"/>
        <xdr:cNvSpPr txBox="1"/>
      </xdr:nvSpPr>
      <xdr:spPr>
        <a:xfrm>
          <a:off x="968375" y="6941820"/>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58825" cy="247015"/>
    <xdr:sp macro="" textlink="">
      <xdr:nvSpPr>
        <xdr:cNvPr id="84" name="テキスト ボックス 83"/>
        <xdr:cNvSpPr txBox="1"/>
      </xdr:nvSpPr>
      <xdr:spPr>
        <a:xfrm>
          <a:off x="4304030" y="800735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58825" cy="247015"/>
    <xdr:sp macro="" textlink="">
      <xdr:nvSpPr>
        <xdr:cNvPr id="85" name="テキスト ボックス 84"/>
        <xdr:cNvSpPr txBox="1"/>
      </xdr:nvSpPr>
      <xdr:spPr>
        <a:xfrm>
          <a:off x="3544570" y="800735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8825" cy="247015"/>
    <xdr:sp macro="" textlink="">
      <xdr:nvSpPr>
        <xdr:cNvPr id="86" name="テキスト ボックス 85"/>
        <xdr:cNvSpPr txBox="1"/>
      </xdr:nvSpPr>
      <xdr:spPr>
        <a:xfrm>
          <a:off x="2734310" y="800735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7015"/>
    <xdr:sp macro="" textlink="">
      <xdr:nvSpPr>
        <xdr:cNvPr id="87" name="テキスト ボックス 86"/>
        <xdr:cNvSpPr txBox="1"/>
      </xdr:nvSpPr>
      <xdr:spPr>
        <a:xfrm>
          <a:off x="192405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168910</xdr:colOff>
      <xdr:row>47</xdr:row>
      <xdr:rowOff>128270</xdr:rowOff>
    </xdr:from>
    <xdr:ext cx="760095" cy="247015"/>
    <xdr:sp macro="" textlink="">
      <xdr:nvSpPr>
        <xdr:cNvPr id="88" name="テキスト ボックス 87"/>
        <xdr:cNvSpPr txBox="1"/>
      </xdr:nvSpPr>
      <xdr:spPr>
        <a:xfrm>
          <a:off x="1118235" y="800735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111125</xdr:rowOff>
    </xdr:from>
    <xdr:to xmlns:xdr="http://schemas.openxmlformats.org/drawingml/2006/spreadsheetDrawing">
      <xdr:col>23</xdr:col>
      <xdr:colOff>168910</xdr:colOff>
      <xdr:row>44</xdr:row>
      <xdr:rowOff>42545</xdr:rowOff>
    </xdr:to>
    <xdr:sp macro="" textlink="">
      <xdr:nvSpPr>
        <xdr:cNvPr id="89" name="楕円 88"/>
        <xdr:cNvSpPr/>
      </xdr:nvSpPr>
      <xdr:spPr>
        <a:xfrm>
          <a:off x="4449445" y="7319645"/>
          <a:ext cx="863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84455</xdr:rowOff>
    </xdr:from>
    <xdr:ext cx="760095" cy="247015"/>
    <xdr:sp macro="" textlink="">
      <xdr:nvSpPr>
        <xdr:cNvPr id="90" name="財政力該当値テキスト"/>
        <xdr:cNvSpPr txBox="1"/>
      </xdr:nvSpPr>
      <xdr:spPr>
        <a:xfrm>
          <a:off x="4569460" y="729297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128270</xdr:rowOff>
    </xdr:from>
    <xdr:to xmlns:xdr="http://schemas.openxmlformats.org/drawingml/2006/spreadsheetDrawing">
      <xdr:col>19</xdr:col>
      <xdr:colOff>168910</xdr:colOff>
      <xdr:row>44</xdr:row>
      <xdr:rowOff>59690</xdr:rowOff>
    </xdr:to>
    <xdr:sp macro="" textlink="">
      <xdr:nvSpPr>
        <xdr:cNvPr id="91" name="楕円 90"/>
        <xdr:cNvSpPr/>
      </xdr:nvSpPr>
      <xdr:spPr>
        <a:xfrm>
          <a:off x="3689985" y="7336790"/>
          <a:ext cx="863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168910</xdr:colOff>
      <xdr:row>44</xdr:row>
      <xdr:rowOff>44450</xdr:rowOff>
    </xdr:from>
    <xdr:ext cx="735965" cy="253365"/>
    <xdr:sp macro="" textlink="">
      <xdr:nvSpPr>
        <xdr:cNvPr id="92" name="テキスト ボックス 91"/>
        <xdr:cNvSpPr txBox="1"/>
      </xdr:nvSpPr>
      <xdr:spPr>
        <a:xfrm>
          <a:off x="3396615" y="7420610"/>
          <a:ext cx="7359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144780</xdr:rowOff>
    </xdr:from>
    <xdr:to xmlns:xdr="http://schemas.openxmlformats.org/drawingml/2006/spreadsheetDrawing">
      <xdr:col>15</xdr:col>
      <xdr:colOff>133350</xdr:colOff>
      <xdr:row>44</xdr:row>
      <xdr:rowOff>76200</xdr:rowOff>
    </xdr:to>
    <xdr:sp macro="" textlink="">
      <xdr:nvSpPr>
        <xdr:cNvPr id="93" name="楕円 92"/>
        <xdr:cNvSpPr/>
      </xdr:nvSpPr>
      <xdr:spPr>
        <a:xfrm>
          <a:off x="2879725" y="7353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61595</xdr:rowOff>
    </xdr:from>
    <xdr:ext cx="756920" cy="253365"/>
    <xdr:sp macro="" textlink="">
      <xdr:nvSpPr>
        <xdr:cNvPr id="94" name="テキスト ボックス 93"/>
        <xdr:cNvSpPr txBox="1"/>
      </xdr:nvSpPr>
      <xdr:spPr>
        <a:xfrm>
          <a:off x="2588895" y="7437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168910</xdr:colOff>
      <xdr:row>43</xdr:row>
      <xdr:rowOff>161925</xdr:rowOff>
    </xdr:from>
    <xdr:to xmlns:xdr="http://schemas.openxmlformats.org/drawingml/2006/spreadsheetDrawing">
      <xdr:col>11</xdr:col>
      <xdr:colOff>82550</xdr:colOff>
      <xdr:row>44</xdr:row>
      <xdr:rowOff>93345</xdr:rowOff>
    </xdr:to>
    <xdr:sp macro="" textlink="">
      <xdr:nvSpPr>
        <xdr:cNvPr id="95" name="楕円 94"/>
        <xdr:cNvSpPr/>
      </xdr:nvSpPr>
      <xdr:spPr>
        <a:xfrm>
          <a:off x="2067560" y="7370445"/>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78105</xdr:rowOff>
    </xdr:from>
    <xdr:ext cx="758825" cy="253365"/>
    <xdr:sp macro="" textlink="">
      <xdr:nvSpPr>
        <xdr:cNvPr id="96" name="テキスト ボックス 95"/>
        <xdr:cNvSpPr txBox="1"/>
      </xdr:nvSpPr>
      <xdr:spPr>
        <a:xfrm>
          <a:off x="1778635" y="745426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109855</xdr:rowOff>
    </xdr:to>
    <xdr:sp macro="" textlink="">
      <xdr:nvSpPr>
        <xdr:cNvPr id="97" name="楕円 96"/>
        <xdr:cNvSpPr/>
      </xdr:nvSpPr>
      <xdr:spPr>
        <a:xfrm>
          <a:off x="1278890" y="738695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95250</xdr:rowOff>
    </xdr:from>
    <xdr:ext cx="757555" cy="253365"/>
    <xdr:sp macro="" textlink="">
      <xdr:nvSpPr>
        <xdr:cNvPr id="98" name="テキスト ボックス 97"/>
        <xdr:cNvSpPr txBox="1"/>
      </xdr:nvSpPr>
      <xdr:spPr>
        <a:xfrm>
          <a:off x="968375" y="747141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168910</xdr:colOff>
      <xdr:row>53</xdr:row>
      <xdr:rowOff>55880</xdr:rowOff>
    </xdr:to>
    <xdr:sp macro="" textlink="">
      <xdr:nvSpPr>
        <xdr:cNvPr id="99" name="正方形/長方形 98"/>
        <xdr:cNvSpPr/>
      </xdr:nvSpPr>
      <xdr:spPr>
        <a:xfrm>
          <a:off x="702945" y="8630285"/>
          <a:ext cx="45923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7005" cy="302260"/>
    <xdr:sp macro="" textlink="">
      <xdr:nvSpPr>
        <xdr:cNvPr id="100" name="テキスト ボックス 99"/>
        <xdr:cNvSpPr txBox="1"/>
      </xdr:nvSpPr>
      <xdr:spPr>
        <a:xfrm>
          <a:off x="1536065" y="8983980"/>
          <a:ext cx="14370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5920" cy="345440"/>
    <xdr:sp macro="" textlink="">
      <xdr:nvSpPr>
        <xdr:cNvPr id="101" name="テキスト ボックス 100"/>
        <xdr:cNvSpPr txBox="1"/>
      </xdr:nvSpPr>
      <xdr:spPr>
        <a:xfrm>
          <a:off x="2964180" y="8959215"/>
          <a:ext cx="164592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2" name="正方形/長方形 101"/>
        <xdr:cNvSpPr/>
      </xdr:nvSpPr>
      <xdr:spPr>
        <a:xfrm>
          <a:off x="5354320" y="88792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3" name="正方形/長方形 102"/>
        <xdr:cNvSpPr/>
      </xdr:nvSpPr>
      <xdr:spPr>
        <a:xfrm>
          <a:off x="5354320" y="90652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4" name="正方形/長方形 103"/>
        <xdr:cNvSpPr/>
      </xdr:nvSpPr>
      <xdr:spPr>
        <a:xfrm>
          <a:off x="684784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5" name="正方形/長方形 104"/>
        <xdr:cNvSpPr/>
      </xdr:nvSpPr>
      <xdr:spPr>
        <a:xfrm>
          <a:off x="684784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6" name="正方形/長方形 105"/>
        <xdr:cNvSpPr/>
      </xdr:nvSpPr>
      <xdr:spPr>
        <a:xfrm>
          <a:off x="817054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7" name="正方形/長方形 106"/>
        <xdr:cNvSpPr/>
      </xdr:nvSpPr>
      <xdr:spPr>
        <a:xfrm>
          <a:off x="817054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168910</xdr:colOff>
      <xdr:row>70</xdr:row>
      <xdr:rowOff>0</xdr:rowOff>
    </xdr:to>
    <xdr:sp macro="" textlink="">
      <xdr:nvSpPr>
        <xdr:cNvPr id="108" name="正方形/長方形 107"/>
        <xdr:cNvSpPr/>
      </xdr:nvSpPr>
      <xdr:spPr>
        <a:xfrm>
          <a:off x="702945" y="9375140"/>
          <a:ext cx="45923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8132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168910</xdr:colOff>
      <xdr:row>57</xdr:row>
      <xdr:rowOff>68580</xdr:rowOff>
    </xdr:to>
    <xdr:sp macro="" textlink="">
      <xdr:nvSpPr>
        <xdr:cNvPr id="110" name="正方形/長方形 109"/>
        <xdr:cNvSpPr/>
      </xdr:nvSpPr>
      <xdr:spPr>
        <a:xfrm>
          <a:off x="5481320" y="9375140"/>
          <a:ext cx="34213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168910</xdr:colOff>
      <xdr:row>69</xdr:row>
      <xdr:rowOff>106045</xdr:rowOff>
    </xdr:to>
    <xdr:sp macro="" textlink="" fLocksText="0">
      <xdr:nvSpPr>
        <xdr:cNvPr id="111" name="テキスト ボックス 110"/>
        <xdr:cNvSpPr txBox="1"/>
      </xdr:nvSpPr>
      <xdr:spPr>
        <a:xfrm>
          <a:off x="5588635" y="9685655"/>
          <a:ext cx="521271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扶助費と物件費について、ふるさと応援基金を充当したことから、経常経費充当一般財源が減となったこと、及び分母となる各種交付金、地方交付税の増加が、他の歳入の減少を上回ったことが要因となり、経常収支比率が前年比7.3％の減となった。しかしながら、依然として類似団体平均を上回っていることから、</a:t>
          </a:r>
          <a:r>
            <a:rPr kumimoji="1" lang="ja-JP" altLang="en-US" sz="1300">
              <a:latin typeface="ＭＳ Ｐゴシック"/>
              <a:ea typeface="ＭＳ Ｐゴシック"/>
            </a:rPr>
            <a:t>事務事業の見直しを更に行い、経常経費の削減に努める。</a:t>
          </a:r>
        </a:p>
      </xdr:txBody>
    </xdr:sp>
    <xdr:clientData/>
  </xdr:twoCellAnchor>
  <xdr:oneCellAnchor>
    <xdr:from xmlns:xdr="http://schemas.openxmlformats.org/drawingml/2006/spreadsheetDrawing">
      <xdr:col>3</xdr:col>
      <xdr:colOff>95250</xdr:colOff>
      <xdr:row>54</xdr:row>
      <xdr:rowOff>136525</xdr:rowOff>
    </xdr:from>
    <xdr:ext cx="296545" cy="220345"/>
    <xdr:sp macro="" textlink="">
      <xdr:nvSpPr>
        <xdr:cNvPr id="112" name="テキスト ボックス 111"/>
        <xdr:cNvSpPr txBox="1"/>
      </xdr:nvSpPr>
      <xdr:spPr>
        <a:xfrm>
          <a:off x="664845" y="918908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168910</xdr:colOff>
      <xdr:row>70</xdr:row>
      <xdr:rowOff>0</xdr:rowOff>
    </xdr:to>
    <xdr:cxnSp macro="">
      <xdr:nvCxnSpPr>
        <xdr:cNvPr id="113" name="直線コネクタ 112"/>
        <xdr:cNvCxnSpPr/>
      </xdr:nvCxnSpPr>
      <xdr:spPr>
        <a:xfrm>
          <a:off x="702945" y="1173480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7015"/>
    <xdr:sp macro="" textlink="">
      <xdr:nvSpPr>
        <xdr:cNvPr id="114" name="テキスト ボックス 113"/>
        <xdr:cNvSpPr txBox="1"/>
      </xdr:nvSpPr>
      <xdr:spPr>
        <a:xfrm>
          <a:off x="0" y="1159573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168910</xdr:colOff>
      <xdr:row>67</xdr:row>
      <xdr:rowOff>109855</xdr:rowOff>
    </xdr:to>
    <xdr:cxnSp macro="">
      <xdr:nvCxnSpPr>
        <xdr:cNvPr id="115" name="直線コネクタ 114"/>
        <xdr:cNvCxnSpPr/>
      </xdr:nvCxnSpPr>
      <xdr:spPr>
        <a:xfrm>
          <a:off x="702945" y="1134173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6" name="テキスト ボックス 115"/>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168910</xdr:colOff>
      <xdr:row>65</xdr:row>
      <xdr:rowOff>51435</xdr:rowOff>
    </xdr:to>
    <xdr:cxnSp macro="">
      <xdr:nvCxnSpPr>
        <xdr:cNvPr id="117" name="直線コネクタ 116"/>
        <xdr:cNvCxnSpPr/>
      </xdr:nvCxnSpPr>
      <xdr:spPr>
        <a:xfrm>
          <a:off x="702945" y="1094803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8" name="テキスト ボックス 117"/>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168910</xdr:colOff>
      <xdr:row>62</xdr:row>
      <xdr:rowOff>161925</xdr:rowOff>
    </xdr:to>
    <xdr:cxnSp macro="">
      <xdr:nvCxnSpPr>
        <xdr:cNvPr id="119" name="直線コネクタ 118"/>
        <xdr:cNvCxnSpPr/>
      </xdr:nvCxnSpPr>
      <xdr:spPr>
        <a:xfrm>
          <a:off x="702945" y="1055560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20" name="テキスト ボックス 119"/>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168910</xdr:colOff>
      <xdr:row>60</xdr:row>
      <xdr:rowOff>104140</xdr:rowOff>
    </xdr:to>
    <xdr:cxnSp macro="">
      <xdr:nvCxnSpPr>
        <xdr:cNvPr id="121" name="直線コネクタ 120"/>
        <xdr:cNvCxnSpPr/>
      </xdr:nvCxnSpPr>
      <xdr:spPr>
        <a:xfrm>
          <a:off x="702945" y="1016254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22" name="テキスト ボックス 121"/>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168910</xdr:colOff>
      <xdr:row>58</xdr:row>
      <xdr:rowOff>45085</xdr:rowOff>
    </xdr:to>
    <xdr:cxnSp macro="">
      <xdr:nvCxnSpPr>
        <xdr:cNvPr id="123" name="直線コネクタ 122"/>
        <xdr:cNvCxnSpPr/>
      </xdr:nvCxnSpPr>
      <xdr:spPr>
        <a:xfrm>
          <a:off x="702945" y="976820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4" name="テキスト ボックス 123"/>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168910</xdr:colOff>
      <xdr:row>55</xdr:row>
      <xdr:rowOff>154940</xdr:rowOff>
    </xdr:to>
    <xdr:cxnSp macro="">
      <xdr:nvCxnSpPr>
        <xdr:cNvPr id="125" name="直線コネクタ 124"/>
        <xdr:cNvCxnSpPr/>
      </xdr:nvCxnSpPr>
      <xdr:spPr>
        <a:xfrm>
          <a:off x="702945" y="937514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7015"/>
    <xdr:sp macro="" textlink="">
      <xdr:nvSpPr>
        <xdr:cNvPr id="126" name="テキスト ボックス 125"/>
        <xdr:cNvSpPr txBox="1"/>
      </xdr:nvSpPr>
      <xdr:spPr>
        <a:xfrm>
          <a:off x="0" y="923671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168910</xdr:colOff>
      <xdr:row>70</xdr:row>
      <xdr:rowOff>0</xdr:rowOff>
    </xdr:to>
    <xdr:sp macro="" textlink="">
      <xdr:nvSpPr>
        <xdr:cNvPr id="127" name="財政構造の弾力性グラフ枠"/>
        <xdr:cNvSpPr/>
      </xdr:nvSpPr>
      <xdr:spPr>
        <a:xfrm>
          <a:off x="702945" y="9375140"/>
          <a:ext cx="45923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85090</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00245" y="980821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145415</xdr:rowOff>
    </xdr:from>
    <xdr:ext cx="760095" cy="247015"/>
    <xdr:sp macro="" textlink="">
      <xdr:nvSpPr>
        <xdr:cNvPr id="129" name="財政構造の弾力性最小値テキスト"/>
        <xdr:cNvSpPr txBox="1"/>
      </xdr:nvSpPr>
      <xdr:spPr>
        <a:xfrm>
          <a:off x="4569460" y="1137729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11345" y="114046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0095" cy="253365"/>
    <xdr:sp macro="" textlink="">
      <xdr:nvSpPr>
        <xdr:cNvPr id="131" name="財政構造の弾力性最大値テキスト"/>
        <xdr:cNvSpPr txBox="1"/>
      </xdr:nvSpPr>
      <xdr:spPr>
        <a:xfrm>
          <a:off x="4569460" y="95573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85090</xdr:rowOff>
    </xdr:from>
    <xdr:to xmlns:xdr="http://schemas.openxmlformats.org/drawingml/2006/spreadsheetDrawing">
      <xdr:col>24</xdr:col>
      <xdr:colOff>12700</xdr:colOff>
      <xdr:row>58</xdr:row>
      <xdr:rowOff>85090</xdr:rowOff>
    </xdr:to>
    <xdr:cxnSp macro="">
      <xdr:nvCxnSpPr>
        <xdr:cNvPr id="132" name="直線コネクタ 131"/>
        <xdr:cNvCxnSpPr/>
      </xdr:nvCxnSpPr>
      <xdr:spPr>
        <a:xfrm>
          <a:off x="4411345" y="98082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84455</xdr:rowOff>
    </xdr:from>
    <xdr:to xmlns:xdr="http://schemas.openxmlformats.org/drawingml/2006/spreadsheetDrawing">
      <xdr:col>23</xdr:col>
      <xdr:colOff>133350</xdr:colOff>
      <xdr:row>65</xdr:row>
      <xdr:rowOff>36195</xdr:rowOff>
    </xdr:to>
    <xdr:cxnSp macro="">
      <xdr:nvCxnSpPr>
        <xdr:cNvPr id="133" name="直線コネクタ 132"/>
        <xdr:cNvCxnSpPr/>
      </xdr:nvCxnSpPr>
      <xdr:spPr>
        <a:xfrm flipV="1">
          <a:off x="3740785" y="10645775"/>
          <a:ext cx="75946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104775</xdr:rowOff>
    </xdr:from>
    <xdr:ext cx="760095" cy="247015"/>
    <xdr:sp macro="" textlink="">
      <xdr:nvSpPr>
        <xdr:cNvPr id="134" name="財政構造の弾力性平均値テキスト"/>
        <xdr:cNvSpPr txBox="1"/>
      </xdr:nvSpPr>
      <xdr:spPr>
        <a:xfrm>
          <a:off x="4569460" y="10330815"/>
          <a:ext cx="7600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88265</xdr:rowOff>
    </xdr:from>
    <xdr:to xmlns:xdr="http://schemas.openxmlformats.org/drawingml/2006/spreadsheetDrawing">
      <xdr:col>23</xdr:col>
      <xdr:colOff>168910</xdr:colOff>
      <xdr:row>63</xdr:row>
      <xdr:rowOff>19685</xdr:rowOff>
    </xdr:to>
    <xdr:sp macro="" textlink="">
      <xdr:nvSpPr>
        <xdr:cNvPr id="135" name="フローチャート: 判断 134"/>
        <xdr:cNvSpPr/>
      </xdr:nvSpPr>
      <xdr:spPr>
        <a:xfrm>
          <a:off x="4449445" y="10481945"/>
          <a:ext cx="863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36195</xdr:rowOff>
    </xdr:from>
    <xdr:to xmlns:xdr="http://schemas.openxmlformats.org/drawingml/2006/spreadsheetDrawing">
      <xdr:col>19</xdr:col>
      <xdr:colOff>133350</xdr:colOff>
      <xdr:row>66</xdr:row>
      <xdr:rowOff>13970</xdr:rowOff>
    </xdr:to>
    <xdr:cxnSp macro="">
      <xdr:nvCxnSpPr>
        <xdr:cNvPr id="136" name="直線コネクタ 135"/>
        <xdr:cNvCxnSpPr/>
      </xdr:nvCxnSpPr>
      <xdr:spPr>
        <a:xfrm flipV="1">
          <a:off x="2930525" y="10932795"/>
          <a:ext cx="81026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109220</xdr:rowOff>
    </xdr:from>
    <xdr:to xmlns:xdr="http://schemas.openxmlformats.org/drawingml/2006/spreadsheetDrawing">
      <xdr:col>19</xdr:col>
      <xdr:colOff>168910</xdr:colOff>
      <xdr:row>64</xdr:row>
      <xdr:rowOff>40640</xdr:rowOff>
    </xdr:to>
    <xdr:sp macro="" textlink="">
      <xdr:nvSpPr>
        <xdr:cNvPr id="137" name="フローチャート: 判断 136"/>
        <xdr:cNvSpPr/>
      </xdr:nvSpPr>
      <xdr:spPr>
        <a:xfrm>
          <a:off x="3689985" y="10670540"/>
          <a:ext cx="863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168910</xdr:colOff>
      <xdr:row>62</xdr:row>
      <xdr:rowOff>50800</xdr:rowOff>
    </xdr:from>
    <xdr:ext cx="735965" cy="247015"/>
    <xdr:sp macro="" textlink="">
      <xdr:nvSpPr>
        <xdr:cNvPr id="138" name="テキスト ボックス 137"/>
        <xdr:cNvSpPr txBox="1"/>
      </xdr:nvSpPr>
      <xdr:spPr>
        <a:xfrm>
          <a:off x="3396615" y="10444480"/>
          <a:ext cx="7359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13970</xdr:rowOff>
    </xdr:from>
    <xdr:to xmlns:xdr="http://schemas.openxmlformats.org/drawingml/2006/spreadsheetDrawing">
      <xdr:col>15</xdr:col>
      <xdr:colOff>82550</xdr:colOff>
      <xdr:row>66</xdr:row>
      <xdr:rowOff>41275</xdr:rowOff>
    </xdr:to>
    <xdr:cxnSp macro="">
      <xdr:nvCxnSpPr>
        <xdr:cNvPr id="139" name="直線コネクタ 138"/>
        <xdr:cNvCxnSpPr/>
      </xdr:nvCxnSpPr>
      <xdr:spPr>
        <a:xfrm flipV="1">
          <a:off x="2120265" y="11078210"/>
          <a:ext cx="8102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95250</xdr:rowOff>
    </xdr:from>
    <xdr:to xmlns:xdr="http://schemas.openxmlformats.org/drawingml/2006/spreadsheetDrawing">
      <xdr:col>15</xdr:col>
      <xdr:colOff>133350</xdr:colOff>
      <xdr:row>65</xdr:row>
      <xdr:rowOff>26670</xdr:rowOff>
    </xdr:to>
    <xdr:sp macro="" textlink="">
      <xdr:nvSpPr>
        <xdr:cNvPr id="140" name="フローチャート: 判断 139"/>
        <xdr:cNvSpPr/>
      </xdr:nvSpPr>
      <xdr:spPr>
        <a:xfrm>
          <a:off x="2879725" y="10824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36830</xdr:rowOff>
    </xdr:from>
    <xdr:ext cx="756920" cy="247015"/>
    <xdr:sp macro="" textlink="">
      <xdr:nvSpPr>
        <xdr:cNvPr id="141" name="テキスト ボックス 140"/>
        <xdr:cNvSpPr txBox="1"/>
      </xdr:nvSpPr>
      <xdr:spPr>
        <a:xfrm>
          <a:off x="2588895" y="1059815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168910</xdr:colOff>
      <xdr:row>65</xdr:row>
      <xdr:rowOff>74930</xdr:rowOff>
    </xdr:from>
    <xdr:to xmlns:xdr="http://schemas.openxmlformats.org/drawingml/2006/spreadsheetDrawing">
      <xdr:col>11</xdr:col>
      <xdr:colOff>31750</xdr:colOff>
      <xdr:row>66</xdr:row>
      <xdr:rowOff>41275</xdr:rowOff>
    </xdr:to>
    <xdr:cxnSp macro="">
      <xdr:nvCxnSpPr>
        <xdr:cNvPr id="142" name="直線コネクタ 141"/>
        <xdr:cNvCxnSpPr/>
      </xdr:nvCxnSpPr>
      <xdr:spPr>
        <a:xfrm>
          <a:off x="1308100" y="10971530"/>
          <a:ext cx="81216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168910</xdr:colOff>
      <xdr:row>64</xdr:row>
      <xdr:rowOff>86995</xdr:rowOff>
    </xdr:from>
    <xdr:to xmlns:xdr="http://schemas.openxmlformats.org/drawingml/2006/spreadsheetDrawing">
      <xdr:col>11</xdr:col>
      <xdr:colOff>82550</xdr:colOff>
      <xdr:row>65</xdr:row>
      <xdr:rowOff>18415</xdr:rowOff>
    </xdr:to>
    <xdr:sp macro="" textlink="">
      <xdr:nvSpPr>
        <xdr:cNvPr id="143" name="フローチャート: 判断 142"/>
        <xdr:cNvSpPr/>
      </xdr:nvSpPr>
      <xdr:spPr>
        <a:xfrm>
          <a:off x="2067560" y="10815955"/>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28575</xdr:rowOff>
    </xdr:from>
    <xdr:ext cx="758825" cy="247015"/>
    <xdr:sp macro="" textlink="">
      <xdr:nvSpPr>
        <xdr:cNvPr id="144" name="テキスト ボックス 143"/>
        <xdr:cNvSpPr txBox="1"/>
      </xdr:nvSpPr>
      <xdr:spPr>
        <a:xfrm>
          <a:off x="1778635" y="10589895"/>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24130</xdr:rowOff>
    </xdr:from>
    <xdr:to xmlns:xdr="http://schemas.openxmlformats.org/drawingml/2006/spreadsheetDrawing">
      <xdr:col>7</xdr:col>
      <xdr:colOff>31750</xdr:colOff>
      <xdr:row>64</xdr:row>
      <xdr:rowOff>123825</xdr:rowOff>
    </xdr:to>
    <xdr:sp macro="" textlink="">
      <xdr:nvSpPr>
        <xdr:cNvPr id="145" name="フローチャート: 判断 144"/>
        <xdr:cNvSpPr/>
      </xdr:nvSpPr>
      <xdr:spPr>
        <a:xfrm>
          <a:off x="1278890" y="1075309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133350</xdr:rowOff>
    </xdr:from>
    <xdr:ext cx="757555" cy="252730"/>
    <xdr:sp macro="" textlink="">
      <xdr:nvSpPr>
        <xdr:cNvPr id="146" name="テキスト ボックス 145"/>
        <xdr:cNvSpPr txBox="1"/>
      </xdr:nvSpPr>
      <xdr:spPr>
        <a:xfrm>
          <a:off x="968375" y="1052703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58825" cy="247015"/>
    <xdr:sp macro="" textlink="">
      <xdr:nvSpPr>
        <xdr:cNvPr id="147" name="テキスト ボックス 146"/>
        <xdr:cNvSpPr txBox="1"/>
      </xdr:nvSpPr>
      <xdr:spPr>
        <a:xfrm>
          <a:off x="4304030" y="1173226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58825" cy="247015"/>
    <xdr:sp macro="" textlink="">
      <xdr:nvSpPr>
        <xdr:cNvPr id="148" name="テキスト ボックス 147"/>
        <xdr:cNvSpPr txBox="1"/>
      </xdr:nvSpPr>
      <xdr:spPr>
        <a:xfrm>
          <a:off x="3544570" y="1173226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8825" cy="247015"/>
    <xdr:sp macro="" textlink="">
      <xdr:nvSpPr>
        <xdr:cNvPr id="149" name="テキスト ボックス 148"/>
        <xdr:cNvSpPr txBox="1"/>
      </xdr:nvSpPr>
      <xdr:spPr>
        <a:xfrm>
          <a:off x="2734310" y="1173226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7015"/>
    <xdr:sp macro="" textlink="">
      <xdr:nvSpPr>
        <xdr:cNvPr id="150" name="テキスト ボックス 149"/>
        <xdr:cNvSpPr txBox="1"/>
      </xdr:nvSpPr>
      <xdr:spPr>
        <a:xfrm>
          <a:off x="192405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168910</xdr:colOff>
      <xdr:row>69</xdr:row>
      <xdr:rowOff>165100</xdr:rowOff>
    </xdr:from>
    <xdr:ext cx="760095" cy="247015"/>
    <xdr:sp macro="" textlink="">
      <xdr:nvSpPr>
        <xdr:cNvPr id="151" name="テキスト ボックス 150"/>
        <xdr:cNvSpPr txBox="1"/>
      </xdr:nvSpPr>
      <xdr:spPr>
        <a:xfrm>
          <a:off x="1118235" y="1173226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34925</xdr:rowOff>
    </xdr:from>
    <xdr:to xmlns:xdr="http://schemas.openxmlformats.org/drawingml/2006/spreadsheetDrawing">
      <xdr:col>23</xdr:col>
      <xdr:colOff>168910</xdr:colOff>
      <xdr:row>63</xdr:row>
      <xdr:rowOff>133985</xdr:rowOff>
    </xdr:to>
    <xdr:sp macro="" textlink="">
      <xdr:nvSpPr>
        <xdr:cNvPr id="152" name="楕円 151"/>
        <xdr:cNvSpPr/>
      </xdr:nvSpPr>
      <xdr:spPr>
        <a:xfrm>
          <a:off x="4449445" y="10596245"/>
          <a:ext cx="863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6985</xdr:rowOff>
    </xdr:from>
    <xdr:ext cx="760095" cy="253365"/>
    <xdr:sp macro="" textlink="">
      <xdr:nvSpPr>
        <xdr:cNvPr id="153" name="財政構造の弾力性該当値テキスト"/>
        <xdr:cNvSpPr txBox="1"/>
      </xdr:nvSpPr>
      <xdr:spPr>
        <a:xfrm>
          <a:off x="4569460" y="105683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153670</xdr:rowOff>
    </xdr:from>
    <xdr:to xmlns:xdr="http://schemas.openxmlformats.org/drawingml/2006/spreadsheetDrawing">
      <xdr:col>19</xdr:col>
      <xdr:colOff>168910</xdr:colOff>
      <xdr:row>65</xdr:row>
      <xdr:rowOff>85725</xdr:rowOff>
    </xdr:to>
    <xdr:sp macro="" textlink="">
      <xdr:nvSpPr>
        <xdr:cNvPr id="154" name="楕円 153"/>
        <xdr:cNvSpPr/>
      </xdr:nvSpPr>
      <xdr:spPr>
        <a:xfrm>
          <a:off x="3689985" y="1088263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168910</xdr:colOff>
      <xdr:row>65</xdr:row>
      <xdr:rowOff>71120</xdr:rowOff>
    </xdr:from>
    <xdr:ext cx="735965" cy="247015"/>
    <xdr:sp macro="" textlink="">
      <xdr:nvSpPr>
        <xdr:cNvPr id="155" name="テキスト ボックス 154"/>
        <xdr:cNvSpPr txBox="1"/>
      </xdr:nvSpPr>
      <xdr:spPr>
        <a:xfrm>
          <a:off x="3396615" y="10967720"/>
          <a:ext cx="7359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131445</xdr:rowOff>
    </xdr:from>
    <xdr:to xmlns:xdr="http://schemas.openxmlformats.org/drawingml/2006/spreadsheetDrawing">
      <xdr:col>15</xdr:col>
      <xdr:colOff>133350</xdr:colOff>
      <xdr:row>66</xdr:row>
      <xdr:rowOff>62865</xdr:rowOff>
    </xdr:to>
    <xdr:sp macro="" textlink="">
      <xdr:nvSpPr>
        <xdr:cNvPr id="156" name="楕円 155"/>
        <xdr:cNvSpPr/>
      </xdr:nvSpPr>
      <xdr:spPr>
        <a:xfrm>
          <a:off x="2879725" y="11028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48895</xdr:rowOff>
    </xdr:from>
    <xdr:ext cx="756920" cy="247015"/>
    <xdr:sp macro="" textlink="">
      <xdr:nvSpPr>
        <xdr:cNvPr id="157" name="テキスト ボックス 156"/>
        <xdr:cNvSpPr txBox="1"/>
      </xdr:nvSpPr>
      <xdr:spPr>
        <a:xfrm>
          <a:off x="2588895" y="1111313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168910</xdr:colOff>
      <xdr:row>65</xdr:row>
      <xdr:rowOff>160020</xdr:rowOff>
    </xdr:from>
    <xdr:to xmlns:xdr="http://schemas.openxmlformats.org/drawingml/2006/spreadsheetDrawing">
      <xdr:col>11</xdr:col>
      <xdr:colOff>82550</xdr:colOff>
      <xdr:row>66</xdr:row>
      <xdr:rowOff>91440</xdr:rowOff>
    </xdr:to>
    <xdr:sp macro="" textlink="">
      <xdr:nvSpPr>
        <xdr:cNvPr id="158" name="楕円 157"/>
        <xdr:cNvSpPr/>
      </xdr:nvSpPr>
      <xdr:spPr>
        <a:xfrm>
          <a:off x="2067560" y="1105662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76200</xdr:rowOff>
    </xdr:from>
    <xdr:ext cx="758825" cy="253365"/>
    <xdr:sp macro="" textlink="">
      <xdr:nvSpPr>
        <xdr:cNvPr id="159" name="テキスト ボックス 158"/>
        <xdr:cNvSpPr txBox="1"/>
      </xdr:nvSpPr>
      <xdr:spPr>
        <a:xfrm>
          <a:off x="1778635" y="1114044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25400</xdr:rowOff>
    </xdr:from>
    <xdr:to xmlns:xdr="http://schemas.openxmlformats.org/drawingml/2006/spreadsheetDrawing">
      <xdr:col>7</xdr:col>
      <xdr:colOff>31750</xdr:colOff>
      <xdr:row>65</xdr:row>
      <xdr:rowOff>125095</xdr:rowOff>
    </xdr:to>
    <xdr:sp macro="" textlink="">
      <xdr:nvSpPr>
        <xdr:cNvPr id="160" name="楕円 159"/>
        <xdr:cNvSpPr/>
      </xdr:nvSpPr>
      <xdr:spPr>
        <a:xfrm>
          <a:off x="1278890" y="10922000"/>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109855</xdr:rowOff>
    </xdr:from>
    <xdr:ext cx="757555" cy="247015"/>
    <xdr:sp macro="" textlink="">
      <xdr:nvSpPr>
        <xdr:cNvPr id="161" name="テキスト ボックス 160"/>
        <xdr:cNvSpPr txBox="1"/>
      </xdr:nvSpPr>
      <xdr:spPr>
        <a:xfrm>
          <a:off x="968375" y="11006455"/>
          <a:ext cx="757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168910</xdr:colOff>
      <xdr:row>75</xdr:row>
      <xdr:rowOff>93345</xdr:rowOff>
    </xdr:to>
    <xdr:sp macro="" textlink="">
      <xdr:nvSpPr>
        <xdr:cNvPr id="162" name="正方形/長方形 161"/>
        <xdr:cNvSpPr/>
      </xdr:nvSpPr>
      <xdr:spPr>
        <a:xfrm>
          <a:off x="702945" y="12355195"/>
          <a:ext cx="459232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168910</xdr:colOff>
      <xdr:row>75</xdr:row>
      <xdr:rowOff>136525</xdr:rowOff>
    </xdr:from>
    <xdr:ext cx="3216910" cy="302895"/>
    <xdr:sp macro="" textlink="">
      <xdr:nvSpPr>
        <xdr:cNvPr id="163" name="テキスト ボックス 162"/>
        <xdr:cNvSpPr txBox="1"/>
      </xdr:nvSpPr>
      <xdr:spPr>
        <a:xfrm>
          <a:off x="738505" y="12709525"/>
          <a:ext cx="321691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4650" cy="351155"/>
    <xdr:sp macro="" textlink="">
      <xdr:nvSpPr>
        <xdr:cNvPr id="164" name="テキスト ボックス 163"/>
        <xdr:cNvSpPr txBox="1"/>
      </xdr:nvSpPr>
      <xdr:spPr>
        <a:xfrm>
          <a:off x="3775075" y="12684760"/>
          <a:ext cx="164465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[548,393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5" name="正方形/長方形 164"/>
        <xdr:cNvSpPr/>
      </xdr:nvSpPr>
      <xdr:spPr>
        <a:xfrm>
          <a:off x="5354320" y="126041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6" name="正方形/長方形 165"/>
        <xdr:cNvSpPr/>
      </xdr:nvSpPr>
      <xdr:spPr>
        <a:xfrm>
          <a:off x="5354320" y="127908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7" name="正方形/長方形 166"/>
        <xdr:cNvSpPr/>
      </xdr:nvSpPr>
      <xdr:spPr>
        <a:xfrm>
          <a:off x="684784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8" name="正方形/長方形 167"/>
        <xdr:cNvSpPr/>
      </xdr:nvSpPr>
      <xdr:spPr>
        <a:xfrm>
          <a:off x="684784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9" name="正方形/長方形 168"/>
        <xdr:cNvSpPr/>
      </xdr:nvSpPr>
      <xdr:spPr>
        <a:xfrm>
          <a:off x="817054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70" name="正方形/長方形 169"/>
        <xdr:cNvSpPr/>
      </xdr:nvSpPr>
      <xdr:spPr>
        <a:xfrm>
          <a:off x="817054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168910</xdr:colOff>
      <xdr:row>92</xdr:row>
      <xdr:rowOff>37465</xdr:rowOff>
    </xdr:to>
    <xdr:sp macro="" textlink="">
      <xdr:nvSpPr>
        <xdr:cNvPr id="171" name="正方形/長方形 170"/>
        <xdr:cNvSpPr/>
      </xdr:nvSpPr>
      <xdr:spPr>
        <a:xfrm>
          <a:off x="702945" y="13100685"/>
          <a:ext cx="45923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2" name="正方形/長方形 171"/>
        <xdr:cNvSpPr/>
      </xdr:nvSpPr>
      <xdr:spPr>
        <a:xfrm>
          <a:off x="548132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168910</xdr:colOff>
      <xdr:row>79</xdr:row>
      <xdr:rowOff>106045</xdr:rowOff>
    </xdr:to>
    <xdr:sp macro="" textlink="">
      <xdr:nvSpPr>
        <xdr:cNvPr id="173" name="正方形/長方形 172"/>
        <xdr:cNvSpPr/>
      </xdr:nvSpPr>
      <xdr:spPr>
        <a:xfrm>
          <a:off x="5481320" y="13100685"/>
          <a:ext cx="34213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168910</xdr:colOff>
      <xdr:row>91</xdr:row>
      <xdr:rowOff>142875</xdr:rowOff>
    </xdr:to>
    <xdr:sp macro="" textlink="" fLocksText="0">
      <xdr:nvSpPr>
        <xdr:cNvPr id="174" name="テキスト ボックス 173"/>
        <xdr:cNvSpPr txBox="1"/>
      </xdr:nvSpPr>
      <xdr:spPr>
        <a:xfrm>
          <a:off x="5588635" y="13411200"/>
          <a:ext cx="521271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合併以降、定員適正化計画の下で職員数の削減を行っているが、類似団体と比較して職員数（会計年度任用職員含む）が多い状況であるため、引き続き適切な定員管理に努めたい。</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また、物件費については、今後システム化に伴う保守や、救急救命業務、ふるさと納税などの業務にかかる委託料が増加する見込みである。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これらの状況に加え、人口減少に歯止めがかからないことが、人口一人当たりの決算額が増加する大きな要因である。</a:t>
          </a:r>
        </a:p>
      </xdr:txBody>
    </xdr:sp>
    <xdr:clientData/>
  </xdr:twoCellAnchor>
  <xdr:oneCellAnchor>
    <xdr:from xmlns:xdr="http://schemas.openxmlformats.org/drawingml/2006/spreadsheetDrawing">
      <xdr:col>3</xdr:col>
      <xdr:colOff>95250</xdr:colOff>
      <xdr:row>77</xdr:row>
      <xdr:rowOff>5715</xdr:rowOff>
    </xdr:from>
    <xdr:ext cx="347980" cy="220345"/>
    <xdr:sp macro="" textlink="">
      <xdr:nvSpPr>
        <xdr:cNvPr id="175" name="テキスト ボックス 174"/>
        <xdr:cNvSpPr txBox="1"/>
      </xdr:nvSpPr>
      <xdr:spPr>
        <a:xfrm>
          <a:off x="664845" y="1291399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168910</xdr:colOff>
      <xdr:row>92</xdr:row>
      <xdr:rowOff>37465</xdr:rowOff>
    </xdr:to>
    <xdr:cxnSp macro="">
      <xdr:nvCxnSpPr>
        <xdr:cNvPr id="176" name="直線コネクタ 175"/>
        <xdr:cNvCxnSpPr/>
      </xdr:nvCxnSpPr>
      <xdr:spPr>
        <a:xfrm>
          <a:off x="702945" y="1546034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7015"/>
    <xdr:sp macro="" textlink="">
      <xdr:nvSpPr>
        <xdr:cNvPr id="177" name="テキスト ボックス 176"/>
        <xdr:cNvSpPr txBox="1"/>
      </xdr:nvSpPr>
      <xdr:spPr>
        <a:xfrm>
          <a:off x="0" y="1532128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35560</xdr:rowOff>
    </xdr:from>
    <xdr:to xmlns:xdr="http://schemas.openxmlformats.org/drawingml/2006/spreadsheetDrawing">
      <xdr:col>27</xdr:col>
      <xdr:colOff>168910</xdr:colOff>
      <xdr:row>90</xdr:row>
      <xdr:rowOff>35560</xdr:rowOff>
    </xdr:to>
    <xdr:cxnSp macro="">
      <xdr:nvCxnSpPr>
        <xdr:cNvPr id="178" name="直線コネクタ 177"/>
        <xdr:cNvCxnSpPr/>
      </xdr:nvCxnSpPr>
      <xdr:spPr>
        <a:xfrm>
          <a:off x="702945" y="1512316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63500</xdr:rowOff>
    </xdr:from>
    <xdr:ext cx="762000" cy="253365"/>
    <xdr:sp macro="" textlink="">
      <xdr:nvSpPr>
        <xdr:cNvPr id="179" name="テキスト ボックス 178"/>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33655</xdr:rowOff>
    </xdr:from>
    <xdr:to xmlns:xdr="http://schemas.openxmlformats.org/drawingml/2006/spreadsheetDrawing">
      <xdr:col>27</xdr:col>
      <xdr:colOff>168910</xdr:colOff>
      <xdr:row>88</xdr:row>
      <xdr:rowOff>33655</xdr:rowOff>
    </xdr:to>
    <xdr:cxnSp macro="">
      <xdr:nvCxnSpPr>
        <xdr:cNvPr id="180" name="直線コネクタ 179"/>
        <xdr:cNvCxnSpPr/>
      </xdr:nvCxnSpPr>
      <xdr:spPr>
        <a:xfrm>
          <a:off x="702945" y="1478597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61595</xdr:rowOff>
    </xdr:from>
    <xdr:ext cx="762000" cy="253365"/>
    <xdr:sp macro="" textlink="">
      <xdr:nvSpPr>
        <xdr:cNvPr id="181" name="テキスト ボックス 180"/>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31750</xdr:rowOff>
    </xdr:from>
    <xdr:to xmlns:xdr="http://schemas.openxmlformats.org/drawingml/2006/spreadsheetDrawing">
      <xdr:col>27</xdr:col>
      <xdr:colOff>168910</xdr:colOff>
      <xdr:row>86</xdr:row>
      <xdr:rowOff>31750</xdr:rowOff>
    </xdr:to>
    <xdr:cxnSp macro="">
      <xdr:nvCxnSpPr>
        <xdr:cNvPr id="182" name="直線コネクタ 181"/>
        <xdr:cNvCxnSpPr/>
      </xdr:nvCxnSpPr>
      <xdr:spPr>
        <a:xfrm>
          <a:off x="702945" y="1444879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60325</xdr:rowOff>
    </xdr:from>
    <xdr:ext cx="762000" cy="253365"/>
    <xdr:sp macro="" textlink="">
      <xdr:nvSpPr>
        <xdr:cNvPr id="183" name="テキスト ボックス 182"/>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30480</xdr:rowOff>
    </xdr:from>
    <xdr:to xmlns:xdr="http://schemas.openxmlformats.org/drawingml/2006/spreadsheetDrawing">
      <xdr:col>27</xdr:col>
      <xdr:colOff>168910</xdr:colOff>
      <xdr:row>84</xdr:row>
      <xdr:rowOff>30480</xdr:rowOff>
    </xdr:to>
    <xdr:cxnSp macro="">
      <xdr:nvCxnSpPr>
        <xdr:cNvPr id="184" name="直線コネクタ 183"/>
        <xdr:cNvCxnSpPr/>
      </xdr:nvCxnSpPr>
      <xdr:spPr>
        <a:xfrm>
          <a:off x="702945" y="1411224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59055</xdr:rowOff>
    </xdr:from>
    <xdr:ext cx="762000" cy="253365"/>
    <xdr:sp macro="" textlink="">
      <xdr:nvSpPr>
        <xdr:cNvPr id="185" name="テキスト ボックス 184"/>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28575</xdr:rowOff>
    </xdr:from>
    <xdr:to xmlns:xdr="http://schemas.openxmlformats.org/drawingml/2006/spreadsheetDrawing">
      <xdr:col>27</xdr:col>
      <xdr:colOff>168910</xdr:colOff>
      <xdr:row>82</xdr:row>
      <xdr:rowOff>28575</xdr:rowOff>
    </xdr:to>
    <xdr:cxnSp macro="">
      <xdr:nvCxnSpPr>
        <xdr:cNvPr id="186" name="直線コネクタ 185"/>
        <xdr:cNvCxnSpPr/>
      </xdr:nvCxnSpPr>
      <xdr:spPr>
        <a:xfrm>
          <a:off x="702945" y="1377505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57150</xdr:rowOff>
    </xdr:from>
    <xdr:ext cx="762000" cy="253365"/>
    <xdr:sp macro="" textlink="">
      <xdr:nvSpPr>
        <xdr:cNvPr id="187" name="テキスト ボックス 186"/>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168910</xdr:colOff>
      <xdr:row>80</xdr:row>
      <xdr:rowOff>26670</xdr:rowOff>
    </xdr:to>
    <xdr:cxnSp macro="">
      <xdr:nvCxnSpPr>
        <xdr:cNvPr id="188" name="直線コネクタ 187"/>
        <xdr:cNvCxnSpPr/>
      </xdr:nvCxnSpPr>
      <xdr:spPr>
        <a:xfrm>
          <a:off x="702945" y="13437870"/>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55245</xdr:rowOff>
    </xdr:from>
    <xdr:ext cx="762000" cy="252730"/>
    <xdr:sp macro="" textlink="">
      <xdr:nvSpPr>
        <xdr:cNvPr id="189" name="テキスト ボックス 188"/>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168910</xdr:colOff>
      <xdr:row>78</xdr:row>
      <xdr:rowOff>24765</xdr:rowOff>
    </xdr:to>
    <xdr:cxnSp macro="">
      <xdr:nvCxnSpPr>
        <xdr:cNvPr id="190" name="直線コネクタ 189"/>
        <xdr:cNvCxnSpPr/>
      </xdr:nvCxnSpPr>
      <xdr:spPr>
        <a:xfrm>
          <a:off x="702945" y="13100685"/>
          <a:ext cx="45923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7015"/>
    <xdr:sp macro="" textlink="">
      <xdr:nvSpPr>
        <xdr:cNvPr id="191" name="テキスト ボックス 190"/>
        <xdr:cNvSpPr txBox="1"/>
      </xdr:nvSpPr>
      <xdr:spPr>
        <a:xfrm>
          <a:off x="0" y="129616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168910</xdr:colOff>
      <xdr:row>92</xdr:row>
      <xdr:rowOff>37465</xdr:rowOff>
    </xdr:to>
    <xdr:sp macro="" textlink="">
      <xdr:nvSpPr>
        <xdr:cNvPr id="192" name="人件費・物件費等の状況グラフ枠"/>
        <xdr:cNvSpPr/>
      </xdr:nvSpPr>
      <xdr:spPr>
        <a:xfrm>
          <a:off x="702945" y="13100685"/>
          <a:ext cx="45923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133350</xdr:rowOff>
    </xdr:from>
    <xdr:to xmlns:xdr="http://schemas.openxmlformats.org/drawingml/2006/spreadsheetDrawing">
      <xdr:col>23</xdr:col>
      <xdr:colOff>133350</xdr:colOff>
      <xdr:row>88</xdr:row>
      <xdr:rowOff>150495</xdr:rowOff>
    </xdr:to>
    <xdr:cxnSp macro="">
      <xdr:nvCxnSpPr>
        <xdr:cNvPr id="193" name="直線コネクタ 192"/>
        <xdr:cNvCxnSpPr/>
      </xdr:nvCxnSpPr>
      <xdr:spPr>
        <a:xfrm flipV="1">
          <a:off x="4500245" y="13376910"/>
          <a:ext cx="0" cy="1525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123190</xdr:rowOff>
    </xdr:from>
    <xdr:ext cx="760095" cy="247015"/>
    <xdr:sp macro="" textlink="">
      <xdr:nvSpPr>
        <xdr:cNvPr id="194" name="人件費・物件費等の状況最小値テキスト"/>
        <xdr:cNvSpPr txBox="1"/>
      </xdr:nvSpPr>
      <xdr:spPr>
        <a:xfrm>
          <a:off x="4569460" y="1487551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150495</xdr:rowOff>
    </xdr:from>
    <xdr:to xmlns:xdr="http://schemas.openxmlformats.org/drawingml/2006/spreadsheetDrawing">
      <xdr:col>24</xdr:col>
      <xdr:colOff>12700</xdr:colOff>
      <xdr:row>88</xdr:row>
      <xdr:rowOff>150495</xdr:rowOff>
    </xdr:to>
    <xdr:cxnSp macro="">
      <xdr:nvCxnSpPr>
        <xdr:cNvPr id="195" name="直線コネクタ 194"/>
        <xdr:cNvCxnSpPr/>
      </xdr:nvCxnSpPr>
      <xdr:spPr>
        <a:xfrm>
          <a:off x="4411345" y="149028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50800</xdr:rowOff>
    </xdr:from>
    <xdr:ext cx="760095" cy="247015"/>
    <xdr:sp macro="" textlink="">
      <xdr:nvSpPr>
        <xdr:cNvPr id="196" name="人件費・物件費等の状況最大値テキスト"/>
        <xdr:cNvSpPr txBox="1"/>
      </xdr:nvSpPr>
      <xdr:spPr>
        <a:xfrm>
          <a:off x="4569460" y="1312672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133350</xdr:rowOff>
    </xdr:from>
    <xdr:to xmlns:xdr="http://schemas.openxmlformats.org/drawingml/2006/spreadsheetDrawing">
      <xdr:col>24</xdr:col>
      <xdr:colOff>12700</xdr:colOff>
      <xdr:row>79</xdr:row>
      <xdr:rowOff>133350</xdr:rowOff>
    </xdr:to>
    <xdr:cxnSp macro="">
      <xdr:nvCxnSpPr>
        <xdr:cNvPr id="197" name="直線コネクタ 196"/>
        <xdr:cNvCxnSpPr/>
      </xdr:nvCxnSpPr>
      <xdr:spPr>
        <a:xfrm>
          <a:off x="4411345" y="133769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80010</xdr:rowOff>
    </xdr:from>
    <xdr:to xmlns:xdr="http://schemas.openxmlformats.org/drawingml/2006/spreadsheetDrawing">
      <xdr:col>23</xdr:col>
      <xdr:colOff>133350</xdr:colOff>
      <xdr:row>81</xdr:row>
      <xdr:rowOff>137795</xdr:rowOff>
    </xdr:to>
    <xdr:cxnSp macro="">
      <xdr:nvCxnSpPr>
        <xdr:cNvPr id="198" name="直線コネクタ 197"/>
        <xdr:cNvCxnSpPr/>
      </xdr:nvCxnSpPr>
      <xdr:spPr>
        <a:xfrm>
          <a:off x="3740785" y="13658850"/>
          <a:ext cx="7594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37465</xdr:rowOff>
    </xdr:from>
    <xdr:ext cx="760095" cy="253365"/>
    <xdr:sp macro="" textlink="">
      <xdr:nvSpPr>
        <xdr:cNvPr id="199" name="人件費・物件費等の状況平均値テキスト"/>
        <xdr:cNvSpPr txBox="1"/>
      </xdr:nvSpPr>
      <xdr:spPr>
        <a:xfrm>
          <a:off x="4569460" y="13448665"/>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20955</xdr:rowOff>
    </xdr:from>
    <xdr:to xmlns:xdr="http://schemas.openxmlformats.org/drawingml/2006/spreadsheetDrawing">
      <xdr:col>23</xdr:col>
      <xdr:colOff>168910</xdr:colOff>
      <xdr:row>81</xdr:row>
      <xdr:rowOff>120015</xdr:rowOff>
    </xdr:to>
    <xdr:sp macro="" textlink="">
      <xdr:nvSpPr>
        <xdr:cNvPr id="200" name="フローチャート: 判断 199"/>
        <xdr:cNvSpPr/>
      </xdr:nvSpPr>
      <xdr:spPr>
        <a:xfrm>
          <a:off x="4449445" y="13599795"/>
          <a:ext cx="863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60325</xdr:rowOff>
    </xdr:from>
    <xdr:to xmlns:xdr="http://schemas.openxmlformats.org/drawingml/2006/spreadsheetDrawing">
      <xdr:col>19</xdr:col>
      <xdr:colOff>133350</xdr:colOff>
      <xdr:row>81</xdr:row>
      <xdr:rowOff>80010</xdr:rowOff>
    </xdr:to>
    <xdr:cxnSp macro="">
      <xdr:nvCxnSpPr>
        <xdr:cNvPr id="201" name="直線コネクタ 200"/>
        <xdr:cNvCxnSpPr/>
      </xdr:nvCxnSpPr>
      <xdr:spPr>
        <a:xfrm>
          <a:off x="2930525" y="13639165"/>
          <a:ext cx="8102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165100</xdr:rowOff>
    </xdr:from>
    <xdr:to xmlns:xdr="http://schemas.openxmlformats.org/drawingml/2006/spreadsheetDrawing">
      <xdr:col>19</xdr:col>
      <xdr:colOff>168910</xdr:colOff>
      <xdr:row>81</xdr:row>
      <xdr:rowOff>96520</xdr:rowOff>
    </xdr:to>
    <xdr:sp macro="" textlink="">
      <xdr:nvSpPr>
        <xdr:cNvPr id="202" name="フローチャート: 判断 201"/>
        <xdr:cNvSpPr/>
      </xdr:nvSpPr>
      <xdr:spPr>
        <a:xfrm>
          <a:off x="3689985" y="13576300"/>
          <a:ext cx="863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168910</xdr:colOff>
      <xdr:row>79</xdr:row>
      <xdr:rowOff>106680</xdr:rowOff>
    </xdr:from>
    <xdr:ext cx="735965" cy="247015"/>
    <xdr:sp macro="" textlink="">
      <xdr:nvSpPr>
        <xdr:cNvPr id="203" name="テキスト ボックス 202"/>
        <xdr:cNvSpPr txBox="1"/>
      </xdr:nvSpPr>
      <xdr:spPr>
        <a:xfrm>
          <a:off x="3396615" y="13350240"/>
          <a:ext cx="7359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28575</xdr:rowOff>
    </xdr:from>
    <xdr:to xmlns:xdr="http://schemas.openxmlformats.org/drawingml/2006/spreadsheetDrawing">
      <xdr:col>15</xdr:col>
      <xdr:colOff>82550</xdr:colOff>
      <xdr:row>81</xdr:row>
      <xdr:rowOff>60325</xdr:rowOff>
    </xdr:to>
    <xdr:cxnSp macro="">
      <xdr:nvCxnSpPr>
        <xdr:cNvPr id="204" name="直線コネクタ 203"/>
        <xdr:cNvCxnSpPr/>
      </xdr:nvCxnSpPr>
      <xdr:spPr>
        <a:xfrm>
          <a:off x="2120265" y="13607415"/>
          <a:ext cx="8102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79</xdr:row>
      <xdr:rowOff>140335</xdr:rowOff>
    </xdr:from>
    <xdr:to xmlns:xdr="http://schemas.openxmlformats.org/drawingml/2006/spreadsheetDrawing">
      <xdr:col>15</xdr:col>
      <xdr:colOff>133350</xdr:colOff>
      <xdr:row>80</xdr:row>
      <xdr:rowOff>72390</xdr:rowOff>
    </xdr:to>
    <xdr:sp macro="" textlink="">
      <xdr:nvSpPr>
        <xdr:cNvPr id="205" name="フローチャート: 判断 204"/>
        <xdr:cNvSpPr/>
      </xdr:nvSpPr>
      <xdr:spPr>
        <a:xfrm>
          <a:off x="2879725" y="133838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81915</xdr:rowOff>
    </xdr:from>
    <xdr:ext cx="756920" cy="253365"/>
    <xdr:sp macro="" textlink="">
      <xdr:nvSpPr>
        <xdr:cNvPr id="206" name="テキスト ボックス 205"/>
        <xdr:cNvSpPr txBox="1"/>
      </xdr:nvSpPr>
      <xdr:spPr>
        <a:xfrm>
          <a:off x="2588895" y="1315783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168910</xdr:colOff>
      <xdr:row>81</xdr:row>
      <xdr:rowOff>3810</xdr:rowOff>
    </xdr:from>
    <xdr:to xmlns:xdr="http://schemas.openxmlformats.org/drawingml/2006/spreadsheetDrawing">
      <xdr:col>11</xdr:col>
      <xdr:colOff>31750</xdr:colOff>
      <xdr:row>81</xdr:row>
      <xdr:rowOff>28575</xdr:rowOff>
    </xdr:to>
    <xdr:cxnSp macro="">
      <xdr:nvCxnSpPr>
        <xdr:cNvPr id="207" name="直線コネクタ 206"/>
        <xdr:cNvCxnSpPr/>
      </xdr:nvCxnSpPr>
      <xdr:spPr>
        <a:xfrm>
          <a:off x="1308100" y="13582650"/>
          <a:ext cx="81216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168910</xdr:colOff>
      <xdr:row>79</xdr:row>
      <xdr:rowOff>128905</xdr:rowOff>
    </xdr:from>
    <xdr:to xmlns:xdr="http://schemas.openxmlformats.org/drawingml/2006/spreadsheetDrawing">
      <xdr:col>11</xdr:col>
      <xdr:colOff>82550</xdr:colOff>
      <xdr:row>80</xdr:row>
      <xdr:rowOff>60960</xdr:rowOff>
    </xdr:to>
    <xdr:sp macro="" textlink="">
      <xdr:nvSpPr>
        <xdr:cNvPr id="208" name="フローチャート: 判断 207"/>
        <xdr:cNvSpPr/>
      </xdr:nvSpPr>
      <xdr:spPr>
        <a:xfrm>
          <a:off x="2067560" y="1337246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71120</xdr:rowOff>
    </xdr:from>
    <xdr:ext cx="758825" cy="247015"/>
    <xdr:sp macro="" textlink="">
      <xdr:nvSpPr>
        <xdr:cNvPr id="209" name="テキスト ボックス 208"/>
        <xdr:cNvSpPr txBox="1"/>
      </xdr:nvSpPr>
      <xdr:spPr>
        <a:xfrm>
          <a:off x="1778635" y="1314704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122555</xdr:rowOff>
    </xdr:from>
    <xdr:to xmlns:xdr="http://schemas.openxmlformats.org/drawingml/2006/spreadsheetDrawing">
      <xdr:col>7</xdr:col>
      <xdr:colOff>31750</xdr:colOff>
      <xdr:row>80</xdr:row>
      <xdr:rowOff>53975</xdr:rowOff>
    </xdr:to>
    <xdr:sp macro="" textlink="">
      <xdr:nvSpPr>
        <xdr:cNvPr id="210" name="フローチャート: 判断 209"/>
        <xdr:cNvSpPr/>
      </xdr:nvSpPr>
      <xdr:spPr>
        <a:xfrm>
          <a:off x="1278890" y="1336611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63500</xdr:rowOff>
    </xdr:from>
    <xdr:ext cx="757555" cy="253365"/>
    <xdr:sp macro="" textlink="">
      <xdr:nvSpPr>
        <xdr:cNvPr id="211" name="テキスト ボックス 210"/>
        <xdr:cNvSpPr txBox="1"/>
      </xdr:nvSpPr>
      <xdr:spPr>
        <a:xfrm>
          <a:off x="968375" y="1313942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58825" cy="247015"/>
    <xdr:sp macro="" textlink="">
      <xdr:nvSpPr>
        <xdr:cNvPr id="212" name="テキスト ボックス 211"/>
        <xdr:cNvSpPr txBox="1"/>
      </xdr:nvSpPr>
      <xdr:spPr>
        <a:xfrm>
          <a:off x="4304030" y="15457805"/>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58825" cy="247015"/>
    <xdr:sp macro="" textlink="">
      <xdr:nvSpPr>
        <xdr:cNvPr id="213" name="テキスト ボックス 212"/>
        <xdr:cNvSpPr txBox="1"/>
      </xdr:nvSpPr>
      <xdr:spPr>
        <a:xfrm>
          <a:off x="3544570" y="15457805"/>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8825" cy="247015"/>
    <xdr:sp macro="" textlink="">
      <xdr:nvSpPr>
        <xdr:cNvPr id="214" name="テキスト ボックス 213"/>
        <xdr:cNvSpPr txBox="1"/>
      </xdr:nvSpPr>
      <xdr:spPr>
        <a:xfrm>
          <a:off x="2734310" y="15457805"/>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7015"/>
    <xdr:sp macro="" textlink="">
      <xdr:nvSpPr>
        <xdr:cNvPr id="215" name="テキスト ボックス 214"/>
        <xdr:cNvSpPr txBox="1"/>
      </xdr:nvSpPr>
      <xdr:spPr>
        <a:xfrm>
          <a:off x="192405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168910</xdr:colOff>
      <xdr:row>92</xdr:row>
      <xdr:rowOff>34925</xdr:rowOff>
    </xdr:from>
    <xdr:ext cx="760095" cy="247015"/>
    <xdr:sp macro="" textlink="">
      <xdr:nvSpPr>
        <xdr:cNvPr id="216" name="テキスト ボックス 215"/>
        <xdr:cNvSpPr txBox="1"/>
      </xdr:nvSpPr>
      <xdr:spPr>
        <a:xfrm>
          <a:off x="1118235" y="15457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88265</xdr:rowOff>
    </xdr:from>
    <xdr:to xmlns:xdr="http://schemas.openxmlformats.org/drawingml/2006/spreadsheetDrawing">
      <xdr:col>23</xdr:col>
      <xdr:colOff>168910</xdr:colOff>
      <xdr:row>82</xdr:row>
      <xdr:rowOff>19685</xdr:rowOff>
    </xdr:to>
    <xdr:sp macro="" textlink="">
      <xdr:nvSpPr>
        <xdr:cNvPr id="217" name="楕円 216"/>
        <xdr:cNvSpPr/>
      </xdr:nvSpPr>
      <xdr:spPr>
        <a:xfrm>
          <a:off x="4449445" y="13667105"/>
          <a:ext cx="863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60960</xdr:rowOff>
    </xdr:from>
    <xdr:ext cx="760095" cy="253365"/>
    <xdr:sp macro="" textlink="">
      <xdr:nvSpPr>
        <xdr:cNvPr id="218" name="人件費・物件費等の状況該当値テキスト"/>
        <xdr:cNvSpPr txBox="1"/>
      </xdr:nvSpPr>
      <xdr:spPr>
        <a:xfrm>
          <a:off x="4569460" y="1363980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548,393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30480</xdr:rowOff>
    </xdr:from>
    <xdr:to xmlns:xdr="http://schemas.openxmlformats.org/drawingml/2006/spreadsheetDrawing">
      <xdr:col>19</xdr:col>
      <xdr:colOff>168910</xdr:colOff>
      <xdr:row>81</xdr:row>
      <xdr:rowOff>129540</xdr:rowOff>
    </xdr:to>
    <xdr:sp macro="" textlink="">
      <xdr:nvSpPr>
        <xdr:cNvPr id="219" name="楕円 218"/>
        <xdr:cNvSpPr/>
      </xdr:nvSpPr>
      <xdr:spPr>
        <a:xfrm>
          <a:off x="3689985" y="13609320"/>
          <a:ext cx="8636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168910</xdr:colOff>
      <xdr:row>81</xdr:row>
      <xdr:rowOff>114935</xdr:rowOff>
    </xdr:from>
    <xdr:ext cx="735965" cy="253365"/>
    <xdr:sp macro="" textlink="">
      <xdr:nvSpPr>
        <xdr:cNvPr id="220" name="テキスト ボックス 219"/>
        <xdr:cNvSpPr txBox="1"/>
      </xdr:nvSpPr>
      <xdr:spPr>
        <a:xfrm>
          <a:off x="3396615" y="13693775"/>
          <a:ext cx="7359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10795</xdr:rowOff>
    </xdr:from>
    <xdr:to xmlns:xdr="http://schemas.openxmlformats.org/drawingml/2006/spreadsheetDrawing">
      <xdr:col>15</xdr:col>
      <xdr:colOff>133350</xdr:colOff>
      <xdr:row>81</xdr:row>
      <xdr:rowOff>109855</xdr:rowOff>
    </xdr:to>
    <xdr:sp macro="" textlink="">
      <xdr:nvSpPr>
        <xdr:cNvPr id="221" name="楕円 220"/>
        <xdr:cNvSpPr/>
      </xdr:nvSpPr>
      <xdr:spPr>
        <a:xfrm>
          <a:off x="2879725" y="13589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95250</xdr:rowOff>
    </xdr:from>
    <xdr:ext cx="756920" cy="253365"/>
    <xdr:sp macro="" textlink="">
      <xdr:nvSpPr>
        <xdr:cNvPr id="222" name="テキスト ボックス 221"/>
        <xdr:cNvSpPr txBox="1"/>
      </xdr:nvSpPr>
      <xdr:spPr>
        <a:xfrm>
          <a:off x="2588895" y="136740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168910</xdr:colOff>
      <xdr:row>80</xdr:row>
      <xdr:rowOff>146050</xdr:rowOff>
    </xdr:from>
    <xdr:to xmlns:xdr="http://schemas.openxmlformats.org/drawingml/2006/spreadsheetDrawing">
      <xdr:col>11</xdr:col>
      <xdr:colOff>82550</xdr:colOff>
      <xdr:row>81</xdr:row>
      <xdr:rowOff>77470</xdr:rowOff>
    </xdr:to>
    <xdr:sp macro="" textlink="">
      <xdr:nvSpPr>
        <xdr:cNvPr id="223" name="楕円 222"/>
        <xdr:cNvSpPr/>
      </xdr:nvSpPr>
      <xdr:spPr>
        <a:xfrm>
          <a:off x="2067560" y="1355725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62230</xdr:rowOff>
    </xdr:from>
    <xdr:ext cx="758825" cy="253365"/>
    <xdr:sp macro="" textlink="">
      <xdr:nvSpPr>
        <xdr:cNvPr id="224" name="テキスト ボックス 223"/>
        <xdr:cNvSpPr txBox="1"/>
      </xdr:nvSpPr>
      <xdr:spPr>
        <a:xfrm>
          <a:off x="1778635" y="1364107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121920</xdr:rowOff>
    </xdr:from>
    <xdr:to xmlns:xdr="http://schemas.openxmlformats.org/drawingml/2006/spreadsheetDrawing">
      <xdr:col>7</xdr:col>
      <xdr:colOff>31750</xdr:colOff>
      <xdr:row>81</xdr:row>
      <xdr:rowOff>53340</xdr:rowOff>
    </xdr:to>
    <xdr:sp macro="" textlink="">
      <xdr:nvSpPr>
        <xdr:cNvPr id="225" name="楕円 224"/>
        <xdr:cNvSpPr/>
      </xdr:nvSpPr>
      <xdr:spPr>
        <a:xfrm>
          <a:off x="1278890" y="1353312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38735</xdr:rowOff>
    </xdr:from>
    <xdr:ext cx="757555" cy="253365"/>
    <xdr:sp macro="" textlink="">
      <xdr:nvSpPr>
        <xdr:cNvPr id="226" name="テキスト ボックス 225"/>
        <xdr:cNvSpPr txBox="1"/>
      </xdr:nvSpPr>
      <xdr:spPr>
        <a:xfrm>
          <a:off x="968375" y="1361757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7" name="正方形/長方形 226"/>
        <xdr:cNvSpPr/>
      </xdr:nvSpPr>
      <xdr:spPr>
        <a:xfrm>
          <a:off x="1162621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8460" cy="302895"/>
    <xdr:sp macro="" textlink="">
      <xdr:nvSpPr>
        <xdr:cNvPr id="228" name="テキスト ボックス 227"/>
        <xdr:cNvSpPr txBox="1"/>
      </xdr:nvSpPr>
      <xdr:spPr>
        <a:xfrm>
          <a:off x="12371705" y="12709525"/>
          <a:ext cx="164846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4650" cy="351155"/>
    <xdr:sp macro="" textlink="">
      <xdr:nvSpPr>
        <xdr:cNvPr id="229" name="テキスト ボックス 228"/>
        <xdr:cNvSpPr txBox="1"/>
      </xdr:nvSpPr>
      <xdr:spPr>
        <a:xfrm>
          <a:off x="13994765" y="12684760"/>
          <a:ext cx="164465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30" name="正方形/長方形 229"/>
        <xdr:cNvSpPr/>
      </xdr:nvSpPr>
      <xdr:spPr>
        <a:xfrm>
          <a:off x="16297275" y="12604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31" name="正方形/長方形 230"/>
        <xdr:cNvSpPr/>
      </xdr:nvSpPr>
      <xdr:spPr>
        <a:xfrm>
          <a:off x="16297275" y="12790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2" name="正方形/長方形 231"/>
        <xdr:cNvSpPr/>
      </xdr:nvSpPr>
      <xdr:spPr>
        <a:xfrm>
          <a:off x="1779079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3" name="正方形/長方形 232"/>
        <xdr:cNvSpPr/>
      </xdr:nvSpPr>
      <xdr:spPr>
        <a:xfrm>
          <a:off x="1779079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4" name="正方形/長方形 233"/>
        <xdr:cNvSpPr/>
      </xdr:nvSpPr>
      <xdr:spPr>
        <a:xfrm>
          <a:off x="1911350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5" name="正方形/長方形 234"/>
        <xdr:cNvSpPr/>
      </xdr:nvSpPr>
      <xdr:spPr>
        <a:xfrm>
          <a:off x="1911350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6" name="正方形/長方形 235"/>
        <xdr:cNvSpPr/>
      </xdr:nvSpPr>
      <xdr:spPr>
        <a:xfrm>
          <a:off x="1162621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7" name="正方形/長方形 236"/>
        <xdr:cNvSpPr/>
      </xdr:nvSpPr>
      <xdr:spPr>
        <a:xfrm>
          <a:off x="1640459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8" name="正方形/長方形 237"/>
        <xdr:cNvSpPr/>
      </xdr:nvSpPr>
      <xdr:spPr>
        <a:xfrm>
          <a:off x="16404590" y="13100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168910</xdr:colOff>
      <xdr:row>80</xdr:row>
      <xdr:rowOff>0</xdr:rowOff>
    </xdr:from>
    <xdr:to xmlns:xdr="http://schemas.openxmlformats.org/drawingml/2006/spreadsheetDrawing">
      <xdr:col>114</xdr:col>
      <xdr:colOff>114300</xdr:colOff>
      <xdr:row>91</xdr:row>
      <xdr:rowOff>142875</xdr:rowOff>
    </xdr:to>
    <xdr:sp macro="" textlink="" fLocksText="0">
      <xdr:nvSpPr>
        <xdr:cNvPr id="239" name="テキスト ボックス 238"/>
        <xdr:cNvSpPr txBox="1"/>
      </xdr:nvSpPr>
      <xdr:spPr>
        <a:xfrm>
          <a:off x="16497300" y="13411200"/>
          <a:ext cx="52616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職員の経験年数階層の変動により令和1年度から0.4ポイント増となった。引き続き国、県、他団体の状況を踏まえながら給与の適正化に努める。</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40" name="直線コネクタ 239"/>
        <xdr:cNvCxnSpPr/>
      </xdr:nvCxnSpPr>
      <xdr:spPr>
        <a:xfrm>
          <a:off x="1162621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6920" cy="247015"/>
    <xdr:sp macro="" textlink="">
      <xdr:nvSpPr>
        <xdr:cNvPr id="241" name="テキスト ボックス 240"/>
        <xdr:cNvSpPr txBox="1"/>
      </xdr:nvSpPr>
      <xdr:spPr>
        <a:xfrm>
          <a:off x="10942955" y="1532128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117475</xdr:rowOff>
    </xdr:from>
    <xdr:to xmlns:xdr="http://schemas.openxmlformats.org/drawingml/2006/spreadsheetDrawing">
      <xdr:col>85</xdr:col>
      <xdr:colOff>95250</xdr:colOff>
      <xdr:row>88</xdr:row>
      <xdr:rowOff>117475</xdr:rowOff>
    </xdr:to>
    <xdr:cxnSp macro="">
      <xdr:nvCxnSpPr>
        <xdr:cNvPr id="242" name="直線コネクタ 241"/>
        <xdr:cNvCxnSpPr/>
      </xdr:nvCxnSpPr>
      <xdr:spPr>
        <a:xfrm>
          <a:off x="11626215" y="148697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146685</xdr:rowOff>
    </xdr:from>
    <xdr:ext cx="756920" cy="247015"/>
    <xdr:sp macro="" textlink="">
      <xdr:nvSpPr>
        <xdr:cNvPr id="243" name="テキスト ボックス 242"/>
        <xdr:cNvSpPr txBox="1"/>
      </xdr:nvSpPr>
      <xdr:spPr>
        <a:xfrm>
          <a:off x="10942955" y="1473136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44" name="直線コネクタ 243"/>
        <xdr:cNvCxnSpPr/>
      </xdr:nvCxnSpPr>
      <xdr:spPr>
        <a:xfrm>
          <a:off x="11626215" y="142805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59690</xdr:rowOff>
    </xdr:from>
    <xdr:ext cx="756920" cy="253365"/>
    <xdr:sp macro="" textlink="">
      <xdr:nvSpPr>
        <xdr:cNvPr id="245" name="テキスト ボックス 244"/>
        <xdr:cNvSpPr txBox="1"/>
      </xdr:nvSpPr>
      <xdr:spPr>
        <a:xfrm>
          <a:off x="10942955" y="1414145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111760</xdr:rowOff>
    </xdr:from>
    <xdr:to xmlns:xdr="http://schemas.openxmlformats.org/drawingml/2006/spreadsheetDrawing">
      <xdr:col>85</xdr:col>
      <xdr:colOff>95250</xdr:colOff>
      <xdr:row>81</xdr:row>
      <xdr:rowOff>111760</xdr:rowOff>
    </xdr:to>
    <xdr:cxnSp macro="">
      <xdr:nvCxnSpPr>
        <xdr:cNvPr id="246" name="直線コネクタ 245"/>
        <xdr:cNvCxnSpPr/>
      </xdr:nvCxnSpPr>
      <xdr:spPr>
        <a:xfrm>
          <a:off x="11626215" y="136906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140335</xdr:rowOff>
    </xdr:from>
    <xdr:ext cx="756920" cy="247015"/>
    <xdr:sp macro="" textlink="">
      <xdr:nvSpPr>
        <xdr:cNvPr id="247" name="テキスト ボックス 246"/>
        <xdr:cNvSpPr txBox="1"/>
      </xdr:nvSpPr>
      <xdr:spPr>
        <a:xfrm>
          <a:off x="10942955" y="1355153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8" name="直線コネクタ 247"/>
        <xdr:cNvCxnSpPr/>
      </xdr:nvCxnSpPr>
      <xdr:spPr>
        <a:xfrm>
          <a:off x="1162621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6920" cy="247015"/>
    <xdr:sp macro="" textlink="">
      <xdr:nvSpPr>
        <xdr:cNvPr id="249" name="テキスト ボックス 248"/>
        <xdr:cNvSpPr txBox="1"/>
      </xdr:nvSpPr>
      <xdr:spPr>
        <a:xfrm>
          <a:off x="10942955" y="1296162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0" name="給与水準   （国との比較）グラフ枠"/>
        <xdr:cNvSpPr/>
      </xdr:nvSpPr>
      <xdr:spPr>
        <a:xfrm>
          <a:off x="1162621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58420</xdr:rowOff>
    </xdr:from>
    <xdr:to xmlns:xdr="http://schemas.openxmlformats.org/drawingml/2006/spreadsheetDrawing">
      <xdr:col>81</xdr:col>
      <xdr:colOff>44450</xdr:colOff>
      <xdr:row>88</xdr:row>
      <xdr:rowOff>147955</xdr:rowOff>
    </xdr:to>
    <xdr:cxnSp macro="">
      <xdr:nvCxnSpPr>
        <xdr:cNvPr id="251" name="直線コネクタ 250"/>
        <xdr:cNvCxnSpPr/>
      </xdr:nvCxnSpPr>
      <xdr:spPr>
        <a:xfrm flipV="1">
          <a:off x="15423515" y="1363726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120015</xdr:rowOff>
    </xdr:from>
    <xdr:ext cx="756920" cy="253365"/>
    <xdr:sp macro="" textlink="">
      <xdr:nvSpPr>
        <xdr:cNvPr id="252" name="給与水準   （国との比較）最小値テキスト"/>
        <xdr:cNvSpPr txBox="1"/>
      </xdr:nvSpPr>
      <xdr:spPr>
        <a:xfrm>
          <a:off x="15512415" y="1487233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147955</xdr:rowOff>
    </xdr:from>
    <xdr:to xmlns:xdr="http://schemas.openxmlformats.org/drawingml/2006/spreadsheetDrawing">
      <xdr:col>81</xdr:col>
      <xdr:colOff>133350</xdr:colOff>
      <xdr:row>88</xdr:row>
      <xdr:rowOff>147955</xdr:rowOff>
    </xdr:to>
    <xdr:cxnSp macro="">
      <xdr:nvCxnSpPr>
        <xdr:cNvPr id="253" name="直線コネクタ 252"/>
        <xdr:cNvCxnSpPr/>
      </xdr:nvCxnSpPr>
      <xdr:spPr>
        <a:xfrm>
          <a:off x="15354300" y="149002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143510</xdr:rowOff>
    </xdr:from>
    <xdr:ext cx="756920" cy="247015"/>
    <xdr:sp macro="" textlink="">
      <xdr:nvSpPr>
        <xdr:cNvPr id="254" name="給与水準   （国との比較）最大値テキスト"/>
        <xdr:cNvSpPr txBox="1"/>
      </xdr:nvSpPr>
      <xdr:spPr>
        <a:xfrm>
          <a:off x="15512415" y="1338707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58420</xdr:rowOff>
    </xdr:from>
    <xdr:to xmlns:xdr="http://schemas.openxmlformats.org/drawingml/2006/spreadsheetDrawing">
      <xdr:col>81</xdr:col>
      <xdr:colOff>133350</xdr:colOff>
      <xdr:row>81</xdr:row>
      <xdr:rowOff>58420</xdr:rowOff>
    </xdr:to>
    <xdr:cxnSp macro="">
      <xdr:nvCxnSpPr>
        <xdr:cNvPr id="255" name="直線コネクタ 254"/>
        <xdr:cNvCxnSpPr/>
      </xdr:nvCxnSpPr>
      <xdr:spPr>
        <a:xfrm>
          <a:off x="15354300" y="136372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90805</xdr:rowOff>
    </xdr:from>
    <xdr:to xmlns:xdr="http://schemas.openxmlformats.org/drawingml/2006/spreadsheetDrawing">
      <xdr:col>81</xdr:col>
      <xdr:colOff>44450</xdr:colOff>
      <xdr:row>87</xdr:row>
      <xdr:rowOff>90805</xdr:rowOff>
    </xdr:to>
    <xdr:cxnSp macro="">
      <xdr:nvCxnSpPr>
        <xdr:cNvPr id="256" name="直線コネクタ 255"/>
        <xdr:cNvCxnSpPr/>
      </xdr:nvCxnSpPr>
      <xdr:spPr>
        <a:xfrm>
          <a:off x="14664055" y="14675485"/>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166370</xdr:rowOff>
    </xdr:from>
    <xdr:ext cx="756920" cy="253365"/>
    <xdr:sp macro="" textlink="">
      <xdr:nvSpPr>
        <xdr:cNvPr id="257" name="給与水準   （国との比較）平均値テキスト"/>
        <xdr:cNvSpPr txBox="1"/>
      </xdr:nvSpPr>
      <xdr:spPr>
        <a:xfrm>
          <a:off x="15512415" y="14415770"/>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168910</xdr:colOff>
      <xdr:row>86</xdr:row>
      <xdr:rowOff>149860</xdr:rowOff>
    </xdr:from>
    <xdr:to xmlns:xdr="http://schemas.openxmlformats.org/drawingml/2006/spreadsheetDrawing">
      <xdr:col>81</xdr:col>
      <xdr:colOff>95250</xdr:colOff>
      <xdr:row>87</xdr:row>
      <xdr:rowOff>81280</xdr:rowOff>
    </xdr:to>
    <xdr:sp macro="" textlink="">
      <xdr:nvSpPr>
        <xdr:cNvPr id="258" name="フローチャート: 判断 257"/>
        <xdr:cNvSpPr/>
      </xdr:nvSpPr>
      <xdr:spPr>
        <a:xfrm>
          <a:off x="15358110" y="1456690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168910</xdr:colOff>
      <xdr:row>87</xdr:row>
      <xdr:rowOff>67945</xdr:rowOff>
    </xdr:from>
    <xdr:to xmlns:xdr="http://schemas.openxmlformats.org/drawingml/2006/spreadsheetDrawing">
      <xdr:col>77</xdr:col>
      <xdr:colOff>44450</xdr:colOff>
      <xdr:row>87</xdr:row>
      <xdr:rowOff>90805</xdr:rowOff>
    </xdr:to>
    <xdr:cxnSp macro="">
      <xdr:nvCxnSpPr>
        <xdr:cNvPr id="259" name="直線コネクタ 258"/>
        <xdr:cNvCxnSpPr/>
      </xdr:nvCxnSpPr>
      <xdr:spPr>
        <a:xfrm>
          <a:off x="13839190" y="14652625"/>
          <a:ext cx="82486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168910</xdr:colOff>
      <xdr:row>86</xdr:row>
      <xdr:rowOff>144145</xdr:rowOff>
    </xdr:from>
    <xdr:to xmlns:xdr="http://schemas.openxmlformats.org/drawingml/2006/spreadsheetDrawing">
      <xdr:col>77</xdr:col>
      <xdr:colOff>95250</xdr:colOff>
      <xdr:row>87</xdr:row>
      <xdr:rowOff>75565</xdr:rowOff>
    </xdr:to>
    <xdr:sp macro="" textlink="">
      <xdr:nvSpPr>
        <xdr:cNvPr id="260" name="フローチャート: 判断 259"/>
        <xdr:cNvSpPr/>
      </xdr:nvSpPr>
      <xdr:spPr>
        <a:xfrm>
          <a:off x="14598650" y="14561185"/>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85725</xdr:rowOff>
    </xdr:from>
    <xdr:ext cx="736600" cy="247015"/>
    <xdr:sp macro="" textlink="">
      <xdr:nvSpPr>
        <xdr:cNvPr id="261" name="テキスト ボックス 260"/>
        <xdr:cNvSpPr txBox="1"/>
      </xdr:nvSpPr>
      <xdr:spPr>
        <a:xfrm>
          <a:off x="14322425" y="14335125"/>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67945</xdr:rowOff>
    </xdr:from>
    <xdr:to xmlns:xdr="http://schemas.openxmlformats.org/drawingml/2006/spreadsheetDrawing">
      <xdr:col>72</xdr:col>
      <xdr:colOff>168910</xdr:colOff>
      <xdr:row>87</xdr:row>
      <xdr:rowOff>73025</xdr:rowOff>
    </xdr:to>
    <xdr:cxnSp macro="">
      <xdr:nvCxnSpPr>
        <xdr:cNvPr id="262" name="直線コネクタ 261"/>
        <xdr:cNvCxnSpPr/>
      </xdr:nvCxnSpPr>
      <xdr:spPr>
        <a:xfrm flipV="1">
          <a:off x="13063220" y="14652625"/>
          <a:ext cx="77597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99060</xdr:rowOff>
    </xdr:to>
    <xdr:sp macro="" textlink="">
      <xdr:nvSpPr>
        <xdr:cNvPr id="263" name="フローチャート: 判断 262"/>
        <xdr:cNvSpPr/>
      </xdr:nvSpPr>
      <xdr:spPr>
        <a:xfrm>
          <a:off x="13822680" y="1458468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109220</xdr:rowOff>
    </xdr:from>
    <xdr:ext cx="755650" cy="247015"/>
    <xdr:sp macro="" textlink="">
      <xdr:nvSpPr>
        <xdr:cNvPr id="264" name="テキスト ボックス 263"/>
        <xdr:cNvSpPr txBox="1"/>
      </xdr:nvSpPr>
      <xdr:spPr>
        <a:xfrm>
          <a:off x="13512165" y="14358620"/>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73025</xdr:rowOff>
    </xdr:from>
    <xdr:to xmlns:xdr="http://schemas.openxmlformats.org/drawingml/2006/spreadsheetDrawing">
      <xdr:col>68</xdr:col>
      <xdr:colOff>152400</xdr:colOff>
      <xdr:row>87</xdr:row>
      <xdr:rowOff>96520</xdr:rowOff>
    </xdr:to>
    <xdr:cxnSp macro="">
      <xdr:nvCxnSpPr>
        <xdr:cNvPr id="265" name="直線コネクタ 264"/>
        <xdr:cNvCxnSpPr/>
      </xdr:nvCxnSpPr>
      <xdr:spPr>
        <a:xfrm flipV="1">
          <a:off x="12252960" y="14657705"/>
          <a:ext cx="8102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168910</xdr:colOff>
      <xdr:row>87</xdr:row>
      <xdr:rowOff>99060</xdr:rowOff>
    </xdr:to>
    <xdr:sp macro="" textlink="">
      <xdr:nvSpPr>
        <xdr:cNvPr id="266" name="フローチャート: 判断 265"/>
        <xdr:cNvSpPr/>
      </xdr:nvSpPr>
      <xdr:spPr>
        <a:xfrm>
          <a:off x="13012420" y="14584680"/>
          <a:ext cx="6731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85</xdr:row>
      <xdr:rowOff>109220</xdr:rowOff>
    </xdr:from>
    <xdr:ext cx="760095" cy="247015"/>
    <xdr:sp macro="" textlink="">
      <xdr:nvSpPr>
        <xdr:cNvPr id="267" name="テキスト ボックス 266"/>
        <xdr:cNvSpPr txBox="1"/>
      </xdr:nvSpPr>
      <xdr:spPr>
        <a:xfrm>
          <a:off x="12700000" y="1435862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5715</xdr:rowOff>
    </xdr:from>
    <xdr:to xmlns:xdr="http://schemas.openxmlformats.org/drawingml/2006/spreadsheetDrawing">
      <xdr:col>64</xdr:col>
      <xdr:colOff>152400</xdr:colOff>
      <xdr:row>87</xdr:row>
      <xdr:rowOff>105410</xdr:rowOff>
    </xdr:to>
    <xdr:sp macro="" textlink="">
      <xdr:nvSpPr>
        <xdr:cNvPr id="268" name="フローチャート: 判断 267"/>
        <xdr:cNvSpPr/>
      </xdr:nvSpPr>
      <xdr:spPr>
        <a:xfrm>
          <a:off x="12202160" y="14590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115570</xdr:rowOff>
    </xdr:from>
    <xdr:ext cx="760730" cy="253365"/>
    <xdr:sp macro="" textlink="">
      <xdr:nvSpPr>
        <xdr:cNvPr id="269" name="テキスト ボックス 268"/>
        <xdr:cNvSpPr txBox="1"/>
      </xdr:nvSpPr>
      <xdr:spPr>
        <a:xfrm>
          <a:off x="11911330" y="143649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0095" cy="247015"/>
    <xdr:sp macro="" textlink="">
      <xdr:nvSpPr>
        <xdr:cNvPr id="270" name="テキスト ボックス 269"/>
        <xdr:cNvSpPr txBox="1"/>
      </xdr:nvSpPr>
      <xdr:spPr>
        <a:xfrm>
          <a:off x="15227300" y="15457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0095" cy="247015"/>
    <xdr:sp macro="" textlink="">
      <xdr:nvSpPr>
        <xdr:cNvPr id="271" name="テキスト ボックス 270"/>
        <xdr:cNvSpPr txBox="1"/>
      </xdr:nvSpPr>
      <xdr:spPr>
        <a:xfrm>
          <a:off x="14467840" y="15457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168910</xdr:colOff>
      <xdr:row>92</xdr:row>
      <xdr:rowOff>34925</xdr:rowOff>
    </xdr:from>
    <xdr:ext cx="760095" cy="247015"/>
    <xdr:sp macro="" textlink="">
      <xdr:nvSpPr>
        <xdr:cNvPr id="272" name="テキスト ボックス 271"/>
        <xdr:cNvSpPr txBox="1"/>
      </xdr:nvSpPr>
      <xdr:spPr>
        <a:xfrm>
          <a:off x="13649325" y="15457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8825" cy="247015"/>
    <xdr:sp macro="" textlink="">
      <xdr:nvSpPr>
        <xdr:cNvPr id="273" name="テキスト ボックス 272"/>
        <xdr:cNvSpPr txBox="1"/>
      </xdr:nvSpPr>
      <xdr:spPr>
        <a:xfrm>
          <a:off x="12867005" y="15457805"/>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0095" cy="247015"/>
    <xdr:sp macro="" textlink="">
      <xdr:nvSpPr>
        <xdr:cNvPr id="274" name="テキスト ボックス 273"/>
        <xdr:cNvSpPr txBox="1"/>
      </xdr:nvSpPr>
      <xdr:spPr>
        <a:xfrm>
          <a:off x="12056745" y="15457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168910</xdr:colOff>
      <xdr:row>87</xdr:row>
      <xdr:rowOff>40640</xdr:rowOff>
    </xdr:from>
    <xdr:to xmlns:xdr="http://schemas.openxmlformats.org/drawingml/2006/spreadsheetDrawing">
      <xdr:col>81</xdr:col>
      <xdr:colOff>95250</xdr:colOff>
      <xdr:row>87</xdr:row>
      <xdr:rowOff>140335</xdr:rowOff>
    </xdr:to>
    <xdr:sp macro="" textlink="">
      <xdr:nvSpPr>
        <xdr:cNvPr id="275" name="楕円 274"/>
        <xdr:cNvSpPr/>
      </xdr:nvSpPr>
      <xdr:spPr>
        <a:xfrm>
          <a:off x="15358110" y="14625320"/>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14605</xdr:rowOff>
    </xdr:from>
    <xdr:ext cx="756920" cy="247015"/>
    <xdr:sp macro="" textlink="">
      <xdr:nvSpPr>
        <xdr:cNvPr id="276" name="給与水準   （国との比較）該当値テキスト"/>
        <xdr:cNvSpPr txBox="1"/>
      </xdr:nvSpPr>
      <xdr:spPr>
        <a:xfrm>
          <a:off x="15512415" y="1459928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168910</xdr:colOff>
      <xdr:row>87</xdr:row>
      <xdr:rowOff>40640</xdr:rowOff>
    </xdr:from>
    <xdr:to xmlns:xdr="http://schemas.openxmlformats.org/drawingml/2006/spreadsheetDrawing">
      <xdr:col>77</xdr:col>
      <xdr:colOff>95250</xdr:colOff>
      <xdr:row>87</xdr:row>
      <xdr:rowOff>140335</xdr:rowOff>
    </xdr:to>
    <xdr:sp macro="" textlink="">
      <xdr:nvSpPr>
        <xdr:cNvPr id="277" name="楕円 276"/>
        <xdr:cNvSpPr/>
      </xdr:nvSpPr>
      <xdr:spPr>
        <a:xfrm>
          <a:off x="14598650" y="14625320"/>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126365</xdr:rowOff>
    </xdr:from>
    <xdr:ext cx="736600" cy="247015"/>
    <xdr:sp macro="" textlink="">
      <xdr:nvSpPr>
        <xdr:cNvPr id="278" name="テキスト ボックス 277"/>
        <xdr:cNvSpPr txBox="1"/>
      </xdr:nvSpPr>
      <xdr:spPr>
        <a:xfrm>
          <a:off x="14322425" y="14711045"/>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117475</xdr:rowOff>
    </xdr:to>
    <xdr:sp macro="" textlink="">
      <xdr:nvSpPr>
        <xdr:cNvPr id="279" name="楕円 278"/>
        <xdr:cNvSpPr/>
      </xdr:nvSpPr>
      <xdr:spPr>
        <a:xfrm>
          <a:off x="13822680" y="14602460"/>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102870</xdr:rowOff>
    </xdr:from>
    <xdr:ext cx="755650" cy="247015"/>
    <xdr:sp macro="" textlink="">
      <xdr:nvSpPr>
        <xdr:cNvPr id="280" name="テキスト ボックス 279"/>
        <xdr:cNvSpPr txBox="1"/>
      </xdr:nvSpPr>
      <xdr:spPr>
        <a:xfrm>
          <a:off x="13512165" y="14687550"/>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23495</xdr:rowOff>
    </xdr:from>
    <xdr:to xmlns:xdr="http://schemas.openxmlformats.org/drawingml/2006/spreadsheetDrawing">
      <xdr:col>68</xdr:col>
      <xdr:colOff>168910</xdr:colOff>
      <xdr:row>87</xdr:row>
      <xdr:rowOff>123190</xdr:rowOff>
    </xdr:to>
    <xdr:sp macro="" textlink="">
      <xdr:nvSpPr>
        <xdr:cNvPr id="281" name="楕円 280"/>
        <xdr:cNvSpPr/>
      </xdr:nvSpPr>
      <xdr:spPr>
        <a:xfrm>
          <a:off x="13012420" y="14608175"/>
          <a:ext cx="6731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87</xdr:row>
      <xdr:rowOff>107950</xdr:rowOff>
    </xdr:from>
    <xdr:ext cx="760095" cy="247015"/>
    <xdr:sp macro="" textlink="">
      <xdr:nvSpPr>
        <xdr:cNvPr id="282" name="テキスト ボックス 281"/>
        <xdr:cNvSpPr txBox="1"/>
      </xdr:nvSpPr>
      <xdr:spPr>
        <a:xfrm>
          <a:off x="12700000" y="1469263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47625</xdr:rowOff>
    </xdr:from>
    <xdr:to xmlns:xdr="http://schemas.openxmlformats.org/drawingml/2006/spreadsheetDrawing">
      <xdr:col>64</xdr:col>
      <xdr:colOff>152400</xdr:colOff>
      <xdr:row>87</xdr:row>
      <xdr:rowOff>146685</xdr:rowOff>
    </xdr:to>
    <xdr:sp macro="" textlink="">
      <xdr:nvSpPr>
        <xdr:cNvPr id="283" name="楕円 282"/>
        <xdr:cNvSpPr/>
      </xdr:nvSpPr>
      <xdr:spPr>
        <a:xfrm>
          <a:off x="12202160" y="14632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131445</xdr:rowOff>
    </xdr:from>
    <xdr:ext cx="760730" cy="253365"/>
    <xdr:sp macro="" textlink="">
      <xdr:nvSpPr>
        <xdr:cNvPr id="284" name="テキスト ボックス 283"/>
        <xdr:cNvSpPr txBox="1"/>
      </xdr:nvSpPr>
      <xdr:spPr>
        <a:xfrm>
          <a:off x="11911330" y="147161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5" name="正方形/長方形 284"/>
        <xdr:cNvSpPr/>
      </xdr:nvSpPr>
      <xdr:spPr>
        <a:xfrm>
          <a:off x="1162621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58060" cy="302260"/>
    <xdr:sp macro="" textlink="">
      <xdr:nvSpPr>
        <xdr:cNvPr id="286" name="テキスト ボックス 285"/>
        <xdr:cNvSpPr txBox="1"/>
      </xdr:nvSpPr>
      <xdr:spPr>
        <a:xfrm>
          <a:off x="12106275" y="8983980"/>
          <a:ext cx="22580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4650" cy="345440"/>
    <xdr:sp macro="" textlink="">
      <xdr:nvSpPr>
        <xdr:cNvPr id="287" name="テキスト ボックス 286"/>
        <xdr:cNvSpPr txBox="1"/>
      </xdr:nvSpPr>
      <xdr:spPr>
        <a:xfrm>
          <a:off x="14260195" y="8959215"/>
          <a:ext cx="164465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[24.23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8" name="正方形/長方形 287"/>
        <xdr:cNvSpPr/>
      </xdr:nvSpPr>
      <xdr:spPr>
        <a:xfrm>
          <a:off x="16297275" y="88792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89" name="正方形/長方形 288"/>
        <xdr:cNvSpPr/>
      </xdr:nvSpPr>
      <xdr:spPr>
        <a:xfrm>
          <a:off x="16297275" y="90652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0" name="正方形/長方形 289"/>
        <xdr:cNvSpPr/>
      </xdr:nvSpPr>
      <xdr:spPr>
        <a:xfrm>
          <a:off x="1779079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1" name="正方形/長方形 290"/>
        <xdr:cNvSpPr/>
      </xdr:nvSpPr>
      <xdr:spPr>
        <a:xfrm>
          <a:off x="1779079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2" name="正方形/長方形 291"/>
        <xdr:cNvSpPr/>
      </xdr:nvSpPr>
      <xdr:spPr>
        <a:xfrm>
          <a:off x="1911350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3" name="正方形/長方形 292"/>
        <xdr:cNvSpPr/>
      </xdr:nvSpPr>
      <xdr:spPr>
        <a:xfrm>
          <a:off x="1911350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62621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40459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6" name="正方形/長方形 295"/>
        <xdr:cNvSpPr/>
      </xdr:nvSpPr>
      <xdr:spPr>
        <a:xfrm>
          <a:off x="16404590" y="9375140"/>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168910</xdr:colOff>
      <xdr:row>57</xdr:row>
      <xdr:rowOff>130175</xdr:rowOff>
    </xdr:from>
    <xdr:to xmlns:xdr="http://schemas.openxmlformats.org/drawingml/2006/spreadsheetDrawing">
      <xdr:col>114</xdr:col>
      <xdr:colOff>114300</xdr:colOff>
      <xdr:row>69</xdr:row>
      <xdr:rowOff>106045</xdr:rowOff>
    </xdr:to>
    <xdr:sp macro="" textlink="" fLocksText="0">
      <xdr:nvSpPr>
        <xdr:cNvPr id="297" name="テキスト ボックス 296"/>
        <xdr:cNvSpPr txBox="1"/>
      </xdr:nvSpPr>
      <xdr:spPr>
        <a:xfrm>
          <a:off x="16497300" y="9685655"/>
          <a:ext cx="52616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着実に削減が実現しているものの、全体的には類似団体と比較して多い状況にある。</a:t>
          </a:r>
        </a:p>
      </xdr:txBody>
    </xdr:sp>
    <xdr:clientData/>
  </xdr:twoCellAnchor>
  <xdr:oneCellAnchor>
    <xdr:from xmlns:xdr="http://schemas.openxmlformats.org/drawingml/2006/spreadsheetDrawing">
      <xdr:col>61</xdr:col>
      <xdr:colOff>6350</xdr:colOff>
      <xdr:row>54</xdr:row>
      <xdr:rowOff>136525</xdr:rowOff>
    </xdr:from>
    <xdr:ext cx="343535" cy="220345"/>
    <xdr:sp macro="" textlink="">
      <xdr:nvSpPr>
        <xdr:cNvPr id="298" name="テキスト ボックス 297"/>
        <xdr:cNvSpPr txBox="1"/>
      </xdr:nvSpPr>
      <xdr:spPr>
        <a:xfrm>
          <a:off x="11588115" y="9189085"/>
          <a:ext cx="3435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6920" cy="247015"/>
    <xdr:sp macro="" textlink="">
      <xdr:nvSpPr>
        <xdr:cNvPr id="300" name="テキスト ボックス 299"/>
        <xdr:cNvSpPr txBox="1"/>
      </xdr:nvSpPr>
      <xdr:spPr>
        <a:xfrm>
          <a:off x="10942955" y="1159573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165735</xdr:rowOff>
    </xdr:from>
    <xdr:to xmlns:xdr="http://schemas.openxmlformats.org/drawingml/2006/spreadsheetDrawing">
      <xdr:col>85</xdr:col>
      <xdr:colOff>95250</xdr:colOff>
      <xdr:row>67</xdr:row>
      <xdr:rowOff>165735</xdr:rowOff>
    </xdr:to>
    <xdr:cxnSp macro="">
      <xdr:nvCxnSpPr>
        <xdr:cNvPr id="301" name="直線コネクタ 300"/>
        <xdr:cNvCxnSpPr/>
      </xdr:nvCxnSpPr>
      <xdr:spPr>
        <a:xfrm>
          <a:off x="1162621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56920" cy="253365"/>
    <xdr:sp macro="" textlink="">
      <xdr:nvSpPr>
        <xdr:cNvPr id="302" name="テキスト ボックス 301"/>
        <xdr:cNvSpPr txBox="1"/>
      </xdr:nvSpPr>
      <xdr:spPr>
        <a:xfrm>
          <a:off x="10942955" y="1125855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163830</xdr:rowOff>
    </xdr:from>
    <xdr:to xmlns:xdr="http://schemas.openxmlformats.org/drawingml/2006/spreadsheetDrawing">
      <xdr:col>85</xdr:col>
      <xdr:colOff>95250</xdr:colOff>
      <xdr:row>65</xdr:row>
      <xdr:rowOff>163830</xdr:rowOff>
    </xdr:to>
    <xdr:cxnSp macro="">
      <xdr:nvCxnSpPr>
        <xdr:cNvPr id="303" name="直線コネクタ 302"/>
        <xdr:cNvCxnSpPr/>
      </xdr:nvCxnSpPr>
      <xdr:spPr>
        <a:xfrm>
          <a:off x="1162621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56920" cy="253365"/>
    <xdr:sp macro="" textlink="">
      <xdr:nvSpPr>
        <xdr:cNvPr id="304" name="テキスト ボックス 303"/>
        <xdr:cNvSpPr txBox="1"/>
      </xdr:nvSpPr>
      <xdr:spPr>
        <a:xfrm>
          <a:off x="10942955" y="1092136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162560</xdr:rowOff>
    </xdr:from>
    <xdr:to xmlns:xdr="http://schemas.openxmlformats.org/drawingml/2006/spreadsheetDrawing">
      <xdr:col>85</xdr:col>
      <xdr:colOff>95250</xdr:colOff>
      <xdr:row>63</xdr:row>
      <xdr:rowOff>162560</xdr:rowOff>
    </xdr:to>
    <xdr:cxnSp macro="">
      <xdr:nvCxnSpPr>
        <xdr:cNvPr id="305" name="直線コネクタ 304"/>
        <xdr:cNvCxnSpPr/>
      </xdr:nvCxnSpPr>
      <xdr:spPr>
        <a:xfrm>
          <a:off x="1162621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56920" cy="253365"/>
    <xdr:sp macro="" textlink="">
      <xdr:nvSpPr>
        <xdr:cNvPr id="306" name="テキスト ボックス 305"/>
        <xdr:cNvSpPr txBox="1"/>
      </xdr:nvSpPr>
      <xdr:spPr>
        <a:xfrm>
          <a:off x="10942955" y="1058418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161290</xdr:rowOff>
    </xdr:from>
    <xdr:to xmlns:xdr="http://schemas.openxmlformats.org/drawingml/2006/spreadsheetDrawing">
      <xdr:col>85</xdr:col>
      <xdr:colOff>95250</xdr:colOff>
      <xdr:row>61</xdr:row>
      <xdr:rowOff>161290</xdr:rowOff>
    </xdr:to>
    <xdr:cxnSp macro="">
      <xdr:nvCxnSpPr>
        <xdr:cNvPr id="307" name="直線コネクタ 306"/>
        <xdr:cNvCxnSpPr/>
      </xdr:nvCxnSpPr>
      <xdr:spPr>
        <a:xfrm>
          <a:off x="1162621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56920" cy="252730"/>
    <xdr:sp macro="" textlink="">
      <xdr:nvSpPr>
        <xdr:cNvPr id="308" name="テキスト ボックス 307"/>
        <xdr:cNvSpPr txBox="1"/>
      </xdr:nvSpPr>
      <xdr:spPr>
        <a:xfrm>
          <a:off x="10942955" y="1024763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159385</xdr:rowOff>
    </xdr:from>
    <xdr:to xmlns:xdr="http://schemas.openxmlformats.org/drawingml/2006/spreadsheetDrawing">
      <xdr:col>85</xdr:col>
      <xdr:colOff>95250</xdr:colOff>
      <xdr:row>59</xdr:row>
      <xdr:rowOff>159385</xdr:rowOff>
    </xdr:to>
    <xdr:cxnSp macro="">
      <xdr:nvCxnSpPr>
        <xdr:cNvPr id="309" name="直線コネクタ 308"/>
        <xdr:cNvCxnSpPr/>
      </xdr:nvCxnSpPr>
      <xdr:spPr>
        <a:xfrm>
          <a:off x="1162621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56920" cy="253365"/>
    <xdr:sp macro="" textlink="">
      <xdr:nvSpPr>
        <xdr:cNvPr id="310" name="テキスト ボックス 309"/>
        <xdr:cNvSpPr txBox="1"/>
      </xdr:nvSpPr>
      <xdr:spPr>
        <a:xfrm>
          <a:off x="10942955" y="991044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156845</xdr:rowOff>
    </xdr:from>
    <xdr:to xmlns:xdr="http://schemas.openxmlformats.org/drawingml/2006/spreadsheetDrawing">
      <xdr:col>85</xdr:col>
      <xdr:colOff>95250</xdr:colOff>
      <xdr:row>57</xdr:row>
      <xdr:rowOff>156845</xdr:rowOff>
    </xdr:to>
    <xdr:cxnSp macro="">
      <xdr:nvCxnSpPr>
        <xdr:cNvPr id="311" name="直線コネクタ 310"/>
        <xdr:cNvCxnSpPr/>
      </xdr:nvCxnSpPr>
      <xdr:spPr>
        <a:xfrm>
          <a:off x="1162621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56920" cy="252730"/>
    <xdr:sp macro="" textlink="">
      <xdr:nvSpPr>
        <xdr:cNvPr id="312" name="テキスト ボックス 311"/>
        <xdr:cNvSpPr txBox="1"/>
      </xdr:nvSpPr>
      <xdr:spPr>
        <a:xfrm>
          <a:off x="10942955" y="957326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3" name="直線コネクタ 312"/>
        <xdr:cNvCxnSpPr/>
      </xdr:nvCxnSpPr>
      <xdr:spPr>
        <a:xfrm>
          <a:off x="1162621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6920" cy="247015"/>
    <xdr:sp macro="" textlink="">
      <xdr:nvSpPr>
        <xdr:cNvPr id="314" name="テキスト ボックス 313"/>
        <xdr:cNvSpPr txBox="1"/>
      </xdr:nvSpPr>
      <xdr:spPr>
        <a:xfrm>
          <a:off x="10942955" y="923671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62621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73025</xdr:rowOff>
    </xdr:from>
    <xdr:to xmlns:xdr="http://schemas.openxmlformats.org/drawingml/2006/spreadsheetDrawing">
      <xdr:col>81</xdr:col>
      <xdr:colOff>44450</xdr:colOff>
      <xdr:row>67</xdr:row>
      <xdr:rowOff>142240</xdr:rowOff>
    </xdr:to>
    <xdr:cxnSp macro="">
      <xdr:nvCxnSpPr>
        <xdr:cNvPr id="316" name="直線コネクタ 315"/>
        <xdr:cNvCxnSpPr/>
      </xdr:nvCxnSpPr>
      <xdr:spPr>
        <a:xfrm flipV="1">
          <a:off x="15423515" y="979614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114935</xdr:rowOff>
    </xdr:from>
    <xdr:ext cx="756920" cy="253365"/>
    <xdr:sp macro="" textlink="">
      <xdr:nvSpPr>
        <xdr:cNvPr id="317" name="定員管理の状況最小値テキスト"/>
        <xdr:cNvSpPr txBox="1"/>
      </xdr:nvSpPr>
      <xdr:spPr>
        <a:xfrm>
          <a:off x="15512415" y="113468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142240</xdr:rowOff>
    </xdr:from>
    <xdr:to xmlns:xdr="http://schemas.openxmlformats.org/drawingml/2006/spreadsheetDrawing">
      <xdr:col>81</xdr:col>
      <xdr:colOff>133350</xdr:colOff>
      <xdr:row>67</xdr:row>
      <xdr:rowOff>142240</xdr:rowOff>
    </xdr:to>
    <xdr:cxnSp macro="">
      <xdr:nvCxnSpPr>
        <xdr:cNvPr id="318" name="直線コネクタ 317"/>
        <xdr:cNvCxnSpPr/>
      </xdr:nvCxnSpPr>
      <xdr:spPr>
        <a:xfrm>
          <a:off x="15354300" y="113741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157480</xdr:rowOff>
    </xdr:from>
    <xdr:ext cx="756920" cy="253365"/>
    <xdr:sp macro="" textlink="">
      <xdr:nvSpPr>
        <xdr:cNvPr id="319" name="定員管理の状況最大値テキスト"/>
        <xdr:cNvSpPr txBox="1"/>
      </xdr:nvSpPr>
      <xdr:spPr>
        <a:xfrm>
          <a:off x="15512415" y="954532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73025</xdr:rowOff>
    </xdr:from>
    <xdr:to xmlns:xdr="http://schemas.openxmlformats.org/drawingml/2006/spreadsheetDrawing">
      <xdr:col>81</xdr:col>
      <xdr:colOff>133350</xdr:colOff>
      <xdr:row>58</xdr:row>
      <xdr:rowOff>73025</xdr:rowOff>
    </xdr:to>
    <xdr:cxnSp macro="">
      <xdr:nvCxnSpPr>
        <xdr:cNvPr id="320" name="直線コネクタ 319"/>
        <xdr:cNvCxnSpPr/>
      </xdr:nvCxnSpPr>
      <xdr:spPr>
        <a:xfrm>
          <a:off x="15354300" y="97961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113030</xdr:rowOff>
    </xdr:from>
    <xdr:to xmlns:xdr="http://schemas.openxmlformats.org/drawingml/2006/spreadsheetDrawing">
      <xdr:col>81</xdr:col>
      <xdr:colOff>44450</xdr:colOff>
      <xdr:row>60</xdr:row>
      <xdr:rowOff>133350</xdr:rowOff>
    </xdr:to>
    <xdr:cxnSp macro="">
      <xdr:nvCxnSpPr>
        <xdr:cNvPr id="321" name="直線コネクタ 320"/>
        <xdr:cNvCxnSpPr/>
      </xdr:nvCxnSpPr>
      <xdr:spPr>
        <a:xfrm>
          <a:off x="14664055" y="10171430"/>
          <a:ext cx="7594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62865</xdr:rowOff>
    </xdr:from>
    <xdr:ext cx="756920" cy="253365"/>
    <xdr:sp macro="" textlink="">
      <xdr:nvSpPr>
        <xdr:cNvPr id="322" name="定員管理の状況平均値テキスト"/>
        <xdr:cNvSpPr txBox="1"/>
      </xdr:nvSpPr>
      <xdr:spPr>
        <a:xfrm>
          <a:off x="15512415" y="9953625"/>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168910</xdr:colOff>
      <xdr:row>60</xdr:row>
      <xdr:rowOff>47625</xdr:rowOff>
    </xdr:from>
    <xdr:to xmlns:xdr="http://schemas.openxmlformats.org/drawingml/2006/spreadsheetDrawing">
      <xdr:col>81</xdr:col>
      <xdr:colOff>95250</xdr:colOff>
      <xdr:row>60</xdr:row>
      <xdr:rowOff>146685</xdr:rowOff>
    </xdr:to>
    <xdr:sp macro="" textlink="">
      <xdr:nvSpPr>
        <xdr:cNvPr id="323" name="フローチャート: 判断 322"/>
        <xdr:cNvSpPr/>
      </xdr:nvSpPr>
      <xdr:spPr>
        <a:xfrm>
          <a:off x="15358110" y="10106025"/>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168910</xdr:colOff>
      <xdr:row>60</xdr:row>
      <xdr:rowOff>91440</xdr:rowOff>
    </xdr:from>
    <xdr:to xmlns:xdr="http://schemas.openxmlformats.org/drawingml/2006/spreadsheetDrawing">
      <xdr:col>77</xdr:col>
      <xdr:colOff>44450</xdr:colOff>
      <xdr:row>60</xdr:row>
      <xdr:rowOff>113030</xdr:rowOff>
    </xdr:to>
    <xdr:cxnSp macro="">
      <xdr:nvCxnSpPr>
        <xdr:cNvPr id="324" name="直線コネクタ 323"/>
        <xdr:cNvCxnSpPr/>
      </xdr:nvCxnSpPr>
      <xdr:spPr>
        <a:xfrm>
          <a:off x="13839190" y="10149840"/>
          <a:ext cx="82486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168910</xdr:colOff>
      <xdr:row>60</xdr:row>
      <xdr:rowOff>34290</xdr:rowOff>
    </xdr:from>
    <xdr:to xmlns:xdr="http://schemas.openxmlformats.org/drawingml/2006/spreadsheetDrawing">
      <xdr:col>77</xdr:col>
      <xdr:colOff>95250</xdr:colOff>
      <xdr:row>60</xdr:row>
      <xdr:rowOff>133350</xdr:rowOff>
    </xdr:to>
    <xdr:sp macro="" textlink="">
      <xdr:nvSpPr>
        <xdr:cNvPr id="325" name="フローチャート: 判断 324"/>
        <xdr:cNvSpPr/>
      </xdr:nvSpPr>
      <xdr:spPr>
        <a:xfrm>
          <a:off x="14598650" y="1009269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143510</xdr:rowOff>
    </xdr:from>
    <xdr:ext cx="736600" cy="247015"/>
    <xdr:sp macro="" textlink="">
      <xdr:nvSpPr>
        <xdr:cNvPr id="326" name="テキスト ボックス 325"/>
        <xdr:cNvSpPr txBox="1"/>
      </xdr:nvSpPr>
      <xdr:spPr>
        <a:xfrm>
          <a:off x="14322425" y="986663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91440</xdr:rowOff>
    </xdr:from>
    <xdr:to xmlns:xdr="http://schemas.openxmlformats.org/drawingml/2006/spreadsheetDrawing">
      <xdr:col>72</xdr:col>
      <xdr:colOff>168910</xdr:colOff>
      <xdr:row>60</xdr:row>
      <xdr:rowOff>107315</xdr:rowOff>
    </xdr:to>
    <xdr:cxnSp macro="">
      <xdr:nvCxnSpPr>
        <xdr:cNvPr id="327" name="直線コネクタ 326"/>
        <xdr:cNvCxnSpPr/>
      </xdr:nvCxnSpPr>
      <xdr:spPr>
        <a:xfrm flipV="1">
          <a:off x="13063220" y="10149840"/>
          <a:ext cx="77597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58</xdr:row>
      <xdr:rowOff>144780</xdr:rowOff>
    </xdr:from>
    <xdr:to xmlns:xdr="http://schemas.openxmlformats.org/drawingml/2006/spreadsheetDrawing">
      <xdr:col>73</xdr:col>
      <xdr:colOff>44450</xdr:colOff>
      <xdr:row>59</xdr:row>
      <xdr:rowOff>76200</xdr:rowOff>
    </xdr:to>
    <xdr:sp macro="" textlink="">
      <xdr:nvSpPr>
        <xdr:cNvPr id="328" name="フローチャート: 判断 327"/>
        <xdr:cNvSpPr/>
      </xdr:nvSpPr>
      <xdr:spPr>
        <a:xfrm>
          <a:off x="13822680" y="986790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86360</xdr:rowOff>
    </xdr:from>
    <xdr:ext cx="755650" cy="247015"/>
    <xdr:sp macro="" textlink="">
      <xdr:nvSpPr>
        <xdr:cNvPr id="329" name="テキスト ボックス 328"/>
        <xdr:cNvSpPr txBox="1"/>
      </xdr:nvSpPr>
      <xdr:spPr>
        <a:xfrm>
          <a:off x="13512165" y="9641840"/>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105410</xdr:rowOff>
    </xdr:from>
    <xdr:to xmlns:xdr="http://schemas.openxmlformats.org/drawingml/2006/spreadsheetDrawing">
      <xdr:col>68</xdr:col>
      <xdr:colOff>152400</xdr:colOff>
      <xdr:row>60</xdr:row>
      <xdr:rowOff>107315</xdr:rowOff>
    </xdr:to>
    <xdr:cxnSp macro="">
      <xdr:nvCxnSpPr>
        <xdr:cNvPr id="330" name="直線コネクタ 329"/>
        <xdr:cNvCxnSpPr/>
      </xdr:nvCxnSpPr>
      <xdr:spPr>
        <a:xfrm>
          <a:off x="12252960" y="10163810"/>
          <a:ext cx="8102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58</xdr:row>
      <xdr:rowOff>133985</xdr:rowOff>
    </xdr:from>
    <xdr:to xmlns:xdr="http://schemas.openxmlformats.org/drawingml/2006/spreadsheetDrawing">
      <xdr:col>68</xdr:col>
      <xdr:colOff>168910</xdr:colOff>
      <xdr:row>59</xdr:row>
      <xdr:rowOff>66040</xdr:rowOff>
    </xdr:to>
    <xdr:sp macro="" textlink="">
      <xdr:nvSpPr>
        <xdr:cNvPr id="331" name="フローチャート: 判断 330"/>
        <xdr:cNvSpPr/>
      </xdr:nvSpPr>
      <xdr:spPr>
        <a:xfrm>
          <a:off x="13012420" y="9857105"/>
          <a:ext cx="6731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57</xdr:row>
      <xdr:rowOff>75565</xdr:rowOff>
    </xdr:from>
    <xdr:ext cx="760095" cy="253365"/>
    <xdr:sp macro="" textlink="">
      <xdr:nvSpPr>
        <xdr:cNvPr id="332" name="テキスト ボックス 331"/>
        <xdr:cNvSpPr txBox="1"/>
      </xdr:nvSpPr>
      <xdr:spPr>
        <a:xfrm>
          <a:off x="12700000" y="963104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128905</xdr:rowOff>
    </xdr:from>
    <xdr:to xmlns:xdr="http://schemas.openxmlformats.org/drawingml/2006/spreadsheetDrawing">
      <xdr:col>64</xdr:col>
      <xdr:colOff>152400</xdr:colOff>
      <xdr:row>59</xdr:row>
      <xdr:rowOff>60325</xdr:rowOff>
    </xdr:to>
    <xdr:sp macro="" textlink="">
      <xdr:nvSpPr>
        <xdr:cNvPr id="333" name="フローチャート: 判断 332"/>
        <xdr:cNvSpPr/>
      </xdr:nvSpPr>
      <xdr:spPr>
        <a:xfrm>
          <a:off x="12202160" y="9852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70485</xdr:rowOff>
    </xdr:from>
    <xdr:ext cx="760730" cy="247015"/>
    <xdr:sp macro="" textlink="">
      <xdr:nvSpPr>
        <xdr:cNvPr id="334" name="テキスト ボックス 333"/>
        <xdr:cNvSpPr txBox="1"/>
      </xdr:nvSpPr>
      <xdr:spPr>
        <a:xfrm>
          <a:off x="11911330" y="9625965"/>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0095" cy="247015"/>
    <xdr:sp macro="" textlink="">
      <xdr:nvSpPr>
        <xdr:cNvPr id="335" name="テキスト ボックス 334"/>
        <xdr:cNvSpPr txBox="1"/>
      </xdr:nvSpPr>
      <xdr:spPr>
        <a:xfrm>
          <a:off x="15227300" y="1173226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0095" cy="247015"/>
    <xdr:sp macro="" textlink="">
      <xdr:nvSpPr>
        <xdr:cNvPr id="336" name="テキスト ボックス 335"/>
        <xdr:cNvSpPr txBox="1"/>
      </xdr:nvSpPr>
      <xdr:spPr>
        <a:xfrm>
          <a:off x="14467840" y="1173226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168910</xdr:colOff>
      <xdr:row>69</xdr:row>
      <xdr:rowOff>165100</xdr:rowOff>
    </xdr:from>
    <xdr:ext cx="760095" cy="247015"/>
    <xdr:sp macro="" textlink="">
      <xdr:nvSpPr>
        <xdr:cNvPr id="337" name="テキスト ボックス 336"/>
        <xdr:cNvSpPr txBox="1"/>
      </xdr:nvSpPr>
      <xdr:spPr>
        <a:xfrm>
          <a:off x="13649325" y="1173226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8825" cy="247015"/>
    <xdr:sp macro="" textlink="">
      <xdr:nvSpPr>
        <xdr:cNvPr id="338" name="テキスト ボックス 337"/>
        <xdr:cNvSpPr txBox="1"/>
      </xdr:nvSpPr>
      <xdr:spPr>
        <a:xfrm>
          <a:off x="12867005" y="1173226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0095" cy="247015"/>
    <xdr:sp macro="" textlink="">
      <xdr:nvSpPr>
        <xdr:cNvPr id="339" name="テキスト ボックス 338"/>
        <xdr:cNvSpPr txBox="1"/>
      </xdr:nvSpPr>
      <xdr:spPr>
        <a:xfrm>
          <a:off x="12056745" y="1173226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168910</xdr:colOff>
      <xdr:row>60</xdr:row>
      <xdr:rowOff>84455</xdr:rowOff>
    </xdr:from>
    <xdr:to xmlns:xdr="http://schemas.openxmlformats.org/drawingml/2006/spreadsheetDrawing">
      <xdr:col>81</xdr:col>
      <xdr:colOff>95250</xdr:colOff>
      <xdr:row>61</xdr:row>
      <xdr:rowOff>15875</xdr:rowOff>
    </xdr:to>
    <xdr:sp macro="" textlink="">
      <xdr:nvSpPr>
        <xdr:cNvPr id="340" name="楕円 339"/>
        <xdr:cNvSpPr/>
      </xdr:nvSpPr>
      <xdr:spPr>
        <a:xfrm>
          <a:off x="15358110" y="10142855"/>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56515</xdr:rowOff>
    </xdr:from>
    <xdr:ext cx="756920" cy="253365"/>
    <xdr:sp macro="" textlink="">
      <xdr:nvSpPr>
        <xdr:cNvPr id="341" name="定員管理の状況該当値テキスト"/>
        <xdr:cNvSpPr txBox="1"/>
      </xdr:nvSpPr>
      <xdr:spPr>
        <a:xfrm>
          <a:off x="15512415" y="101149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168910</xdr:colOff>
      <xdr:row>60</xdr:row>
      <xdr:rowOff>62865</xdr:rowOff>
    </xdr:from>
    <xdr:to xmlns:xdr="http://schemas.openxmlformats.org/drawingml/2006/spreadsheetDrawing">
      <xdr:col>77</xdr:col>
      <xdr:colOff>95250</xdr:colOff>
      <xdr:row>60</xdr:row>
      <xdr:rowOff>162560</xdr:rowOff>
    </xdr:to>
    <xdr:sp macro="" textlink="">
      <xdr:nvSpPr>
        <xdr:cNvPr id="342" name="楕円 341"/>
        <xdr:cNvSpPr/>
      </xdr:nvSpPr>
      <xdr:spPr>
        <a:xfrm>
          <a:off x="14598650" y="10121265"/>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147955</xdr:rowOff>
    </xdr:from>
    <xdr:ext cx="736600" cy="247015"/>
    <xdr:sp macro="" textlink="">
      <xdr:nvSpPr>
        <xdr:cNvPr id="343" name="テキスト ボックス 342"/>
        <xdr:cNvSpPr txBox="1"/>
      </xdr:nvSpPr>
      <xdr:spPr>
        <a:xfrm>
          <a:off x="14322425" y="10206355"/>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41275</xdr:rowOff>
    </xdr:from>
    <xdr:to xmlns:xdr="http://schemas.openxmlformats.org/drawingml/2006/spreadsheetDrawing">
      <xdr:col>73</xdr:col>
      <xdr:colOff>44450</xdr:colOff>
      <xdr:row>60</xdr:row>
      <xdr:rowOff>140970</xdr:rowOff>
    </xdr:to>
    <xdr:sp macro="" textlink="">
      <xdr:nvSpPr>
        <xdr:cNvPr id="344" name="楕円 343"/>
        <xdr:cNvSpPr/>
      </xdr:nvSpPr>
      <xdr:spPr>
        <a:xfrm>
          <a:off x="13822680" y="1009967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126365</xdr:rowOff>
    </xdr:from>
    <xdr:ext cx="755650" cy="247015"/>
    <xdr:sp macro="" textlink="">
      <xdr:nvSpPr>
        <xdr:cNvPr id="345" name="テキスト ボックス 344"/>
        <xdr:cNvSpPr txBox="1"/>
      </xdr:nvSpPr>
      <xdr:spPr>
        <a:xfrm>
          <a:off x="13512165" y="10184765"/>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57785</xdr:rowOff>
    </xdr:from>
    <xdr:to xmlns:xdr="http://schemas.openxmlformats.org/drawingml/2006/spreadsheetDrawing">
      <xdr:col>68</xdr:col>
      <xdr:colOff>168910</xdr:colOff>
      <xdr:row>60</xdr:row>
      <xdr:rowOff>156845</xdr:rowOff>
    </xdr:to>
    <xdr:sp macro="" textlink="">
      <xdr:nvSpPr>
        <xdr:cNvPr id="346" name="楕円 345"/>
        <xdr:cNvSpPr/>
      </xdr:nvSpPr>
      <xdr:spPr>
        <a:xfrm>
          <a:off x="13012420" y="10116185"/>
          <a:ext cx="6731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60</xdr:row>
      <xdr:rowOff>142240</xdr:rowOff>
    </xdr:from>
    <xdr:ext cx="760095" cy="247015"/>
    <xdr:sp macro="" textlink="">
      <xdr:nvSpPr>
        <xdr:cNvPr id="347" name="テキスト ボックス 346"/>
        <xdr:cNvSpPr txBox="1"/>
      </xdr:nvSpPr>
      <xdr:spPr>
        <a:xfrm>
          <a:off x="12700000" y="1020064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55245</xdr:rowOff>
    </xdr:from>
    <xdr:to xmlns:xdr="http://schemas.openxmlformats.org/drawingml/2006/spreadsheetDrawing">
      <xdr:col>64</xdr:col>
      <xdr:colOff>152400</xdr:colOff>
      <xdr:row>60</xdr:row>
      <xdr:rowOff>154305</xdr:rowOff>
    </xdr:to>
    <xdr:sp macro="" textlink="">
      <xdr:nvSpPr>
        <xdr:cNvPr id="348" name="楕円 347"/>
        <xdr:cNvSpPr/>
      </xdr:nvSpPr>
      <xdr:spPr>
        <a:xfrm>
          <a:off x="12202160" y="10113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140335</xdr:rowOff>
    </xdr:from>
    <xdr:ext cx="760730" cy="247015"/>
    <xdr:sp macro="" textlink="">
      <xdr:nvSpPr>
        <xdr:cNvPr id="349" name="テキスト ボックス 348"/>
        <xdr:cNvSpPr txBox="1"/>
      </xdr:nvSpPr>
      <xdr:spPr>
        <a:xfrm>
          <a:off x="11911330" y="10198735"/>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50" name="正方形/長方形 349"/>
        <xdr:cNvSpPr/>
      </xdr:nvSpPr>
      <xdr:spPr>
        <a:xfrm>
          <a:off x="1162621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0835" cy="302260"/>
    <xdr:sp macro="" textlink="">
      <xdr:nvSpPr>
        <xdr:cNvPr id="351" name="テキスト ボックス 350"/>
        <xdr:cNvSpPr txBox="1"/>
      </xdr:nvSpPr>
      <xdr:spPr>
        <a:xfrm>
          <a:off x="12395835" y="5258435"/>
          <a:ext cx="16008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650" cy="350520"/>
    <xdr:sp macro="" textlink="">
      <xdr:nvSpPr>
        <xdr:cNvPr id="352" name="テキスト ボックス 351"/>
        <xdr:cNvSpPr txBox="1"/>
      </xdr:nvSpPr>
      <xdr:spPr>
        <a:xfrm>
          <a:off x="13970635" y="5234305"/>
          <a:ext cx="164465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3" name="正方形/長方形 352"/>
        <xdr:cNvSpPr/>
      </xdr:nvSpPr>
      <xdr:spPr>
        <a:xfrm>
          <a:off x="16297275" y="51536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4" name="正方形/長方形 353"/>
        <xdr:cNvSpPr/>
      </xdr:nvSpPr>
      <xdr:spPr>
        <a:xfrm>
          <a:off x="16297275" y="53397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5" name="正方形/長方形 354"/>
        <xdr:cNvSpPr/>
      </xdr:nvSpPr>
      <xdr:spPr>
        <a:xfrm>
          <a:off x="1779079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6" name="正方形/長方形 355"/>
        <xdr:cNvSpPr/>
      </xdr:nvSpPr>
      <xdr:spPr>
        <a:xfrm>
          <a:off x="1779079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7" name="正方形/長方形 356"/>
        <xdr:cNvSpPr/>
      </xdr:nvSpPr>
      <xdr:spPr>
        <a:xfrm>
          <a:off x="1911350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8" name="正方形/長方形 357"/>
        <xdr:cNvSpPr/>
      </xdr:nvSpPr>
      <xdr:spPr>
        <a:xfrm>
          <a:off x="1911350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9" name="正方形/長方形 358"/>
        <xdr:cNvSpPr/>
      </xdr:nvSpPr>
      <xdr:spPr>
        <a:xfrm>
          <a:off x="1162621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60" name="正方形/長方形 359"/>
        <xdr:cNvSpPr/>
      </xdr:nvSpPr>
      <xdr:spPr>
        <a:xfrm>
          <a:off x="1640459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1" name="正方形/長方形 360"/>
        <xdr:cNvSpPr/>
      </xdr:nvSpPr>
      <xdr:spPr>
        <a:xfrm>
          <a:off x="16404590" y="564959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168910</xdr:colOff>
      <xdr:row>35</xdr:row>
      <xdr:rowOff>93345</xdr:rowOff>
    </xdr:from>
    <xdr:to xmlns:xdr="http://schemas.openxmlformats.org/drawingml/2006/spreadsheetDrawing">
      <xdr:col>114</xdr:col>
      <xdr:colOff>114300</xdr:colOff>
      <xdr:row>47</xdr:row>
      <xdr:rowOff>68580</xdr:rowOff>
    </xdr:to>
    <xdr:sp macro="" textlink="" fLocksText="0">
      <xdr:nvSpPr>
        <xdr:cNvPr id="362" name="テキスト ボックス 361"/>
        <xdr:cNvSpPr txBox="1"/>
      </xdr:nvSpPr>
      <xdr:spPr>
        <a:xfrm>
          <a:off x="16497300" y="5960745"/>
          <a:ext cx="52616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起債の償還額については、合併前の借入分の償還は平成18年</a:t>
          </a:r>
          <a:r>
            <a:rPr kumimoji="1" lang="ja-JP" altLang="en-US" sz="1300">
              <a:solidFill>
                <a:sysClr val="windowText" lastClr="000000"/>
              </a:solidFill>
              <a:latin typeface="ＭＳ Ｐゴシック"/>
              <a:ea typeface="ＭＳ Ｐゴシック"/>
            </a:rPr>
            <a:t>に</a:t>
          </a:r>
          <a:r>
            <a:rPr kumimoji="1" lang="ja-JP" altLang="en-US" sz="1300">
              <a:latin typeface="ＭＳ Ｐゴシック"/>
              <a:ea typeface="ＭＳ Ｐゴシック"/>
            </a:rPr>
            <a:t>ピークを迎えたが、それ以降は</a:t>
          </a:r>
          <a:r>
            <a:rPr kumimoji="1" lang="ja-JP" altLang="en-US" sz="1300">
              <a:solidFill>
                <a:srgbClr val="FF0000"/>
              </a:solidFill>
              <a:latin typeface="ＭＳ Ｐゴシック"/>
              <a:ea typeface="ＭＳ Ｐゴシック"/>
            </a:rPr>
            <a:t>新規発行債</a:t>
          </a:r>
          <a:r>
            <a:rPr kumimoji="1" lang="ja-JP" altLang="en-US" sz="1300">
              <a:latin typeface="ＭＳ Ｐゴシック"/>
              <a:ea typeface="ＭＳ Ｐゴシック"/>
            </a:rPr>
            <a:t>の抑制により減少傾向にある。そのため実質公債費比率も着実に改善されてきており、概ね良好な状況である。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今後とも公債費負担適正化計画の確実な履行により、公債費の圧縮を図る。</a:t>
          </a:r>
        </a:p>
      </xdr:txBody>
    </xdr:sp>
    <xdr:clientData/>
  </xdr:twoCellAnchor>
  <xdr:oneCellAnchor>
    <xdr:from xmlns:xdr="http://schemas.openxmlformats.org/drawingml/2006/spreadsheetDrawing">
      <xdr:col>61</xdr:col>
      <xdr:colOff>6350</xdr:colOff>
      <xdr:row>32</xdr:row>
      <xdr:rowOff>99060</xdr:rowOff>
    </xdr:from>
    <xdr:ext cx="292100" cy="219710"/>
    <xdr:sp macro="" textlink="">
      <xdr:nvSpPr>
        <xdr:cNvPr id="363" name="テキスト ボックス 362"/>
        <xdr:cNvSpPr txBox="1"/>
      </xdr:nvSpPr>
      <xdr:spPr>
        <a:xfrm>
          <a:off x="11588115" y="5463540"/>
          <a:ext cx="2921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4" name="直線コネクタ 363"/>
        <xdr:cNvCxnSpPr/>
      </xdr:nvCxnSpPr>
      <xdr:spPr>
        <a:xfrm>
          <a:off x="1162621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6920" cy="247015"/>
    <xdr:sp macro="" textlink="">
      <xdr:nvSpPr>
        <xdr:cNvPr id="365" name="テキスト ボックス 364"/>
        <xdr:cNvSpPr txBox="1"/>
      </xdr:nvSpPr>
      <xdr:spPr>
        <a:xfrm>
          <a:off x="10942955" y="787082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6" name="直線コネクタ 365"/>
        <xdr:cNvCxnSpPr/>
      </xdr:nvCxnSpPr>
      <xdr:spPr>
        <a:xfrm>
          <a:off x="1162621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56920" cy="253365"/>
    <xdr:sp macro="" textlink="">
      <xdr:nvSpPr>
        <xdr:cNvPr id="367" name="テキスト ボックス 366"/>
        <xdr:cNvSpPr txBox="1"/>
      </xdr:nvSpPr>
      <xdr:spPr>
        <a:xfrm>
          <a:off x="10942955" y="74771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62621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56920" cy="253365"/>
    <xdr:sp macro="" textlink="">
      <xdr:nvSpPr>
        <xdr:cNvPr id="369" name="テキスト ボックス 368"/>
        <xdr:cNvSpPr txBox="1"/>
      </xdr:nvSpPr>
      <xdr:spPr>
        <a:xfrm>
          <a:off x="10942955" y="70834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70" name="直線コネクタ 369"/>
        <xdr:cNvCxnSpPr/>
      </xdr:nvCxnSpPr>
      <xdr:spPr>
        <a:xfrm>
          <a:off x="1162621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56920" cy="253365"/>
    <xdr:sp macro="" textlink="">
      <xdr:nvSpPr>
        <xdr:cNvPr id="371" name="テキスト ボックス 370"/>
        <xdr:cNvSpPr txBox="1"/>
      </xdr:nvSpPr>
      <xdr:spPr>
        <a:xfrm>
          <a:off x="10942955" y="66903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72" name="直線コネクタ 371"/>
        <xdr:cNvCxnSpPr/>
      </xdr:nvCxnSpPr>
      <xdr:spPr>
        <a:xfrm>
          <a:off x="1162621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56920" cy="253365"/>
    <xdr:sp macro="" textlink="">
      <xdr:nvSpPr>
        <xdr:cNvPr id="373" name="テキスト ボックス 372"/>
        <xdr:cNvSpPr txBox="1"/>
      </xdr:nvSpPr>
      <xdr:spPr>
        <a:xfrm>
          <a:off x="10942955" y="629793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4" name="直線コネクタ 373"/>
        <xdr:cNvCxnSpPr/>
      </xdr:nvCxnSpPr>
      <xdr:spPr>
        <a:xfrm>
          <a:off x="1162621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5" name="直線コネクタ 374"/>
        <xdr:cNvCxnSpPr/>
      </xdr:nvCxnSpPr>
      <xdr:spPr>
        <a:xfrm>
          <a:off x="1162621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6" name="公債費負担の状況グラフ枠"/>
        <xdr:cNvSpPr/>
      </xdr:nvSpPr>
      <xdr:spPr>
        <a:xfrm>
          <a:off x="1162621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39370</xdr:rowOff>
    </xdr:from>
    <xdr:to xmlns:xdr="http://schemas.openxmlformats.org/drawingml/2006/spreadsheetDrawing">
      <xdr:col>81</xdr:col>
      <xdr:colOff>44450</xdr:colOff>
      <xdr:row>45</xdr:row>
      <xdr:rowOff>49530</xdr:rowOff>
    </xdr:to>
    <xdr:cxnSp macro="">
      <xdr:nvCxnSpPr>
        <xdr:cNvPr id="377" name="直線コネクタ 376"/>
        <xdr:cNvCxnSpPr/>
      </xdr:nvCxnSpPr>
      <xdr:spPr>
        <a:xfrm flipV="1">
          <a:off x="15423515" y="6074410"/>
          <a:ext cx="0" cy="1518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21590</xdr:rowOff>
    </xdr:from>
    <xdr:ext cx="756920" cy="252730"/>
    <xdr:sp macro="" textlink="">
      <xdr:nvSpPr>
        <xdr:cNvPr id="378" name="公債費負担の状況最小値テキスト"/>
        <xdr:cNvSpPr txBox="1"/>
      </xdr:nvSpPr>
      <xdr:spPr>
        <a:xfrm>
          <a:off x="15512415" y="756539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49530</xdr:rowOff>
    </xdr:from>
    <xdr:to xmlns:xdr="http://schemas.openxmlformats.org/drawingml/2006/spreadsheetDrawing">
      <xdr:col>81</xdr:col>
      <xdr:colOff>133350</xdr:colOff>
      <xdr:row>45</xdr:row>
      <xdr:rowOff>49530</xdr:rowOff>
    </xdr:to>
    <xdr:cxnSp macro="">
      <xdr:nvCxnSpPr>
        <xdr:cNvPr id="379" name="直線コネクタ 378"/>
        <xdr:cNvCxnSpPr/>
      </xdr:nvCxnSpPr>
      <xdr:spPr>
        <a:xfrm>
          <a:off x="15354300" y="75933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124460</xdr:rowOff>
    </xdr:from>
    <xdr:ext cx="756920" cy="247015"/>
    <xdr:sp macro="" textlink="">
      <xdr:nvSpPr>
        <xdr:cNvPr id="380" name="公債費負担の状況最大値テキスト"/>
        <xdr:cNvSpPr txBox="1"/>
      </xdr:nvSpPr>
      <xdr:spPr>
        <a:xfrm>
          <a:off x="15512415" y="582422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39370</xdr:rowOff>
    </xdr:from>
    <xdr:to xmlns:xdr="http://schemas.openxmlformats.org/drawingml/2006/spreadsheetDrawing">
      <xdr:col>81</xdr:col>
      <xdr:colOff>133350</xdr:colOff>
      <xdr:row>36</xdr:row>
      <xdr:rowOff>39370</xdr:rowOff>
    </xdr:to>
    <xdr:cxnSp macro="">
      <xdr:nvCxnSpPr>
        <xdr:cNvPr id="381" name="直線コネクタ 380"/>
        <xdr:cNvCxnSpPr/>
      </xdr:nvCxnSpPr>
      <xdr:spPr>
        <a:xfrm>
          <a:off x="15354300" y="60744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113665</xdr:rowOff>
    </xdr:from>
    <xdr:to xmlns:xdr="http://schemas.openxmlformats.org/drawingml/2006/spreadsheetDrawing">
      <xdr:col>81</xdr:col>
      <xdr:colOff>44450</xdr:colOff>
      <xdr:row>41</xdr:row>
      <xdr:rowOff>129540</xdr:rowOff>
    </xdr:to>
    <xdr:cxnSp macro="">
      <xdr:nvCxnSpPr>
        <xdr:cNvPr id="382" name="直線コネクタ 381"/>
        <xdr:cNvCxnSpPr/>
      </xdr:nvCxnSpPr>
      <xdr:spPr>
        <a:xfrm flipV="1">
          <a:off x="14664055" y="6986905"/>
          <a:ext cx="7594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76200</xdr:rowOff>
    </xdr:from>
    <xdr:ext cx="756920" cy="253365"/>
    <xdr:sp macro="" textlink="">
      <xdr:nvSpPr>
        <xdr:cNvPr id="383" name="公債費負担の状況平均値テキスト"/>
        <xdr:cNvSpPr txBox="1"/>
      </xdr:nvSpPr>
      <xdr:spPr>
        <a:xfrm>
          <a:off x="15512415" y="6949440"/>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168910</xdr:colOff>
      <xdr:row>41</xdr:row>
      <xdr:rowOff>104140</xdr:rowOff>
    </xdr:from>
    <xdr:to xmlns:xdr="http://schemas.openxmlformats.org/drawingml/2006/spreadsheetDrawing">
      <xdr:col>81</xdr:col>
      <xdr:colOff>95250</xdr:colOff>
      <xdr:row>42</xdr:row>
      <xdr:rowOff>35560</xdr:rowOff>
    </xdr:to>
    <xdr:sp macro="" textlink="">
      <xdr:nvSpPr>
        <xdr:cNvPr id="384" name="フローチャート: 判断 383"/>
        <xdr:cNvSpPr/>
      </xdr:nvSpPr>
      <xdr:spPr>
        <a:xfrm>
          <a:off x="15358110" y="697738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168910</xdr:colOff>
      <xdr:row>41</xdr:row>
      <xdr:rowOff>129540</xdr:rowOff>
    </xdr:from>
    <xdr:to xmlns:xdr="http://schemas.openxmlformats.org/drawingml/2006/spreadsheetDrawing">
      <xdr:col>77</xdr:col>
      <xdr:colOff>44450</xdr:colOff>
      <xdr:row>41</xdr:row>
      <xdr:rowOff>161290</xdr:rowOff>
    </xdr:to>
    <xdr:cxnSp macro="">
      <xdr:nvCxnSpPr>
        <xdr:cNvPr id="385" name="直線コネクタ 384"/>
        <xdr:cNvCxnSpPr/>
      </xdr:nvCxnSpPr>
      <xdr:spPr>
        <a:xfrm flipV="1">
          <a:off x="13839190" y="7002780"/>
          <a:ext cx="82486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168910</xdr:colOff>
      <xdr:row>41</xdr:row>
      <xdr:rowOff>95250</xdr:rowOff>
    </xdr:from>
    <xdr:to xmlns:xdr="http://schemas.openxmlformats.org/drawingml/2006/spreadsheetDrawing">
      <xdr:col>77</xdr:col>
      <xdr:colOff>95250</xdr:colOff>
      <xdr:row>42</xdr:row>
      <xdr:rowOff>27305</xdr:rowOff>
    </xdr:to>
    <xdr:sp macro="" textlink="">
      <xdr:nvSpPr>
        <xdr:cNvPr id="386" name="フローチャート: 判断 385"/>
        <xdr:cNvSpPr/>
      </xdr:nvSpPr>
      <xdr:spPr>
        <a:xfrm>
          <a:off x="14598650" y="6968490"/>
          <a:ext cx="1162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6600" cy="247015"/>
    <xdr:sp macro="" textlink="">
      <xdr:nvSpPr>
        <xdr:cNvPr id="387" name="テキスト ボックス 386"/>
        <xdr:cNvSpPr txBox="1"/>
      </xdr:nvSpPr>
      <xdr:spPr>
        <a:xfrm>
          <a:off x="14322425" y="705358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161290</xdr:rowOff>
    </xdr:from>
    <xdr:to xmlns:xdr="http://schemas.openxmlformats.org/drawingml/2006/spreadsheetDrawing">
      <xdr:col>72</xdr:col>
      <xdr:colOff>168910</xdr:colOff>
      <xdr:row>41</xdr:row>
      <xdr:rowOff>161290</xdr:rowOff>
    </xdr:to>
    <xdr:cxnSp macro="">
      <xdr:nvCxnSpPr>
        <xdr:cNvPr id="388" name="直線コネクタ 387"/>
        <xdr:cNvCxnSpPr/>
      </xdr:nvCxnSpPr>
      <xdr:spPr>
        <a:xfrm>
          <a:off x="13063220" y="7034530"/>
          <a:ext cx="7759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22225</xdr:rowOff>
    </xdr:from>
    <xdr:to xmlns:xdr="http://schemas.openxmlformats.org/drawingml/2006/spreadsheetDrawing">
      <xdr:col>73</xdr:col>
      <xdr:colOff>44450</xdr:colOff>
      <xdr:row>42</xdr:row>
      <xdr:rowOff>121920</xdr:rowOff>
    </xdr:to>
    <xdr:sp macro="" textlink="">
      <xdr:nvSpPr>
        <xdr:cNvPr id="389" name="フローチャート: 判断 388"/>
        <xdr:cNvSpPr/>
      </xdr:nvSpPr>
      <xdr:spPr>
        <a:xfrm>
          <a:off x="13822680" y="7063105"/>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106680</xdr:rowOff>
    </xdr:from>
    <xdr:ext cx="755650" cy="247015"/>
    <xdr:sp macro="" textlink="">
      <xdr:nvSpPr>
        <xdr:cNvPr id="390" name="テキスト ボックス 389"/>
        <xdr:cNvSpPr txBox="1"/>
      </xdr:nvSpPr>
      <xdr:spPr>
        <a:xfrm>
          <a:off x="13512165" y="7147560"/>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153035</xdr:rowOff>
    </xdr:from>
    <xdr:to xmlns:xdr="http://schemas.openxmlformats.org/drawingml/2006/spreadsheetDrawing">
      <xdr:col>68</xdr:col>
      <xdr:colOff>152400</xdr:colOff>
      <xdr:row>41</xdr:row>
      <xdr:rowOff>161290</xdr:rowOff>
    </xdr:to>
    <xdr:cxnSp macro="">
      <xdr:nvCxnSpPr>
        <xdr:cNvPr id="391" name="直線コネクタ 390"/>
        <xdr:cNvCxnSpPr/>
      </xdr:nvCxnSpPr>
      <xdr:spPr>
        <a:xfrm>
          <a:off x="12252960" y="7026275"/>
          <a:ext cx="8102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22225</xdr:rowOff>
    </xdr:from>
    <xdr:to xmlns:xdr="http://schemas.openxmlformats.org/drawingml/2006/spreadsheetDrawing">
      <xdr:col>68</xdr:col>
      <xdr:colOff>168910</xdr:colOff>
      <xdr:row>42</xdr:row>
      <xdr:rowOff>121920</xdr:rowOff>
    </xdr:to>
    <xdr:sp macro="" textlink="">
      <xdr:nvSpPr>
        <xdr:cNvPr id="392" name="フローチャート: 判断 391"/>
        <xdr:cNvSpPr/>
      </xdr:nvSpPr>
      <xdr:spPr>
        <a:xfrm>
          <a:off x="13012420" y="7063105"/>
          <a:ext cx="6731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42</xdr:row>
      <xdr:rowOff>106680</xdr:rowOff>
    </xdr:from>
    <xdr:ext cx="760095" cy="247015"/>
    <xdr:sp macro="" textlink="">
      <xdr:nvSpPr>
        <xdr:cNvPr id="393" name="テキスト ボックス 392"/>
        <xdr:cNvSpPr txBox="1"/>
      </xdr:nvSpPr>
      <xdr:spPr>
        <a:xfrm>
          <a:off x="12700000" y="714756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14605</xdr:rowOff>
    </xdr:from>
    <xdr:to xmlns:xdr="http://schemas.openxmlformats.org/drawingml/2006/spreadsheetDrawing">
      <xdr:col>64</xdr:col>
      <xdr:colOff>152400</xdr:colOff>
      <xdr:row>42</xdr:row>
      <xdr:rowOff>113665</xdr:rowOff>
    </xdr:to>
    <xdr:sp macro="" textlink="">
      <xdr:nvSpPr>
        <xdr:cNvPr id="394" name="フローチャート: 判断 393"/>
        <xdr:cNvSpPr/>
      </xdr:nvSpPr>
      <xdr:spPr>
        <a:xfrm>
          <a:off x="12202160" y="7055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98425</xdr:rowOff>
    </xdr:from>
    <xdr:ext cx="760730" cy="253365"/>
    <xdr:sp macro="" textlink="">
      <xdr:nvSpPr>
        <xdr:cNvPr id="395" name="テキスト ボックス 394"/>
        <xdr:cNvSpPr txBox="1"/>
      </xdr:nvSpPr>
      <xdr:spPr>
        <a:xfrm>
          <a:off x="11911330" y="71393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0095" cy="247015"/>
    <xdr:sp macro="" textlink="">
      <xdr:nvSpPr>
        <xdr:cNvPr id="396" name="テキスト ボックス 395"/>
        <xdr:cNvSpPr txBox="1"/>
      </xdr:nvSpPr>
      <xdr:spPr>
        <a:xfrm>
          <a:off x="15227300" y="800735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0095" cy="247015"/>
    <xdr:sp macro="" textlink="">
      <xdr:nvSpPr>
        <xdr:cNvPr id="397" name="テキスト ボックス 396"/>
        <xdr:cNvSpPr txBox="1"/>
      </xdr:nvSpPr>
      <xdr:spPr>
        <a:xfrm>
          <a:off x="14467840" y="800735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168910</xdr:colOff>
      <xdr:row>47</xdr:row>
      <xdr:rowOff>128270</xdr:rowOff>
    </xdr:from>
    <xdr:ext cx="760095" cy="247015"/>
    <xdr:sp macro="" textlink="">
      <xdr:nvSpPr>
        <xdr:cNvPr id="398" name="テキスト ボックス 397"/>
        <xdr:cNvSpPr txBox="1"/>
      </xdr:nvSpPr>
      <xdr:spPr>
        <a:xfrm>
          <a:off x="13649325" y="800735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8825" cy="247015"/>
    <xdr:sp macro="" textlink="">
      <xdr:nvSpPr>
        <xdr:cNvPr id="399" name="テキスト ボックス 398"/>
        <xdr:cNvSpPr txBox="1"/>
      </xdr:nvSpPr>
      <xdr:spPr>
        <a:xfrm>
          <a:off x="12867005" y="8007350"/>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0095" cy="247015"/>
    <xdr:sp macro="" textlink="">
      <xdr:nvSpPr>
        <xdr:cNvPr id="400" name="テキスト ボックス 399"/>
        <xdr:cNvSpPr txBox="1"/>
      </xdr:nvSpPr>
      <xdr:spPr>
        <a:xfrm>
          <a:off x="12056745" y="800735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168910</xdr:colOff>
      <xdr:row>41</xdr:row>
      <xdr:rowOff>63500</xdr:rowOff>
    </xdr:from>
    <xdr:to xmlns:xdr="http://schemas.openxmlformats.org/drawingml/2006/spreadsheetDrawing">
      <xdr:col>81</xdr:col>
      <xdr:colOff>95250</xdr:colOff>
      <xdr:row>41</xdr:row>
      <xdr:rowOff>163195</xdr:rowOff>
    </xdr:to>
    <xdr:sp macro="" textlink="">
      <xdr:nvSpPr>
        <xdr:cNvPr id="401" name="楕円 400"/>
        <xdr:cNvSpPr/>
      </xdr:nvSpPr>
      <xdr:spPr>
        <a:xfrm>
          <a:off x="15358110" y="6936740"/>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80010</xdr:rowOff>
    </xdr:from>
    <xdr:ext cx="756920" cy="253365"/>
    <xdr:sp macro="" textlink="">
      <xdr:nvSpPr>
        <xdr:cNvPr id="402" name="公債費負担の状況該当値テキスト"/>
        <xdr:cNvSpPr txBox="1"/>
      </xdr:nvSpPr>
      <xdr:spPr>
        <a:xfrm>
          <a:off x="15512415" y="678561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168910</xdr:colOff>
      <xdr:row>41</xdr:row>
      <xdr:rowOff>80010</xdr:rowOff>
    </xdr:from>
    <xdr:to xmlns:xdr="http://schemas.openxmlformats.org/drawingml/2006/spreadsheetDrawing">
      <xdr:col>77</xdr:col>
      <xdr:colOff>95250</xdr:colOff>
      <xdr:row>42</xdr:row>
      <xdr:rowOff>12065</xdr:rowOff>
    </xdr:to>
    <xdr:sp macro="" textlink="">
      <xdr:nvSpPr>
        <xdr:cNvPr id="403" name="楕円 402"/>
        <xdr:cNvSpPr/>
      </xdr:nvSpPr>
      <xdr:spPr>
        <a:xfrm>
          <a:off x="14598650" y="6953250"/>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21590</xdr:rowOff>
    </xdr:from>
    <xdr:ext cx="736600" cy="252730"/>
    <xdr:sp macro="" textlink="">
      <xdr:nvSpPr>
        <xdr:cNvPr id="404" name="テキスト ボックス 403"/>
        <xdr:cNvSpPr txBox="1"/>
      </xdr:nvSpPr>
      <xdr:spPr>
        <a:xfrm>
          <a:off x="14322425" y="67271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111125</xdr:rowOff>
    </xdr:from>
    <xdr:to xmlns:xdr="http://schemas.openxmlformats.org/drawingml/2006/spreadsheetDrawing">
      <xdr:col>73</xdr:col>
      <xdr:colOff>44450</xdr:colOff>
      <xdr:row>42</xdr:row>
      <xdr:rowOff>42545</xdr:rowOff>
    </xdr:to>
    <xdr:sp macro="" textlink="">
      <xdr:nvSpPr>
        <xdr:cNvPr id="405" name="楕円 404"/>
        <xdr:cNvSpPr/>
      </xdr:nvSpPr>
      <xdr:spPr>
        <a:xfrm>
          <a:off x="13822680" y="698436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52705</xdr:rowOff>
    </xdr:from>
    <xdr:ext cx="755650" cy="247015"/>
    <xdr:sp macro="" textlink="">
      <xdr:nvSpPr>
        <xdr:cNvPr id="406" name="テキスト ボックス 405"/>
        <xdr:cNvSpPr txBox="1"/>
      </xdr:nvSpPr>
      <xdr:spPr>
        <a:xfrm>
          <a:off x="13512165" y="6758305"/>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111125</xdr:rowOff>
    </xdr:from>
    <xdr:to xmlns:xdr="http://schemas.openxmlformats.org/drawingml/2006/spreadsheetDrawing">
      <xdr:col>68</xdr:col>
      <xdr:colOff>168910</xdr:colOff>
      <xdr:row>42</xdr:row>
      <xdr:rowOff>42545</xdr:rowOff>
    </xdr:to>
    <xdr:sp macro="" textlink="">
      <xdr:nvSpPr>
        <xdr:cNvPr id="407" name="楕円 406"/>
        <xdr:cNvSpPr/>
      </xdr:nvSpPr>
      <xdr:spPr>
        <a:xfrm>
          <a:off x="13012420" y="6984365"/>
          <a:ext cx="6731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40</xdr:row>
      <xdr:rowOff>52705</xdr:rowOff>
    </xdr:from>
    <xdr:ext cx="760095" cy="247015"/>
    <xdr:sp macro="" textlink="">
      <xdr:nvSpPr>
        <xdr:cNvPr id="408" name="テキスト ボックス 407"/>
        <xdr:cNvSpPr txBox="1"/>
      </xdr:nvSpPr>
      <xdr:spPr>
        <a:xfrm>
          <a:off x="12700000" y="67583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104140</xdr:rowOff>
    </xdr:from>
    <xdr:to xmlns:xdr="http://schemas.openxmlformats.org/drawingml/2006/spreadsheetDrawing">
      <xdr:col>64</xdr:col>
      <xdr:colOff>152400</xdr:colOff>
      <xdr:row>42</xdr:row>
      <xdr:rowOff>35560</xdr:rowOff>
    </xdr:to>
    <xdr:sp macro="" textlink="">
      <xdr:nvSpPr>
        <xdr:cNvPr id="409" name="楕円 408"/>
        <xdr:cNvSpPr/>
      </xdr:nvSpPr>
      <xdr:spPr>
        <a:xfrm>
          <a:off x="12202160" y="6977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45085</xdr:rowOff>
    </xdr:from>
    <xdr:ext cx="760730" cy="253365"/>
    <xdr:sp macro="" textlink="">
      <xdr:nvSpPr>
        <xdr:cNvPr id="410" name="テキスト ボックス 409"/>
        <xdr:cNvSpPr txBox="1"/>
      </xdr:nvSpPr>
      <xdr:spPr>
        <a:xfrm>
          <a:off x="11911330" y="67506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1" name="正方形/長方形 410"/>
        <xdr:cNvSpPr/>
      </xdr:nvSpPr>
      <xdr:spPr>
        <a:xfrm>
          <a:off x="11626215" y="1179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3830" cy="302895"/>
    <xdr:sp macro="" textlink="">
      <xdr:nvSpPr>
        <xdr:cNvPr id="412" name="テキスト ボックス 411"/>
        <xdr:cNvSpPr txBox="1"/>
      </xdr:nvSpPr>
      <xdr:spPr>
        <a:xfrm>
          <a:off x="12479020" y="1533525"/>
          <a:ext cx="14338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1155"/>
    <xdr:sp macro="" textlink="">
      <xdr:nvSpPr>
        <xdr:cNvPr id="413" name="テキスト ボックス 412"/>
        <xdr:cNvSpPr txBox="1"/>
      </xdr:nvSpPr>
      <xdr:spPr>
        <a:xfrm>
          <a:off x="13887450" y="1508760"/>
          <a:ext cx="164465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297275" y="1428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5" name="正方形/長方形 414"/>
        <xdr:cNvSpPr/>
      </xdr:nvSpPr>
      <xdr:spPr>
        <a:xfrm>
          <a:off x="16297275" y="1614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790795"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7" name="正方形/長方形 416"/>
        <xdr:cNvSpPr/>
      </xdr:nvSpPr>
      <xdr:spPr>
        <a:xfrm>
          <a:off x="17790795"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113500"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9" name="正方形/長方形 418"/>
        <xdr:cNvSpPr/>
      </xdr:nvSpPr>
      <xdr:spPr>
        <a:xfrm>
          <a:off x="19113500"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20" name="正方形/長方形 419"/>
        <xdr:cNvSpPr/>
      </xdr:nvSpPr>
      <xdr:spPr>
        <a:xfrm>
          <a:off x="11626215" y="1924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1" name="正方形/長方形 420"/>
        <xdr:cNvSpPr/>
      </xdr:nvSpPr>
      <xdr:spPr>
        <a:xfrm>
          <a:off x="16404590" y="1924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2" name="正方形/長方形 421"/>
        <xdr:cNvSpPr/>
      </xdr:nvSpPr>
      <xdr:spPr>
        <a:xfrm>
          <a:off x="16404590" y="1924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168910</xdr:colOff>
      <xdr:row>13</xdr:row>
      <xdr:rowOff>55880</xdr:rowOff>
    </xdr:from>
    <xdr:to xmlns:xdr="http://schemas.openxmlformats.org/drawingml/2006/spreadsheetDrawing">
      <xdr:col>114</xdr:col>
      <xdr:colOff>114300</xdr:colOff>
      <xdr:row>25</xdr:row>
      <xdr:rowOff>31115</xdr:rowOff>
    </xdr:to>
    <xdr:sp macro="" textlink="" fLocksText="0">
      <xdr:nvSpPr>
        <xdr:cNvPr id="423" name="テキスト ボックス 422"/>
        <xdr:cNvSpPr txBox="1"/>
      </xdr:nvSpPr>
      <xdr:spPr>
        <a:xfrm>
          <a:off x="16497300" y="2235200"/>
          <a:ext cx="52616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平成22年度以降算出されていない。これは、算定の分子となる地方債現在高の減少、充当可能基金の増加が要因である。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公債費負担適正化計画の下、今後も引き続き新発債の抑制に努める。</a:t>
          </a:r>
        </a:p>
      </xdr:txBody>
    </xdr:sp>
    <xdr:clientData/>
  </xdr:twoCellAnchor>
  <xdr:oneCellAnchor>
    <xdr:from xmlns:xdr="http://schemas.openxmlformats.org/drawingml/2006/spreadsheetDrawing">
      <xdr:col>61</xdr:col>
      <xdr:colOff>6350</xdr:colOff>
      <xdr:row>10</xdr:row>
      <xdr:rowOff>61595</xdr:rowOff>
    </xdr:from>
    <xdr:ext cx="292100" cy="220345"/>
    <xdr:sp macro="" textlink="">
      <xdr:nvSpPr>
        <xdr:cNvPr id="424" name="テキスト ボックス 423"/>
        <xdr:cNvSpPr txBox="1"/>
      </xdr:nvSpPr>
      <xdr:spPr>
        <a:xfrm>
          <a:off x="11588115" y="1737995"/>
          <a:ext cx="2921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5" name="直線コネクタ 424"/>
        <xdr:cNvCxnSpPr/>
      </xdr:nvCxnSpPr>
      <xdr:spPr>
        <a:xfrm>
          <a:off x="11626215" y="4284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56920" cy="247015"/>
    <xdr:sp macro="" textlink="">
      <xdr:nvSpPr>
        <xdr:cNvPr id="426" name="テキスト ボックス 425"/>
        <xdr:cNvSpPr txBox="1"/>
      </xdr:nvSpPr>
      <xdr:spPr>
        <a:xfrm>
          <a:off x="10942955" y="414528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27" name="直線コネクタ 426"/>
        <xdr:cNvCxnSpPr/>
      </xdr:nvCxnSpPr>
      <xdr:spPr>
        <a:xfrm>
          <a:off x="11626215" y="3947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56920" cy="253365"/>
    <xdr:sp macro="" textlink="">
      <xdr:nvSpPr>
        <xdr:cNvPr id="428" name="テキスト ボックス 427"/>
        <xdr:cNvSpPr txBox="1"/>
      </xdr:nvSpPr>
      <xdr:spPr>
        <a:xfrm>
          <a:off x="10942955" y="38074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29" name="直線コネクタ 428"/>
        <xdr:cNvCxnSpPr/>
      </xdr:nvCxnSpPr>
      <xdr:spPr>
        <a:xfrm>
          <a:off x="11626215" y="3609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56920" cy="253365"/>
    <xdr:sp macro="" textlink="">
      <xdr:nvSpPr>
        <xdr:cNvPr id="430" name="テキスト ボックス 429"/>
        <xdr:cNvSpPr txBox="1"/>
      </xdr:nvSpPr>
      <xdr:spPr>
        <a:xfrm>
          <a:off x="10942955" y="34702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31" name="直線コネクタ 430"/>
        <xdr:cNvCxnSpPr/>
      </xdr:nvCxnSpPr>
      <xdr:spPr>
        <a:xfrm>
          <a:off x="11626215" y="3272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56920" cy="253365"/>
    <xdr:sp macro="" textlink="">
      <xdr:nvSpPr>
        <xdr:cNvPr id="432" name="テキスト ボックス 431"/>
        <xdr:cNvSpPr txBox="1"/>
      </xdr:nvSpPr>
      <xdr:spPr>
        <a:xfrm>
          <a:off x="10942955" y="31337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33" name="直線コネクタ 432"/>
        <xdr:cNvCxnSpPr/>
      </xdr:nvCxnSpPr>
      <xdr:spPr>
        <a:xfrm>
          <a:off x="11626215" y="2936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56920" cy="253365"/>
    <xdr:sp macro="" textlink="">
      <xdr:nvSpPr>
        <xdr:cNvPr id="434" name="テキスト ボックス 433"/>
        <xdr:cNvSpPr txBox="1"/>
      </xdr:nvSpPr>
      <xdr:spPr>
        <a:xfrm>
          <a:off x="10942955" y="27971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35" name="直線コネクタ 434"/>
        <xdr:cNvCxnSpPr/>
      </xdr:nvCxnSpPr>
      <xdr:spPr>
        <a:xfrm>
          <a:off x="11626215" y="2599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56920" cy="253365"/>
    <xdr:sp macro="" textlink="">
      <xdr:nvSpPr>
        <xdr:cNvPr id="436" name="テキスト ボックス 435"/>
        <xdr:cNvSpPr txBox="1"/>
      </xdr:nvSpPr>
      <xdr:spPr>
        <a:xfrm>
          <a:off x="10942955" y="24599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37" name="直線コネクタ 436"/>
        <xdr:cNvCxnSpPr/>
      </xdr:nvCxnSpPr>
      <xdr:spPr>
        <a:xfrm>
          <a:off x="11626215" y="2261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56920" cy="252730"/>
    <xdr:sp macro="" textlink="">
      <xdr:nvSpPr>
        <xdr:cNvPr id="438" name="テキスト ボックス 437"/>
        <xdr:cNvSpPr txBox="1"/>
      </xdr:nvSpPr>
      <xdr:spPr>
        <a:xfrm>
          <a:off x="10942955" y="212280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9" name="直線コネクタ 438"/>
        <xdr:cNvCxnSpPr/>
      </xdr:nvCxnSpPr>
      <xdr:spPr>
        <a:xfrm>
          <a:off x="11626215" y="1924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40" name="将来負担の状況グラフ枠"/>
        <xdr:cNvSpPr/>
      </xdr:nvSpPr>
      <xdr:spPr>
        <a:xfrm>
          <a:off x="11626215" y="1924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22</xdr:row>
      <xdr:rowOff>139065</xdr:rowOff>
    </xdr:to>
    <xdr:cxnSp macro="">
      <xdr:nvCxnSpPr>
        <xdr:cNvPr id="441" name="直線コネクタ 440"/>
        <xdr:cNvCxnSpPr/>
      </xdr:nvCxnSpPr>
      <xdr:spPr>
        <a:xfrm flipV="1">
          <a:off x="15423515" y="2261870"/>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111760</xdr:rowOff>
    </xdr:from>
    <xdr:ext cx="756920" cy="253365"/>
    <xdr:sp macro="" textlink="">
      <xdr:nvSpPr>
        <xdr:cNvPr id="442" name="将来負担の状況最小値テキスト"/>
        <xdr:cNvSpPr txBox="1"/>
      </xdr:nvSpPr>
      <xdr:spPr>
        <a:xfrm>
          <a:off x="15512415" y="379984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139065</xdr:rowOff>
    </xdr:from>
    <xdr:to xmlns:xdr="http://schemas.openxmlformats.org/drawingml/2006/spreadsheetDrawing">
      <xdr:col>81</xdr:col>
      <xdr:colOff>133350</xdr:colOff>
      <xdr:row>22</xdr:row>
      <xdr:rowOff>139065</xdr:rowOff>
    </xdr:to>
    <xdr:cxnSp macro="">
      <xdr:nvCxnSpPr>
        <xdr:cNvPr id="443" name="直線コネクタ 442"/>
        <xdr:cNvCxnSpPr/>
      </xdr:nvCxnSpPr>
      <xdr:spPr>
        <a:xfrm>
          <a:off x="15354300" y="38271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117475</xdr:rowOff>
    </xdr:from>
    <xdr:ext cx="756920" cy="253365"/>
    <xdr:sp macro="" textlink="">
      <xdr:nvSpPr>
        <xdr:cNvPr id="444" name="将来負担の状況最大値テキスト"/>
        <xdr:cNvSpPr txBox="1"/>
      </xdr:nvSpPr>
      <xdr:spPr>
        <a:xfrm>
          <a:off x="15512415" y="19615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45" name="直線コネクタ 444"/>
        <xdr:cNvCxnSpPr/>
      </xdr:nvCxnSpPr>
      <xdr:spPr>
        <a:xfrm>
          <a:off x="15354300" y="22618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5715</xdr:rowOff>
    </xdr:from>
    <xdr:ext cx="756920" cy="253365"/>
    <xdr:sp macro="" textlink="">
      <xdr:nvSpPr>
        <xdr:cNvPr id="446" name="将来負担の状況平均値テキスト"/>
        <xdr:cNvSpPr txBox="1"/>
      </xdr:nvSpPr>
      <xdr:spPr>
        <a:xfrm>
          <a:off x="15512415" y="2185035"/>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168910</xdr:colOff>
      <xdr:row>13</xdr:row>
      <xdr:rowOff>33020</xdr:rowOff>
    </xdr:from>
    <xdr:to xmlns:xdr="http://schemas.openxmlformats.org/drawingml/2006/spreadsheetDrawing">
      <xdr:col>81</xdr:col>
      <xdr:colOff>95250</xdr:colOff>
      <xdr:row>13</xdr:row>
      <xdr:rowOff>132080</xdr:rowOff>
    </xdr:to>
    <xdr:sp macro="" textlink="">
      <xdr:nvSpPr>
        <xdr:cNvPr id="447" name="フローチャート: 判断 446"/>
        <xdr:cNvSpPr/>
      </xdr:nvSpPr>
      <xdr:spPr>
        <a:xfrm>
          <a:off x="15358110" y="221234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168910</xdr:colOff>
      <xdr:row>13</xdr:row>
      <xdr:rowOff>33020</xdr:rowOff>
    </xdr:from>
    <xdr:to xmlns:xdr="http://schemas.openxmlformats.org/drawingml/2006/spreadsheetDrawing">
      <xdr:col>77</xdr:col>
      <xdr:colOff>95250</xdr:colOff>
      <xdr:row>13</xdr:row>
      <xdr:rowOff>132080</xdr:rowOff>
    </xdr:to>
    <xdr:sp macro="" textlink="">
      <xdr:nvSpPr>
        <xdr:cNvPr id="448" name="フローチャート: 判断 447"/>
        <xdr:cNvSpPr/>
      </xdr:nvSpPr>
      <xdr:spPr>
        <a:xfrm>
          <a:off x="14598650" y="221234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142240</xdr:rowOff>
    </xdr:from>
    <xdr:ext cx="736600" cy="247015"/>
    <xdr:sp macro="" textlink="">
      <xdr:nvSpPr>
        <xdr:cNvPr id="449" name="テキスト ボックス 448"/>
        <xdr:cNvSpPr txBox="1"/>
      </xdr:nvSpPr>
      <xdr:spPr>
        <a:xfrm>
          <a:off x="14322425" y="198628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33020</xdr:rowOff>
    </xdr:from>
    <xdr:to xmlns:xdr="http://schemas.openxmlformats.org/drawingml/2006/spreadsheetDrawing">
      <xdr:col>73</xdr:col>
      <xdr:colOff>44450</xdr:colOff>
      <xdr:row>13</xdr:row>
      <xdr:rowOff>132080</xdr:rowOff>
    </xdr:to>
    <xdr:sp macro="" textlink="">
      <xdr:nvSpPr>
        <xdr:cNvPr id="450" name="フローチャート: 判断 449"/>
        <xdr:cNvSpPr/>
      </xdr:nvSpPr>
      <xdr:spPr>
        <a:xfrm>
          <a:off x="13822680" y="221234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142240</xdr:rowOff>
    </xdr:from>
    <xdr:ext cx="755650" cy="247015"/>
    <xdr:sp macro="" textlink="">
      <xdr:nvSpPr>
        <xdr:cNvPr id="451" name="テキスト ボックス 450"/>
        <xdr:cNvSpPr txBox="1"/>
      </xdr:nvSpPr>
      <xdr:spPr>
        <a:xfrm>
          <a:off x="13512165" y="1986280"/>
          <a:ext cx="755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33020</xdr:rowOff>
    </xdr:from>
    <xdr:to xmlns:xdr="http://schemas.openxmlformats.org/drawingml/2006/spreadsheetDrawing">
      <xdr:col>68</xdr:col>
      <xdr:colOff>168910</xdr:colOff>
      <xdr:row>13</xdr:row>
      <xdr:rowOff>132080</xdr:rowOff>
    </xdr:to>
    <xdr:sp macro="" textlink="">
      <xdr:nvSpPr>
        <xdr:cNvPr id="452" name="フローチャート: 判断 451"/>
        <xdr:cNvSpPr/>
      </xdr:nvSpPr>
      <xdr:spPr>
        <a:xfrm>
          <a:off x="13012420" y="2212340"/>
          <a:ext cx="6731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168910</xdr:colOff>
      <xdr:row>11</xdr:row>
      <xdr:rowOff>142240</xdr:rowOff>
    </xdr:from>
    <xdr:ext cx="760095" cy="247015"/>
    <xdr:sp macro="" textlink="">
      <xdr:nvSpPr>
        <xdr:cNvPr id="453" name="テキスト ボックス 452"/>
        <xdr:cNvSpPr txBox="1"/>
      </xdr:nvSpPr>
      <xdr:spPr>
        <a:xfrm>
          <a:off x="12700000" y="198628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33020</xdr:rowOff>
    </xdr:from>
    <xdr:to xmlns:xdr="http://schemas.openxmlformats.org/drawingml/2006/spreadsheetDrawing">
      <xdr:col>64</xdr:col>
      <xdr:colOff>152400</xdr:colOff>
      <xdr:row>13</xdr:row>
      <xdr:rowOff>132080</xdr:rowOff>
    </xdr:to>
    <xdr:sp macro="" textlink="">
      <xdr:nvSpPr>
        <xdr:cNvPr id="454" name="フローチャート: 判断 453"/>
        <xdr:cNvSpPr/>
      </xdr:nvSpPr>
      <xdr:spPr>
        <a:xfrm>
          <a:off x="12202160" y="2212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142240</xdr:rowOff>
    </xdr:from>
    <xdr:ext cx="760730" cy="247015"/>
    <xdr:sp macro="" textlink="">
      <xdr:nvSpPr>
        <xdr:cNvPr id="455" name="テキスト ボックス 454"/>
        <xdr:cNvSpPr txBox="1"/>
      </xdr:nvSpPr>
      <xdr:spPr>
        <a:xfrm>
          <a:off x="11911330" y="198628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0095" cy="247015"/>
    <xdr:sp macro="" textlink="">
      <xdr:nvSpPr>
        <xdr:cNvPr id="456" name="テキスト ボックス 455"/>
        <xdr:cNvSpPr txBox="1"/>
      </xdr:nvSpPr>
      <xdr:spPr>
        <a:xfrm>
          <a:off x="15227300" y="4281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0095" cy="247015"/>
    <xdr:sp macro="" textlink="">
      <xdr:nvSpPr>
        <xdr:cNvPr id="457" name="テキスト ボックス 456"/>
        <xdr:cNvSpPr txBox="1"/>
      </xdr:nvSpPr>
      <xdr:spPr>
        <a:xfrm>
          <a:off x="14467840" y="4281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168910</xdr:colOff>
      <xdr:row>25</xdr:row>
      <xdr:rowOff>90805</xdr:rowOff>
    </xdr:from>
    <xdr:ext cx="760095" cy="247015"/>
    <xdr:sp macro="" textlink="">
      <xdr:nvSpPr>
        <xdr:cNvPr id="458" name="テキスト ボックス 457"/>
        <xdr:cNvSpPr txBox="1"/>
      </xdr:nvSpPr>
      <xdr:spPr>
        <a:xfrm>
          <a:off x="13649325" y="4281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8825" cy="247015"/>
    <xdr:sp macro="" textlink="">
      <xdr:nvSpPr>
        <xdr:cNvPr id="459" name="テキスト ボックス 458"/>
        <xdr:cNvSpPr txBox="1"/>
      </xdr:nvSpPr>
      <xdr:spPr>
        <a:xfrm>
          <a:off x="12867005" y="4281805"/>
          <a:ext cx="758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0095" cy="247015"/>
    <xdr:sp macro="" textlink="">
      <xdr:nvSpPr>
        <xdr:cNvPr id="460" name="テキスト ボックス 459"/>
        <xdr:cNvSpPr txBox="1"/>
      </xdr:nvSpPr>
      <xdr:spPr>
        <a:xfrm>
          <a:off x="12056745" y="4281805"/>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161925</xdr:colOff>
      <xdr:row>4</xdr:row>
      <xdr:rowOff>0</xdr:rowOff>
    </xdr:to>
    <xdr:sp macro="" textlink="">
      <xdr:nvSpPr>
        <xdr:cNvPr id="5" name="正方形/長方形 4"/>
        <xdr:cNvSpPr/>
      </xdr:nvSpPr>
      <xdr:spPr>
        <a:xfrm>
          <a:off x="17475200" y="241300"/>
          <a:ext cx="34626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161925</xdr:colOff>
      <xdr:row>4</xdr:row>
      <xdr:rowOff>63500</xdr:rowOff>
    </xdr:to>
    <xdr:sp macro="" textlink="">
      <xdr:nvSpPr>
        <xdr:cNvPr id="6" name="正方形/長方形 5"/>
        <xdr:cNvSpPr/>
      </xdr:nvSpPr>
      <xdr:spPr>
        <a:xfrm>
          <a:off x="14879320" y="190500"/>
          <a:ext cx="241363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161925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23770" y="241300"/>
          <a:ext cx="23342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161925</xdr:colOff>
      <xdr:row>14</xdr:row>
      <xdr:rowOff>165100</xdr:rowOff>
    </xdr:to>
    <xdr:sp macro="" textlink="">
      <xdr:nvSpPr>
        <xdr:cNvPr id="15" name="正方形/長方形 14"/>
        <xdr:cNvSpPr/>
      </xdr:nvSpPr>
      <xdr:spPr>
        <a:xfrm>
          <a:off x="6489700" y="15494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161925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40500" y="2413000"/>
          <a:ext cx="31216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161925</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38665" y="1524000"/>
          <a:ext cx="12960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2730"/>
    <xdr:sp macro="" textlink="">
      <xdr:nvSpPr>
        <xdr:cNvPr id="30" name="テキスト ボックス 29"/>
        <xdr:cNvSpPr txBox="1"/>
      </xdr:nvSpPr>
      <xdr:spPr>
        <a:xfrm>
          <a:off x="645160" y="3492500"/>
          <a:ext cx="88912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2730"/>
    <xdr:sp macro="" textlink="">
      <xdr:nvSpPr>
        <xdr:cNvPr id="31" name="テキスト ボックス 30"/>
        <xdr:cNvSpPr txBox="1"/>
      </xdr:nvSpPr>
      <xdr:spPr>
        <a:xfrm>
          <a:off x="645160" y="3746500"/>
          <a:ext cx="60413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4516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4516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161925</xdr:colOff>
      <xdr:row>29</xdr:row>
      <xdr:rowOff>44450</xdr:rowOff>
    </xdr:to>
    <xdr:sp macro="" textlink="">
      <xdr:nvSpPr>
        <xdr:cNvPr id="34" name="正方形/長方形 33"/>
        <xdr:cNvSpPr/>
      </xdr:nvSpPr>
      <xdr:spPr>
        <a:xfrm>
          <a:off x="708660" y="4699000"/>
          <a:ext cx="419163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161925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00295" y="4762500"/>
          <a:ext cx="14166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161925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00295" y="4953000"/>
          <a:ext cx="14166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161925</xdr:colOff>
      <xdr:row>44</xdr:row>
      <xdr:rowOff>12700</xdr:rowOff>
    </xdr:to>
    <xdr:sp macro="" textlink="">
      <xdr:nvSpPr>
        <xdr:cNvPr id="41" name="正方形/長方形 40"/>
        <xdr:cNvSpPr/>
      </xdr:nvSpPr>
      <xdr:spPr>
        <a:xfrm>
          <a:off x="708660" y="5270500"/>
          <a:ext cx="419163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161925</xdr:colOff>
      <xdr:row>30</xdr:row>
      <xdr:rowOff>127000</xdr:rowOff>
    </xdr:from>
    <xdr:to xmlns:xdr="http://schemas.openxmlformats.org/drawingml/2006/spreadsheetDrawing">
      <xdr:col>47</xdr:col>
      <xdr:colOff>161925</xdr:colOff>
      <xdr:row>32</xdr:row>
      <xdr:rowOff>38100</xdr:rowOff>
    </xdr:to>
    <xdr:sp macro="" textlink="">
      <xdr:nvSpPr>
        <xdr:cNvPr id="43" name="正方形/長方形 42"/>
        <xdr:cNvSpPr/>
      </xdr:nvSpPr>
      <xdr:spPr>
        <a:xfrm>
          <a:off x="5264785" y="5270500"/>
          <a:ext cx="34626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により、正規職員の人件費は減少傾向にあるが、令和2年度より会計年度任用職員制度となり各種手当の性質が物件費から人件費となったことから増となり、今回も昨年度とほぼ同値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今後とも定員管理の適正化により人件費の抑制に努めていく。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67056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161925</xdr:colOff>
      <xdr:row>44</xdr:row>
      <xdr:rowOff>12700</xdr:rowOff>
    </xdr:to>
    <xdr:cxnSp macro="">
      <xdr:nvCxnSpPr>
        <xdr:cNvPr id="46" name="直線コネクタ 45"/>
        <xdr:cNvCxnSpPr/>
      </xdr:nvCxnSpPr>
      <xdr:spPr>
        <a:xfrm>
          <a:off x="708660" y="7556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2730"/>
    <xdr:sp macro="" textlink="">
      <xdr:nvSpPr>
        <xdr:cNvPr id="47" name="テキスト ボックス 46"/>
        <xdr:cNvSpPr txBox="1"/>
      </xdr:nvSpPr>
      <xdr:spPr>
        <a:xfrm>
          <a:off x="236220" y="74142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161925</xdr:colOff>
      <xdr:row>41</xdr:row>
      <xdr:rowOff>69850</xdr:rowOff>
    </xdr:to>
    <xdr:cxnSp macro="">
      <xdr:nvCxnSpPr>
        <xdr:cNvPr id="48" name="直線コネクタ 47"/>
        <xdr:cNvCxnSpPr/>
      </xdr:nvCxnSpPr>
      <xdr:spPr>
        <a:xfrm>
          <a:off x="708660" y="70993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2730"/>
    <xdr:sp macro="" textlink="">
      <xdr:nvSpPr>
        <xdr:cNvPr id="49" name="テキスト ボックス 48"/>
        <xdr:cNvSpPr txBox="1"/>
      </xdr:nvSpPr>
      <xdr:spPr>
        <a:xfrm>
          <a:off x="236220" y="69570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161925</xdr:colOff>
      <xdr:row>38</xdr:row>
      <xdr:rowOff>127000</xdr:rowOff>
    </xdr:to>
    <xdr:cxnSp macro="">
      <xdr:nvCxnSpPr>
        <xdr:cNvPr id="50" name="直線コネクタ 49"/>
        <xdr:cNvCxnSpPr/>
      </xdr:nvCxnSpPr>
      <xdr:spPr>
        <a:xfrm>
          <a:off x="708660" y="66421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2730"/>
    <xdr:sp macro="" textlink="">
      <xdr:nvSpPr>
        <xdr:cNvPr id="51" name="テキスト ボックス 50"/>
        <xdr:cNvSpPr txBox="1"/>
      </xdr:nvSpPr>
      <xdr:spPr>
        <a:xfrm>
          <a:off x="236220" y="64998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161925</xdr:colOff>
      <xdr:row>36</xdr:row>
      <xdr:rowOff>12700</xdr:rowOff>
    </xdr:to>
    <xdr:cxnSp macro="">
      <xdr:nvCxnSpPr>
        <xdr:cNvPr id="52" name="直線コネクタ 51"/>
        <xdr:cNvCxnSpPr/>
      </xdr:nvCxnSpPr>
      <xdr:spPr>
        <a:xfrm>
          <a:off x="708660" y="61849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2730"/>
    <xdr:sp macro="" textlink="">
      <xdr:nvSpPr>
        <xdr:cNvPr id="53" name="テキスト ボックス 52"/>
        <xdr:cNvSpPr txBox="1"/>
      </xdr:nvSpPr>
      <xdr:spPr>
        <a:xfrm>
          <a:off x="236220" y="60426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161925</xdr:colOff>
      <xdr:row>33</xdr:row>
      <xdr:rowOff>69850</xdr:rowOff>
    </xdr:to>
    <xdr:cxnSp macro="">
      <xdr:nvCxnSpPr>
        <xdr:cNvPr id="54" name="直線コネクタ 53"/>
        <xdr:cNvCxnSpPr/>
      </xdr:nvCxnSpPr>
      <xdr:spPr>
        <a:xfrm>
          <a:off x="708660" y="57277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2730"/>
    <xdr:sp macro="" textlink="">
      <xdr:nvSpPr>
        <xdr:cNvPr id="55" name="テキスト ボックス 54"/>
        <xdr:cNvSpPr txBox="1"/>
      </xdr:nvSpPr>
      <xdr:spPr>
        <a:xfrm>
          <a:off x="236220" y="55854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161925</xdr:colOff>
      <xdr:row>30</xdr:row>
      <xdr:rowOff>127000</xdr:rowOff>
    </xdr:to>
    <xdr:cxnSp macro="">
      <xdr:nvCxnSpPr>
        <xdr:cNvPr id="56" name="直線コネクタ 55"/>
        <xdr:cNvCxnSpPr/>
      </xdr:nvCxnSpPr>
      <xdr:spPr>
        <a:xfrm>
          <a:off x="708660" y="5270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2730"/>
    <xdr:sp macro="" textlink="">
      <xdr:nvSpPr>
        <xdr:cNvPr id="57" name="テキスト ボックス 56"/>
        <xdr:cNvSpPr txBox="1"/>
      </xdr:nvSpPr>
      <xdr:spPr>
        <a:xfrm>
          <a:off x="236220" y="51282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161925</xdr:colOff>
      <xdr:row>44</xdr:row>
      <xdr:rowOff>12700</xdr:rowOff>
    </xdr:to>
    <xdr:sp macro="" textlink="">
      <xdr:nvSpPr>
        <xdr:cNvPr id="58" name="人件費グラフ枠"/>
        <xdr:cNvSpPr/>
      </xdr:nvSpPr>
      <xdr:spPr>
        <a:xfrm>
          <a:off x="708660" y="5270500"/>
          <a:ext cx="419163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39928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0730" cy="259080"/>
    <xdr:sp macro="" textlink="">
      <xdr:nvSpPr>
        <xdr:cNvPr id="60" name="人件費最小値テキスト"/>
        <xdr:cNvSpPr txBox="1"/>
      </xdr:nvSpPr>
      <xdr:spPr>
        <a:xfrm>
          <a:off x="4488180" y="6948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28160" y="6976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0730" cy="259080"/>
    <xdr:sp macro="" textlink="">
      <xdr:nvSpPr>
        <xdr:cNvPr id="62" name="人件費最大値テキスト"/>
        <xdr:cNvSpPr txBox="1"/>
      </xdr:nvSpPr>
      <xdr:spPr>
        <a:xfrm>
          <a:off x="4488180" y="55581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28160" y="58146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161925</xdr:colOff>
      <xdr:row>36</xdr:row>
      <xdr:rowOff>140970</xdr:rowOff>
    </xdr:from>
    <xdr:to xmlns:xdr="http://schemas.openxmlformats.org/drawingml/2006/spreadsheetDrawing">
      <xdr:col>24</xdr:col>
      <xdr:colOff>25400</xdr:colOff>
      <xdr:row>36</xdr:row>
      <xdr:rowOff>145415</xdr:rowOff>
    </xdr:to>
    <xdr:cxnSp macro="">
      <xdr:nvCxnSpPr>
        <xdr:cNvPr id="64" name="直線コネクタ 63"/>
        <xdr:cNvCxnSpPr/>
      </xdr:nvCxnSpPr>
      <xdr:spPr>
        <a:xfrm flipV="1">
          <a:off x="3624580" y="6313170"/>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85090</xdr:rowOff>
    </xdr:from>
    <xdr:ext cx="760730" cy="259080"/>
    <xdr:sp macro="" textlink="">
      <xdr:nvSpPr>
        <xdr:cNvPr id="65" name="人件費平均値テキスト"/>
        <xdr:cNvSpPr txBox="1"/>
      </xdr:nvSpPr>
      <xdr:spPr>
        <a:xfrm>
          <a:off x="4488180" y="62572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161925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53560" y="62852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122555</xdr:rowOff>
    </xdr:from>
    <xdr:to xmlns:xdr="http://schemas.openxmlformats.org/drawingml/2006/spreadsheetDrawing">
      <xdr:col>19</xdr:col>
      <xdr:colOff>161925</xdr:colOff>
      <xdr:row>36</xdr:row>
      <xdr:rowOff>145415</xdr:rowOff>
    </xdr:to>
    <xdr:cxnSp macro="">
      <xdr:nvCxnSpPr>
        <xdr:cNvPr id="67" name="直線コネクタ 66"/>
        <xdr:cNvCxnSpPr/>
      </xdr:nvCxnSpPr>
      <xdr:spPr>
        <a:xfrm>
          <a:off x="2832100" y="6294755"/>
          <a:ext cx="7924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599180" y="63811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2155" cy="252730"/>
    <xdr:sp macro="" textlink="">
      <xdr:nvSpPr>
        <xdr:cNvPr id="69" name="テキスト ボックス 68"/>
        <xdr:cNvSpPr txBox="1"/>
      </xdr:nvSpPr>
      <xdr:spPr>
        <a:xfrm>
          <a:off x="3286760" y="6467475"/>
          <a:ext cx="7321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122555</xdr:rowOff>
    </xdr:from>
    <xdr:to xmlns:xdr="http://schemas.openxmlformats.org/drawingml/2006/spreadsheetDrawing">
      <xdr:col>15</xdr:col>
      <xdr:colOff>98425</xdr:colOff>
      <xdr:row>36</xdr:row>
      <xdr:rowOff>163830</xdr:rowOff>
    </xdr:to>
    <xdr:cxnSp macro="">
      <xdr:nvCxnSpPr>
        <xdr:cNvPr id="70" name="直線コネクタ 69"/>
        <xdr:cNvCxnSpPr/>
      </xdr:nvCxnSpPr>
      <xdr:spPr>
        <a:xfrm flipV="1">
          <a:off x="2014220" y="6294755"/>
          <a:ext cx="8178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27813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22860</xdr:rowOff>
    </xdr:from>
    <xdr:ext cx="758825" cy="259080"/>
    <xdr:sp macro="" textlink="">
      <xdr:nvSpPr>
        <xdr:cNvPr id="72" name="テキスト ボックス 71"/>
        <xdr:cNvSpPr txBox="1"/>
      </xdr:nvSpPr>
      <xdr:spPr>
        <a:xfrm>
          <a:off x="2486660" y="63665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99695</xdr:rowOff>
    </xdr:from>
    <xdr:to xmlns:xdr="http://schemas.openxmlformats.org/drawingml/2006/spreadsheetDrawing">
      <xdr:col>11</xdr:col>
      <xdr:colOff>9525</xdr:colOff>
      <xdr:row>36</xdr:row>
      <xdr:rowOff>163830</xdr:rowOff>
    </xdr:to>
    <xdr:cxnSp macro="">
      <xdr:nvCxnSpPr>
        <xdr:cNvPr id="73" name="直線コネクタ 72"/>
        <xdr:cNvCxnSpPr/>
      </xdr:nvCxnSpPr>
      <xdr:spPr>
        <a:xfrm>
          <a:off x="1214120" y="6271895"/>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1981200" y="6280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0095" cy="259080"/>
    <xdr:sp macro="" textlink="">
      <xdr:nvSpPr>
        <xdr:cNvPr id="75" name="テキスト ボックス 74"/>
        <xdr:cNvSpPr txBox="1"/>
      </xdr:nvSpPr>
      <xdr:spPr>
        <a:xfrm>
          <a:off x="1668780" y="60490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161925</xdr:colOff>
      <xdr:row>37</xdr:row>
      <xdr:rowOff>20320</xdr:rowOff>
    </xdr:to>
    <xdr:sp macro="" textlink="">
      <xdr:nvSpPr>
        <xdr:cNvPr id="76" name="フローチャート: 判断 75"/>
        <xdr:cNvSpPr/>
      </xdr:nvSpPr>
      <xdr:spPr>
        <a:xfrm>
          <a:off x="1163320" y="6262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xdr:rowOff>
    </xdr:from>
    <xdr:ext cx="756920" cy="259080"/>
    <xdr:sp macro="" textlink="">
      <xdr:nvSpPr>
        <xdr:cNvPr id="77" name="テキスト ボックス 76"/>
        <xdr:cNvSpPr txBox="1"/>
      </xdr:nvSpPr>
      <xdr:spPr>
        <a:xfrm>
          <a:off x="868680" y="6348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5650" cy="259080"/>
    <xdr:sp macro="" textlink="">
      <xdr:nvSpPr>
        <xdr:cNvPr id="78" name="テキスト ボックス 77"/>
        <xdr:cNvSpPr txBox="1"/>
      </xdr:nvSpPr>
      <xdr:spPr>
        <a:xfrm>
          <a:off x="420116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161925</xdr:colOff>
      <xdr:row>44</xdr:row>
      <xdr:rowOff>10160</xdr:rowOff>
    </xdr:from>
    <xdr:ext cx="757555" cy="259080"/>
    <xdr:sp macro="" textlink="">
      <xdr:nvSpPr>
        <xdr:cNvPr id="79" name="テキスト ボックス 78"/>
        <xdr:cNvSpPr txBox="1"/>
      </xdr:nvSpPr>
      <xdr:spPr>
        <a:xfrm>
          <a:off x="3442335"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63398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161925</xdr:colOff>
      <xdr:row>44</xdr:row>
      <xdr:rowOff>10160</xdr:rowOff>
    </xdr:from>
    <xdr:ext cx="762000" cy="259080"/>
    <xdr:sp macro="" textlink="">
      <xdr:nvSpPr>
        <xdr:cNvPr id="81" name="テキスト ボックス 80"/>
        <xdr:cNvSpPr txBox="1"/>
      </xdr:nvSpPr>
      <xdr:spPr>
        <a:xfrm>
          <a:off x="180213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6920" cy="259080"/>
    <xdr:sp macro="" textlink="">
      <xdr:nvSpPr>
        <xdr:cNvPr id="82" name="テキスト ボックス 81"/>
        <xdr:cNvSpPr txBox="1"/>
      </xdr:nvSpPr>
      <xdr:spPr>
        <a:xfrm>
          <a:off x="10160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161925</xdr:colOff>
      <xdr:row>36</xdr:row>
      <xdr:rowOff>90170</xdr:rowOff>
    </xdr:from>
    <xdr:to xmlns:xdr="http://schemas.openxmlformats.org/drawingml/2006/spreadsheetDrawing">
      <xdr:col>24</xdr:col>
      <xdr:colOff>76200</xdr:colOff>
      <xdr:row>37</xdr:row>
      <xdr:rowOff>20320</xdr:rowOff>
    </xdr:to>
    <xdr:sp macro="" textlink="">
      <xdr:nvSpPr>
        <xdr:cNvPr id="83" name="楕円 82"/>
        <xdr:cNvSpPr/>
      </xdr:nvSpPr>
      <xdr:spPr>
        <a:xfrm>
          <a:off x="4353560" y="6262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106680</xdr:rowOff>
    </xdr:from>
    <xdr:ext cx="760730" cy="259080"/>
    <xdr:sp macro="" textlink="">
      <xdr:nvSpPr>
        <xdr:cNvPr id="84" name="人件費該当値テキスト"/>
        <xdr:cNvSpPr txBox="1"/>
      </xdr:nvSpPr>
      <xdr:spPr>
        <a:xfrm>
          <a:off x="4488180" y="6107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94615</xdr:rowOff>
    </xdr:from>
    <xdr:to xmlns:xdr="http://schemas.openxmlformats.org/drawingml/2006/spreadsheetDrawing">
      <xdr:col>20</xdr:col>
      <xdr:colOff>38100</xdr:colOff>
      <xdr:row>37</xdr:row>
      <xdr:rowOff>24765</xdr:rowOff>
    </xdr:to>
    <xdr:sp macro="" textlink="">
      <xdr:nvSpPr>
        <xdr:cNvPr id="85" name="楕円 84"/>
        <xdr:cNvSpPr/>
      </xdr:nvSpPr>
      <xdr:spPr>
        <a:xfrm>
          <a:off x="3599180" y="62668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34925</xdr:rowOff>
    </xdr:from>
    <xdr:ext cx="732155" cy="259080"/>
    <xdr:sp macro="" textlink="">
      <xdr:nvSpPr>
        <xdr:cNvPr id="86" name="テキスト ボックス 85"/>
        <xdr:cNvSpPr txBox="1"/>
      </xdr:nvSpPr>
      <xdr:spPr>
        <a:xfrm>
          <a:off x="3286760" y="60356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87" name="楕円 86"/>
        <xdr:cNvSpPr/>
      </xdr:nvSpPr>
      <xdr:spPr>
        <a:xfrm>
          <a:off x="27813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58825" cy="259080"/>
    <xdr:sp macro="" textlink="">
      <xdr:nvSpPr>
        <xdr:cNvPr id="88" name="テキスト ボックス 87"/>
        <xdr:cNvSpPr txBox="1"/>
      </xdr:nvSpPr>
      <xdr:spPr>
        <a:xfrm>
          <a:off x="2486660" y="60128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113030</xdr:rowOff>
    </xdr:from>
    <xdr:to xmlns:xdr="http://schemas.openxmlformats.org/drawingml/2006/spreadsheetDrawing">
      <xdr:col>11</xdr:col>
      <xdr:colOff>60325</xdr:colOff>
      <xdr:row>37</xdr:row>
      <xdr:rowOff>43180</xdr:rowOff>
    </xdr:to>
    <xdr:sp macro="" textlink="">
      <xdr:nvSpPr>
        <xdr:cNvPr id="89" name="楕円 88"/>
        <xdr:cNvSpPr/>
      </xdr:nvSpPr>
      <xdr:spPr>
        <a:xfrm>
          <a:off x="1981200" y="62852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27940</xdr:rowOff>
    </xdr:from>
    <xdr:ext cx="760095" cy="259080"/>
    <xdr:sp macro="" textlink="">
      <xdr:nvSpPr>
        <xdr:cNvPr id="90" name="テキスト ボックス 89"/>
        <xdr:cNvSpPr txBox="1"/>
      </xdr:nvSpPr>
      <xdr:spPr>
        <a:xfrm>
          <a:off x="1668780" y="6371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48895</xdr:rowOff>
    </xdr:from>
    <xdr:to xmlns:xdr="http://schemas.openxmlformats.org/drawingml/2006/spreadsheetDrawing">
      <xdr:col>6</xdr:col>
      <xdr:colOff>161925</xdr:colOff>
      <xdr:row>36</xdr:row>
      <xdr:rowOff>150495</xdr:rowOff>
    </xdr:to>
    <xdr:sp macro="" textlink="">
      <xdr:nvSpPr>
        <xdr:cNvPr id="91" name="楕円 90"/>
        <xdr:cNvSpPr/>
      </xdr:nvSpPr>
      <xdr:spPr>
        <a:xfrm>
          <a:off x="1163320" y="6221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160655</xdr:rowOff>
    </xdr:from>
    <xdr:ext cx="756920" cy="259080"/>
    <xdr:sp macro="" textlink="">
      <xdr:nvSpPr>
        <xdr:cNvPr id="92" name="テキスト ボックス 91"/>
        <xdr:cNvSpPr txBox="1"/>
      </xdr:nvSpPr>
      <xdr:spPr>
        <a:xfrm>
          <a:off x="868680" y="5989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161925</xdr:colOff>
      <xdr:row>7</xdr:row>
      <xdr:rowOff>133350</xdr:rowOff>
    </xdr:from>
    <xdr:to xmlns:xdr="http://schemas.openxmlformats.org/drawingml/2006/spreadsheetDrawing">
      <xdr:col>100</xdr:col>
      <xdr:colOff>161925</xdr:colOff>
      <xdr:row>9</xdr:row>
      <xdr:rowOff>44450</xdr:rowOff>
    </xdr:to>
    <xdr:sp macro="" textlink="">
      <xdr:nvSpPr>
        <xdr:cNvPr id="96" name="正方形/長方形 95"/>
        <xdr:cNvSpPr/>
      </xdr:nvSpPr>
      <xdr:spPr>
        <a:xfrm>
          <a:off x="17110710" y="13335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161925</xdr:colOff>
      <xdr:row>8</xdr:row>
      <xdr:rowOff>152400</xdr:rowOff>
    </xdr:from>
    <xdr:to xmlns:xdr="http://schemas.openxmlformats.org/drawingml/2006/spreadsheetDrawing">
      <xdr:col>100</xdr:col>
      <xdr:colOff>161925</xdr:colOff>
      <xdr:row>10</xdr:row>
      <xdr:rowOff>63500</xdr:rowOff>
    </xdr:to>
    <xdr:sp macro="" textlink="">
      <xdr:nvSpPr>
        <xdr:cNvPr id="97" name="正方形/長方形 96"/>
        <xdr:cNvSpPr/>
      </xdr:nvSpPr>
      <xdr:spPr>
        <a:xfrm>
          <a:off x="17110710" y="15240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161925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568670" y="1333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161925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568670" y="1524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161925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834995" y="1841500"/>
          <a:ext cx="488886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161925</xdr:colOff>
      <xdr:row>23</xdr:row>
      <xdr:rowOff>120650</xdr:rowOff>
    </xdr:to>
    <xdr:sp macro="" textlink="" fLocksText="0">
      <xdr:nvSpPr>
        <xdr:cNvPr id="103" name="テキスト ボックス 102"/>
        <xdr:cNvSpPr txBox="1"/>
      </xdr:nvSpPr>
      <xdr:spPr>
        <a:xfrm>
          <a:off x="15953740" y="2159000"/>
          <a:ext cx="46196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救急業務や老人福祉費の各種委託料へふるさと応援基金を充当したことや、特定財源のない経費の減が要因となり1.3％の減となった。</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今後も合併以前からの公共施設の統廃合等を推進し、物件費の節減に努める。</a:t>
          </a: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4" name="テキスト ボックス 103"/>
        <xdr:cNvSpPr txBox="1"/>
      </xdr:nvSpPr>
      <xdr:spPr>
        <a:xfrm>
          <a:off x="1130554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2730"/>
    <xdr:sp macro="" textlink="">
      <xdr:nvSpPr>
        <xdr:cNvPr id="106" name="テキスト ボックス 105"/>
        <xdr:cNvSpPr txBox="1"/>
      </xdr:nvSpPr>
      <xdr:spPr>
        <a:xfrm>
          <a:off x="10888980" y="3985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43640" y="3670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920" cy="252730"/>
    <xdr:sp macro="" textlink="">
      <xdr:nvSpPr>
        <xdr:cNvPr id="108" name="テキスト ボックス 107"/>
        <xdr:cNvSpPr txBox="1"/>
      </xdr:nvSpPr>
      <xdr:spPr>
        <a:xfrm>
          <a:off x="10888980" y="35280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43640" y="3213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920" cy="252730"/>
    <xdr:sp macro="" textlink="">
      <xdr:nvSpPr>
        <xdr:cNvPr id="110" name="テキスト ボックス 109"/>
        <xdr:cNvSpPr txBox="1"/>
      </xdr:nvSpPr>
      <xdr:spPr>
        <a:xfrm>
          <a:off x="10888980" y="30708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43640" y="2755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920" cy="252730"/>
    <xdr:sp macro="" textlink="">
      <xdr:nvSpPr>
        <xdr:cNvPr id="112" name="テキスト ボックス 111"/>
        <xdr:cNvSpPr txBox="1"/>
      </xdr:nvSpPr>
      <xdr:spPr>
        <a:xfrm>
          <a:off x="10888980" y="26136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43640" y="2298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920" cy="252730"/>
    <xdr:sp macro="" textlink="">
      <xdr:nvSpPr>
        <xdr:cNvPr id="114" name="テキスト ボックス 113"/>
        <xdr:cNvSpPr txBox="1"/>
      </xdr:nvSpPr>
      <xdr:spPr>
        <a:xfrm>
          <a:off x="10888980" y="21564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05204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19</xdr:row>
      <xdr:rowOff>165100</xdr:rowOff>
    </xdr:from>
    <xdr:ext cx="762000" cy="259080"/>
    <xdr:sp macro="" textlink="">
      <xdr:nvSpPr>
        <xdr:cNvPr id="118" name="物件費最小値テキスト"/>
        <xdr:cNvSpPr txBox="1"/>
      </xdr:nvSpPr>
      <xdr:spPr>
        <a:xfrm>
          <a:off x="15106015"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161925</xdr:colOff>
      <xdr:row>20</xdr:row>
      <xdr:rowOff>21590</xdr:rowOff>
    </xdr:to>
    <xdr:cxnSp macro="">
      <xdr:nvCxnSpPr>
        <xdr:cNvPr id="119" name="直線コネクタ 118"/>
        <xdr:cNvCxnSpPr/>
      </xdr:nvCxnSpPr>
      <xdr:spPr>
        <a:xfrm>
          <a:off x="14963140" y="345059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13</xdr:row>
      <xdr:rowOff>37465</xdr:rowOff>
    </xdr:from>
    <xdr:ext cx="762000" cy="259080"/>
    <xdr:sp macro="" textlink="">
      <xdr:nvSpPr>
        <xdr:cNvPr id="120" name="物件費最大値テキスト"/>
        <xdr:cNvSpPr txBox="1"/>
      </xdr:nvSpPr>
      <xdr:spPr>
        <a:xfrm>
          <a:off x="15106015"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161925</xdr:colOff>
      <xdr:row>14</xdr:row>
      <xdr:rowOff>122555</xdr:rowOff>
    </xdr:to>
    <xdr:cxnSp macro="">
      <xdr:nvCxnSpPr>
        <xdr:cNvPr id="121" name="直線コネクタ 120"/>
        <xdr:cNvCxnSpPr/>
      </xdr:nvCxnSpPr>
      <xdr:spPr>
        <a:xfrm>
          <a:off x="14963140" y="2522855"/>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1270</xdr:rowOff>
    </xdr:from>
    <xdr:to xmlns:xdr="http://schemas.openxmlformats.org/drawingml/2006/spreadsheetDrawing">
      <xdr:col>82</xdr:col>
      <xdr:colOff>107950</xdr:colOff>
      <xdr:row>17</xdr:row>
      <xdr:rowOff>60960</xdr:rowOff>
    </xdr:to>
    <xdr:cxnSp macro="">
      <xdr:nvCxnSpPr>
        <xdr:cNvPr id="122" name="直線コネクタ 121"/>
        <xdr:cNvCxnSpPr/>
      </xdr:nvCxnSpPr>
      <xdr:spPr>
        <a:xfrm flipV="1">
          <a:off x="14284960" y="2915920"/>
          <a:ext cx="7670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16</xdr:row>
      <xdr:rowOff>112395</xdr:rowOff>
    </xdr:from>
    <xdr:ext cx="762000" cy="252730"/>
    <xdr:sp macro="" textlink="">
      <xdr:nvSpPr>
        <xdr:cNvPr id="123" name="物件費平均値テキスト"/>
        <xdr:cNvSpPr txBox="1"/>
      </xdr:nvSpPr>
      <xdr:spPr>
        <a:xfrm>
          <a:off x="15106015" y="285559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0124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161925</xdr:colOff>
      <xdr:row>17</xdr:row>
      <xdr:rowOff>60960</xdr:rowOff>
    </xdr:from>
    <xdr:to xmlns:xdr="http://schemas.openxmlformats.org/drawingml/2006/spreadsheetDrawing">
      <xdr:col>78</xdr:col>
      <xdr:colOff>69850</xdr:colOff>
      <xdr:row>17</xdr:row>
      <xdr:rowOff>166370</xdr:rowOff>
    </xdr:to>
    <xdr:cxnSp macro="">
      <xdr:nvCxnSpPr>
        <xdr:cNvPr id="125" name="直線コネクタ 124"/>
        <xdr:cNvCxnSpPr/>
      </xdr:nvCxnSpPr>
      <xdr:spPr>
        <a:xfrm flipV="1">
          <a:off x="13465810" y="2975610"/>
          <a:ext cx="8191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3416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1520" cy="259080"/>
    <xdr:sp macro="" textlink="">
      <xdr:nvSpPr>
        <xdr:cNvPr id="127" name="テキスト ボックス 126"/>
        <xdr:cNvSpPr txBox="1"/>
      </xdr:nvSpPr>
      <xdr:spPr>
        <a:xfrm>
          <a:off x="13939520" y="26568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111125</xdr:rowOff>
    </xdr:from>
    <xdr:to xmlns:xdr="http://schemas.openxmlformats.org/drawingml/2006/spreadsheetDrawing">
      <xdr:col>73</xdr:col>
      <xdr:colOff>161925</xdr:colOff>
      <xdr:row>17</xdr:row>
      <xdr:rowOff>166370</xdr:rowOff>
    </xdr:to>
    <xdr:cxnSp macro="">
      <xdr:nvCxnSpPr>
        <xdr:cNvPr id="128" name="直線コネクタ 127"/>
        <xdr:cNvCxnSpPr/>
      </xdr:nvCxnSpPr>
      <xdr:spPr>
        <a:xfrm>
          <a:off x="12666980" y="3025775"/>
          <a:ext cx="79883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29" name="フローチャート: 判断 128"/>
        <xdr:cNvSpPr/>
      </xdr:nvSpPr>
      <xdr:spPr>
        <a:xfrm>
          <a:off x="13434060" y="2933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0" name="テキスト ボックス 129"/>
        <xdr:cNvSpPr txBox="1"/>
      </xdr:nvSpPr>
      <xdr:spPr>
        <a:xfrm>
          <a:off x="1312164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97790</xdr:rowOff>
    </xdr:from>
    <xdr:to xmlns:xdr="http://schemas.openxmlformats.org/drawingml/2006/spreadsheetDrawing">
      <xdr:col>69</xdr:col>
      <xdr:colOff>92075</xdr:colOff>
      <xdr:row>17</xdr:row>
      <xdr:rowOff>111125</xdr:rowOff>
    </xdr:to>
    <xdr:cxnSp macro="">
      <xdr:nvCxnSpPr>
        <xdr:cNvPr id="131" name="直線コネクタ 130"/>
        <xdr:cNvCxnSpPr/>
      </xdr:nvCxnSpPr>
      <xdr:spPr>
        <a:xfrm>
          <a:off x="11849100" y="3012440"/>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2" name="フローチャート: 判断 131"/>
        <xdr:cNvSpPr/>
      </xdr:nvSpPr>
      <xdr:spPr>
        <a:xfrm>
          <a:off x="1261618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116840</xdr:rowOff>
    </xdr:from>
    <xdr:ext cx="760730" cy="259080"/>
    <xdr:sp macro="" textlink="">
      <xdr:nvSpPr>
        <xdr:cNvPr id="133" name="テキスト ボックス 132"/>
        <xdr:cNvSpPr txBox="1"/>
      </xdr:nvSpPr>
      <xdr:spPr>
        <a:xfrm>
          <a:off x="12321540" y="26885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1816080" y="29019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99060</xdr:rowOff>
    </xdr:from>
    <xdr:ext cx="760730" cy="252730"/>
    <xdr:sp macro="" textlink="">
      <xdr:nvSpPr>
        <xdr:cNvPr id="135" name="テキスト ボックス 134"/>
        <xdr:cNvSpPr txBox="1"/>
      </xdr:nvSpPr>
      <xdr:spPr>
        <a:xfrm>
          <a:off x="11503660" y="267081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8825" cy="259080"/>
    <xdr:sp macro="" textlink="">
      <xdr:nvSpPr>
        <xdr:cNvPr id="136" name="テキスト ボックス 135"/>
        <xdr:cNvSpPr txBox="1"/>
      </xdr:nvSpPr>
      <xdr:spPr>
        <a:xfrm>
          <a:off x="1485392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37" name="テキスト ボックス 136"/>
        <xdr:cNvSpPr txBox="1"/>
      </xdr:nvSpPr>
      <xdr:spPr>
        <a:xfrm>
          <a:off x="1408684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161925</xdr:colOff>
      <xdr:row>24</xdr:row>
      <xdr:rowOff>10160</xdr:rowOff>
    </xdr:from>
    <xdr:ext cx="762000" cy="259080"/>
    <xdr:sp macro="" textlink="">
      <xdr:nvSpPr>
        <xdr:cNvPr id="138" name="テキスト ボックス 137"/>
        <xdr:cNvSpPr txBox="1"/>
      </xdr:nvSpPr>
      <xdr:spPr>
        <a:xfrm>
          <a:off x="1328356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730" cy="259080"/>
    <xdr:sp macro="" textlink="">
      <xdr:nvSpPr>
        <xdr:cNvPr id="139" name="テキスト ボックス 138"/>
        <xdr:cNvSpPr txBox="1"/>
      </xdr:nvSpPr>
      <xdr:spPr>
        <a:xfrm>
          <a:off x="124688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161925</xdr:colOff>
      <xdr:row>24</xdr:row>
      <xdr:rowOff>10160</xdr:rowOff>
    </xdr:from>
    <xdr:ext cx="762000" cy="259080"/>
    <xdr:sp macro="" textlink="">
      <xdr:nvSpPr>
        <xdr:cNvPr id="140" name="テキスト ボックス 139"/>
        <xdr:cNvSpPr txBox="1"/>
      </xdr:nvSpPr>
      <xdr:spPr>
        <a:xfrm>
          <a:off x="116433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121920</xdr:rowOff>
    </xdr:from>
    <xdr:to xmlns:xdr="http://schemas.openxmlformats.org/drawingml/2006/spreadsheetDrawing">
      <xdr:col>82</xdr:col>
      <xdr:colOff>158750</xdr:colOff>
      <xdr:row>17</xdr:row>
      <xdr:rowOff>52070</xdr:rowOff>
    </xdr:to>
    <xdr:sp macro="" textlink="">
      <xdr:nvSpPr>
        <xdr:cNvPr id="141" name="楕円 140"/>
        <xdr:cNvSpPr/>
      </xdr:nvSpPr>
      <xdr:spPr>
        <a:xfrm>
          <a:off x="1500124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161925</xdr:colOff>
      <xdr:row>15</xdr:row>
      <xdr:rowOff>138430</xdr:rowOff>
    </xdr:from>
    <xdr:ext cx="762000" cy="259080"/>
    <xdr:sp macro="" textlink="">
      <xdr:nvSpPr>
        <xdr:cNvPr id="142" name="物件費該当値テキスト"/>
        <xdr:cNvSpPr txBox="1"/>
      </xdr:nvSpPr>
      <xdr:spPr>
        <a:xfrm>
          <a:off x="15106015" y="27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10160</xdr:rowOff>
    </xdr:from>
    <xdr:to xmlns:xdr="http://schemas.openxmlformats.org/drawingml/2006/spreadsheetDrawing">
      <xdr:col>78</xdr:col>
      <xdr:colOff>120650</xdr:colOff>
      <xdr:row>17</xdr:row>
      <xdr:rowOff>111760</xdr:rowOff>
    </xdr:to>
    <xdr:sp macro="" textlink="">
      <xdr:nvSpPr>
        <xdr:cNvPr id="143" name="楕円 142"/>
        <xdr:cNvSpPr/>
      </xdr:nvSpPr>
      <xdr:spPr>
        <a:xfrm>
          <a:off x="1423416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96520</xdr:rowOff>
    </xdr:from>
    <xdr:ext cx="731520" cy="259080"/>
    <xdr:sp macro="" textlink="">
      <xdr:nvSpPr>
        <xdr:cNvPr id="144" name="テキスト ボックス 143"/>
        <xdr:cNvSpPr txBox="1"/>
      </xdr:nvSpPr>
      <xdr:spPr>
        <a:xfrm>
          <a:off x="13939520" y="30111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114935</xdr:rowOff>
    </xdr:from>
    <xdr:to xmlns:xdr="http://schemas.openxmlformats.org/drawingml/2006/spreadsheetDrawing">
      <xdr:col>74</xdr:col>
      <xdr:colOff>31750</xdr:colOff>
      <xdr:row>18</xdr:row>
      <xdr:rowOff>45085</xdr:rowOff>
    </xdr:to>
    <xdr:sp macro="" textlink="">
      <xdr:nvSpPr>
        <xdr:cNvPr id="145" name="楕円 144"/>
        <xdr:cNvSpPr/>
      </xdr:nvSpPr>
      <xdr:spPr>
        <a:xfrm>
          <a:off x="13434060" y="30295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29845</xdr:rowOff>
    </xdr:from>
    <xdr:ext cx="762000" cy="252730"/>
    <xdr:sp macro="" textlink="">
      <xdr:nvSpPr>
        <xdr:cNvPr id="146" name="テキスト ボックス 145"/>
        <xdr:cNvSpPr txBox="1"/>
      </xdr:nvSpPr>
      <xdr:spPr>
        <a:xfrm>
          <a:off x="13121640" y="31159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60325</xdr:rowOff>
    </xdr:from>
    <xdr:to xmlns:xdr="http://schemas.openxmlformats.org/drawingml/2006/spreadsheetDrawing">
      <xdr:col>69</xdr:col>
      <xdr:colOff>142875</xdr:colOff>
      <xdr:row>17</xdr:row>
      <xdr:rowOff>161925</xdr:rowOff>
    </xdr:to>
    <xdr:sp macro="" textlink="">
      <xdr:nvSpPr>
        <xdr:cNvPr id="147" name="楕円 146"/>
        <xdr:cNvSpPr/>
      </xdr:nvSpPr>
      <xdr:spPr>
        <a:xfrm>
          <a:off x="12616180" y="29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146685</xdr:rowOff>
    </xdr:from>
    <xdr:ext cx="760730" cy="252730"/>
    <xdr:sp macro="" textlink="">
      <xdr:nvSpPr>
        <xdr:cNvPr id="148" name="テキスト ボックス 147"/>
        <xdr:cNvSpPr txBox="1"/>
      </xdr:nvSpPr>
      <xdr:spPr>
        <a:xfrm>
          <a:off x="12321540" y="306133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49" name="楕円 148"/>
        <xdr:cNvSpPr/>
      </xdr:nvSpPr>
      <xdr:spPr>
        <a:xfrm>
          <a:off x="11816080" y="29610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132715</xdr:rowOff>
    </xdr:from>
    <xdr:ext cx="760730" cy="252730"/>
    <xdr:sp macro="" textlink="">
      <xdr:nvSpPr>
        <xdr:cNvPr id="150" name="テキスト ボックス 149"/>
        <xdr:cNvSpPr txBox="1"/>
      </xdr:nvSpPr>
      <xdr:spPr>
        <a:xfrm>
          <a:off x="11503660" y="304736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161925</xdr:colOff>
      <xdr:row>49</xdr:row>
      <xdr:rowOff>44450</xdr:rowOff>
    </xdr:to>
    <xdr:sp macro="" textlink="">
      <xdr:nvSpPr>
        <xdr:cNvPr id="151" name="正方形/長方形 150"/>
        <xdr:cNvSpPr/>
      </xdr:nvSpPr>
      <xdr:spPr>
        <a:xfrm>
          <a:off x="708660" y="8128000"/>
          <a:ext cx="419163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161925</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00295" y="8191500"/>
          <a:ext cx="14166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161925</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00295" y="8382000"/>
          <a:ext cx="14166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161925</xdr:colOff>
      <xdr:row>64</xdr:row>
      <xdr:rowOff>12700</xdr:rowOff>
    </xdr:to>
    <xdr:sp macro="" textlink="">
      <xdr:nvSpPr>
        <xdr:cNvPr id="158" name="正方形/長方形 157"/>
        <xdr:cNvSpPr/>
      </xdr:nvSpPr>
      <xdr:spPr>
        <a:xfrm>
          <a:off x="708660" y="8699500"/>
          <a:ext cx="419163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161925</xdr:colOff>
      <xdr:row>50</xdr:row>
      <xdr:rowOff>127000</xdr:rowOff>
    </xdr:from>
    <xdr:to xmlns:xdr="http://schemas.openxmlformats.org/drawingml/2006/spreadsheetDrawing">
      <xdr:col>47</xdr:col>
      <xdr:colOff>161925</xdr:colOff>
      <xdr:row>52</xdr:row>
      <xdr:rowOff>38100</xdr:rowOff>
    </xdr:to>
    <xdr:sp macro="" textlink="">
      <xdr:nvSpPr>
        <xdr:cNvPr id="160" name="正方形/長方形 159"/>
        <xdr:cNvSpPr/>
      </xdr:nvSpPr>
      <xdr:spPr>
        <a:xfrm>
          <a:off x="5264785" y="8699500"/>
          <a:ext cx="34626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運営事業委託料へふるさと応援基金を充当したこと等が要因となり、昨年度から2.7％減となったが、依然として類似団体と比較して高い値である。これは、高齢化率が他団体と比べて高く、高齢者福祉に要する経費が増大していることが背景にある。</a:t>
          </a: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2" name="テキスト ボックス 161"/>
        <xdr:cNvSpPr txBox="1"/>
      </xdr:nvSpPr>
      <xdr:spPr>
        <a:xfrm>
          <a:off x="67056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161925</xdr:colOff>
      <xdr:row>64</xdr:row>
      <xdr:rowOff>12700</xdr:rowOff>
    </xdr:to>
    <xdr:cxnSp macro="">
      <xdr:nvCxnSpPr>
        <xdr:cNvPr id="163" name="直線コネクタ 162"/>
        <xdr:cNvCxnSpPr/>
      </xdr:nvCxnSpPr>
      <xdr:spPr>
        <a:xfrm>
          <a:off x="708660" y="10985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2730"/>
    <xdr:sp macro="" textlink="">
      <xdr:nvSpPr>
        <xdr:cNvPr id="164" name="テキスト ボックス 163"/>
        <xdr:cNvSpPr txBox="1"/>
      </xdr:nvSpPr>
      <xdr:spPr>
        <a:xfrm>
          <a:off x="236220" y="108432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161925</xdr:colOff>
      <xdr:row>62</xdr:row>
      <xdr:rowOff>29210</xdr:rowOff>
    </xdr:to>
    <xdr:cxnSp macro="">
      <xdr:nvCxnSpPr>
        <xdr:cNvPr id="165" name="直線コネクタ 164"/>
        <xdr:cNvCxnSpPr/>
      </xdr:nvCxnSpPr>
      <xdr:spPr>
        <a:xfrm>
          <a:off x="708660" y="1065911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825" cy="259080"/>
    <xdr:sp macro="" textlink="">
      <xdr:nvSpPr>
        <xdr:cNvPr id="166" name="テキスト ボックス 165"/>
        <xdr:cNvSpPr txBox="1"/>
      </xdr:nvSpPr>
      <xdr:spPr>
        <a:xfrm>
          <a:off x="23622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161925</xdr:colOff>
      <xdr:row>60</xdr:row>
      <xdr:rowOff>45085</xdr:rowOff>
    </xdr:to>
    <xdr:cxnSp macro="">
      <xdr:nvCxnSpPr>
        <xdr:cNvPr id="167" name="直線コネクタ 166"/>
        <xdr:cNvCxnSpPr/>
      </xdr:nvCxnSpPr>
      <xdr:spPr>
        <a:xfrm>
          <a:off x="708660" y="10332085"/>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825" cy="252730"/>
    <xdr:sp macro="" textlink="">
      <xdr:nvSpPr>
        <xdr:cNvPr id="168" name="テキスト ボックス 167"/>
        <xdr:cNvSpPr txBox="1"/>
      </xdr:nvSpPr>
      <xdr:spPr>
        <a:xfrm>
          <a:off x="236220" y="1019048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161925</xdr:colOff>
      <xdr:row>58</xdr:row>
      <xdr:rowOff>61595</xdr:rowOff>
    </xdr:to>
    <xdr:cxnSp macro="">
      <xdr:nvCxnSpPr>
        <xdr:cNvPr id="169" name="直線コネクタ 168"/>
        <xdr:cNvCxnSpPr/>
      </xdr:nvCxnSpPr>
      <xdr:spPr>
        <a:xfrm>
          <a:off x="708660" y="10005695"/>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825" cy="258445"/>
    <xdr:sp macro="" textlink="">
      <xdr:nvSpPr>
        <xdr:cNvPr id="170" name="テキスト ボックス 169"/>
        <xdr:cNvSpPr txBox="1"/>
      </xdr:nvSpPr>
      <xdr:spPr>
        <a:xfrm>
          <a:off x="23622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161925</xdr:colOff>
      <xdr:row>56</xdr:row>
      <xdr:rowOff>78105</xdr:rowOff>
    </xdr:to>
    <xdr:cxnSp macro="">
      <xdr:nvCxnSpPr>
        <xdr:cNvPr id="171" name="直線コネクタ 170"/>
        <xdr:cNvCxnSpPr/>
      </xdr:nvCxnSpPr>
      <xdr:spPr>
        <a:xfrm>
          <a:off x="708660" y="9679305"/>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825" cy="259080"/>
    <xdr:sp macro="" textlink="">
      <xdr:nvSpPr>
        <xdr:cNvPr id="172" name="テキスト ボックス 171"/>
        <xdr:cNvSpPr txBox="1"/>
      </xdr:nvSpPr>
      <xdr:spPr>
        <a:xfrm>
          <a:off x="23622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161925</xdr:colOff>
      <xdr:row>54</xdr:row>
      <xdr:rowOff>94615</xdr:rowOff>
    </xdr:to>
    <xdr:cxnSp macro="">
      <xdr:nvCxnSpPr>
        <xdr:cNvPr id="173" name="直線コネクタ 172"/>
        <xdr:cNvCxnSpPr/>
      </xdr:nvCxnSpPr>
      <xdr:spPr>
        <a:xfrm>
          <a:off x="708660" y="9352915"/>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825" cy="252730"/>
    <xdr:sp macro="" textlink="">
      <xdr:nvSpPr>
        <xdr:cNvPr id="174" name="テキスト ボックス 173"/>
        <xdr:cNvSpPr txBox="1"/>
      </xdr:nvSpPr>
      <xdr:spPr>
        <a:xfrm>
          <a:off x="236220" y="9210675"/>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161925</xdr:colOff>
      <xdr:row>52</xdr:row>
      <xdr:rowOff>110490</xdr:rowOff>
    </xdr:to>
    <xdr:cxnSp macro="">
      <xdr:nvCxnSpPr>
        <xdr:cNvPr id="175" name="直線コネクタ 174"/>
        <xdr:cNvCxnSpPr/>
      </xdr:nvCxnSpPr>
      <xdr:spPr>
        <a:xfrm>
          <a:off x="708660" y="902589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825" cy="259080"/>
    <xdr:sp macro="" textlink="">
      <xdr:nvSpPr>
        <xdr:cNvPr id="176" name="テキスト ボックス 175"/>
        <xdr:cNvSpPr txBox="1"/>
      </xdr:nvSpPr>
      <xdr:spPr>
        <a:xfrm>
          <a:off x="23622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161925</xdr:colOff>
      <xdr:row>50</xdr:row>
      <xdr:rowOff>127000</xdr:rowOff>
    </xdr:to>
    <xdr:cxnSp macro="">
      <xdr:nvCxnSpPr>
        <xdr:cNvPr id="177" name="直線コネクタ 176"/>
        <xdr:cNvCxnSpPr/>
      </xdr:nvCxnSpPr>
      <xdr:spPr>
        <a:xfrm>
          <a:off x="708660" y="8699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161925</xdr:colOff>
      <xdr:row>64</xdr:row>
      <xdr:rowOff>12700</xdr:rowOff>
    </xdr:to>
    <xdr:sp macro="" textlink="">
      <xdr:nvSpPr>
        <xdr:cNvPr id="178" name="扶助費グラフ枠"/>
        <xdr:cNvSpPr/>
      </xdr:nvSpPr>
      <xdr:spPr>
        <a:xfrm>
          <a:off x="708660" y="8699500"/>
          <a:ext cx="419163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39928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0730" cy="252730"/>
    <xdr:sp macro="" textlink="">
      <xdr:nvSpPr>
        <xdr:cNvPr id="180" name="扶助費最小値テキスト"/>
        <xdr:cNvSpPr txBox="1"/>
      </xdr:nvSpPr>
      <xdr:spPr>
        <a:xfrm>
          <a:off x="4488180" y="1046797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28160" y="104959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0730" cy="259080"/>
    <xdr:sp macro="" textlink="">
      <xdr:nvSpPr>
        <xdr:cNvPr id="182" name="扶助費最大値テキスト"/>
        <xdr:cNvSpPr txBox="1"/>
      </xdr:nvSpPr>
      <xdr:spPr>
        <a:xfrm>
          <a:off x="4488180" y="8769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28160" y="90258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161925</xdr:colOff>
      <xdr:row>56</xdr:row>
      <xdr:rowOff>94615</xdr:rowOff>
    </xdr:from>
    <xdr:to xmlns:xdr="http://schemas.openxmlformats.org/drawingml/2006/spreadsheetDrawing">
      <xdr:col>24</xdr:col>
      <xdr:colOff>25400</xdr:colOff>
      <xdr:row>59</xdr:row>
      <xdr:rowOff>20955</xdr:rowOff>
    </xdr:to>
    <xdr:cxnSp macro="">
      <xdr:nvCxnSpPr>
        <xdr:cNvPr id="184" name="直線コネクタ 183"/>
        <xdr:cNvCxnSpPr/>
      </xdr:nvCxnSpPr>
      <xdr:spPr>
        <a:xfrm flipV="1">
          <a:off x="3624580" y="9695815"/>
          <a:ext cx="7747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158115</xdr:rowOff>
    </xdr:from>
    <xdr:ext cx="760730" cy="252730"/>
    <xdr:sp macro="" textlink="">
      <xdr:nvSpPr>
        <xdr:cNvPr id="185" name="扶助費平均値テキスト"/>
        <xdr:cNvSpPr txBox="1"/>
      </xdr:nvSpPr>
      <xdr:spPr>
        <a:xfrm>
          <a:off x="4488180" y="9244965"/>
          <a:ext cx="7607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161925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53560" y="93999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159385</xdr:rowOff>
    </xdr:from>
    <xdr:to xmlns:xdr="http://schemas.openxmlformats.org/drawingml/2006/spreadsheetDrawing">
      <xdr:col>19</xdr:col>
      <xdr:colOff>161925</xdr:colOff>
      <xdr:row>59</xdr:row>
      <xdr:rowOff>20955</xdr:rowOff>
    </xdr:to>
    <xdr:cxnSp macro="">
      <xdr:nvCxnSpPr>
        <xdr:cNvPr id="187" name="直線コネクタ 186"/>
        <xdr:cNvCxnSpPr/>
      </xdr:nvCxnSpPr>
      <xdr:spPr>
        <a:xfrm>
          <a:off x="2832100" y="10103485"/>
          <a:ext cx="7924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599180" y="9448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2155" cy="259080"/>
    <xdr:sp macro="" textlink="">
      <xdr:nvSpPr>
        <xdr:cNvPr id="189" name="テキスト ボックス 188"/>
        <xdr:cNvSpPr txBox="1"/>
      </xdr:nvSpPr>
      <xdr:spPr>
        <a:xfrm>
          <a:off x="3286760" y="92176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127000</xdr:rowOff>
    </xdr:from>
    <xdr:to xmlns:xdr="http://schemas.openxmlformats.org/drawingml/2006/spreadsheetDrawing">
      <xdr:col>15</xdr:col>
      <xdr:colOff>98425</xdr:colOff>
      <xdr:row>58</xdr:row>
      <xdr:rowOff>159385</xdr:rowOff>
    </xdr:to>
    <xdr:cxnSp macro="">
      <xdr:nvCxnSpPr>
        <xdr:cNvPr id="190" name="直線コネクタ 189"/>
        <xdr:cNvCxnSpPr/>
      </xdr:nvCxnSpPr>
      <xdr:spPr>
        <a:xfrm>
          <a:off x="2014220" y="10071100"/>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109220</xdr:rowOff>
    </xdr:from>
    <xdr:to xmlns:xdr="http://schemas.openxmlformats.org/drawingml/2006/spreadsheetDrawing">
      <xdr:col>15</xdr:col>
      <xdr:colOff>149225</xdr:colOff>
      <xdr:row>57</xdr:row>
      <xdr:rowOff>38735</xdr:rowOff>
    </xdr:to>
    <xdr:sp macro="" textlink="">
      <xdr:nvSpPr>
        <xdr:cNvPr id="191" name="フローチャート: 判断 190"/>
        <xdr:cNvSpPr/>
      </xdr:nvSpPr>
      <xdr:spPr>
        <a:xfrm>
          <a:off x="27813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48895</xdr:rowOff>
    </xdr:from>
    <xdr:ext cx="758825" cy="259080"/>
    <xdr:sp macro="" textlink="">
      <xdr:nvSpPr>
        <xdr:cNvPr id="192" name="テキスト ボックス 191"/>
        <xdr:cNvSpPr txBox="1"/>
      </xdr:nvSpPr>
      <xdr:spPr>
        <a:xfrm>
          <a:off x="2486660" y="94786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61595</xdr:rowOff>
    </xdr:from>
    <xdr:to xmlns:xdr="http://schemas.openxmlformats.org/drawingml/2006/spreadsheetDrawing">
      <xdr:col>11</xdr:col>
      <xdr:colOff>9525</xdr:colOff>
      <xdr:row>58</xdr:row>
      <xdr:rowOff>127000</xdr:rowOff>
    </xdr:to>
    <xdr:cxnSp macro="">
      <xdr:nvCxnSpPr>
        <xdr:cNvPr id="193" name="直線コネクタ 192"/>
        <xdr:cNvCxnSpPr/>
      </xdr:nvCxnSpPr>
      <xdr:spPr>
        <a:xfrm>
          <a:off x="1214120" y="10005695"/>
          <a:ext cx="8001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194" name="フローチャート: 判断 193"/>
        <xdr:cNvSpPr/>
      </xdr:nvSpPr>
      <xdr:spPr>
        <a:xfrm>
          <a:off x="1981200" y="96939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33020</xdr:rowOff>
    </xdr:from>
    <xdr:ext cx="760095" cy="259080"/>
    <xdr:sp macro="" textlink="">
      <xdr:nvSpPr>
        <xdr:cNvPr id="195" name="テキスト ボックス 194"/>
        <xdr:cNvSpPr txBox="1"/>
      </xdr:nvSpPr>
      <xdr:spPr>
        <a:xfrm>
          <a:off x="1668780" y="9462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161925</xdr:colOff>
      <xdr:row>56</xdr:row>
      <xdr:rowOff>161290</xdr:rowOff>
    </xdr:to>
    <xdr:sp macro="" textlink="">
      <xdr:nvSpPr>
        <xdr:cNvPr id="196" name="フローチャート: 判断 195"/>
        <xdr:cNvSpPr/>
      </xdr:nvSpPr>
      <xdr:spPr>
        <a:xfrm>
          <a:off x="1163320" y="96608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0</xdr:rowOff>
    </xdr:from>
    <xdr:ext cx="756920" cy="259080"/>
    <xdr:sp macro="" textlink="">
      <xdr:nvSpPr>
        <xdr:cNvPr id="197" name="テキスト ボックス 196"/>
        <xdr:cNvSpPr txBox="1"/>
      </xdr:nvSpPr>
      <xdr:spPr>
        <a:xfrm>
          <a:off x="868680" y="94297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5650" cy="259080"/>
    <xdr:sp macro="" textlink="">
      <xdr:nvSpPr>
        <xdr:cNvPr id="198" name="テキスト ボックス 197"/>
        <xdr:cNvSpPr txBox="1"/>
      </xdr:nvSpPr>
      <xdr:spPr>
        <a:xfrm>
          <a:off x="420116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161925</xdr:colOff>
      <xdr:row>64</xdr:row>
      <xdr:rowOff>10160</xdr:rowOff>
    </xdr:from>
    <xdr:ext cx="757555" cy="259080"/>
    <xdr:sp macro="" textlink="">
      <xdr:nvSpPr>
        <xdr:cNvPr id="199" name="テキスト ボックス 198"/>
        <xdr:cNvSpPr txBox="1"/>
      </xdr:nvSpPr>
      <xdr:spPr>
        <a:xfrm>
          <a:off x="3442335"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63398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161925</xdr:colOff>
      <xdr:row>64</xdr:row>
      <xdr:rowOff>10160</xdr:rowOff>
    </xdr:from>
    <xdr:ext cx="762000" cy="259080"/>
    <xdr:sp macro="" textlink="">
      <xdr:nvSpPr>
        <xdr:cNvPr id="201" name="テキスト ボックス 200"/>
        <xdr:cNvSpPr txBox="1"/>
      </xdr:nvSpPr>
      <xdr:spPr>
        <a:xfrm>
          <a:off x="180213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6920" cy="259080"/>
    <xdr:sp macro="" textlink="">
      <xdr:nvSpPr>
        <xdr:cNvPr id="202" name="テキスト ボックス 201"/>
        <xdr:cNvSpPr txBox="1"/>
      </xdr:nvSpPr>
      <xdr:spPr>
        <a:xfrm>
          <a:off x="10160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161925</xdr:colOff>
      <xdr:row>56</xdr:row>
      <xdr:rowOff>43815</xdr:rowOff>
    </xdr:from>
    <xdr:to xmlns:xdr="http://schemas.openxmlformats.org/drawingml/2006/spreadsheetDrawing">
      <xdr:col>24</xdr:col>
      <xdr:colOff>76200</xdr:colOff>
      <xdr:row>56</xdr:row>
      <xdr:rowOff>145415</xdr:rowOff>
    </xdr:to>
    <xdr:sp macro="" textlink="">
      <xdr:nvSpPr>
        <xdr:cNvPr id="203" name="楕円 202"/>
        <xdr:cNvSpPr/>
      </xdr:nvSpPr>
      <xdr:spPr>
        <a:xfrm>
          <a:off x="4353560" y="96450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15875</xdr:rowOff>
    </xdr:from>
    <xdr:ext cx="760730" cy="259080"/>
    <xdr:sp macro="" textlink="">
      <xdr:nvSpPr>
        <xdr:cNvPr id="204" name="扶助費該当値テキスト"/>
        <xdr:cNvSpPr txBox="1"/>
      </xdr:nvSpPr>
      <xdr:spPr>
        <a:xfrm>
          <a:off x="4488180" y="9617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141605</xdr:rowOff>
    </xdr:from>
    <xdr:to xmlns:xdr="http://schemas.openxmlformats.org/drawingml/2006/spreadsheetDrawing">
      <xdr:col>20</xdr:col>
      <xdr:colOff>38100</xdr:colOff>
      <xdr:row>59</xdr:row>
      <xdr:rowOff>71755</xdr:rowOff>
    </xdr:to>
    <xdr:sp macro="" textlink="">
      <xdr:nvSpPr>
        <xdr:cNvPr id="205" name="楕円 204"/>
        <xdr:cNvSpPr/>
      </xdr:nvSpPr>
      <xdr:spPr>
        <a:xfrm>
          <a:off x="3599180" y="100857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56515</xdr:rowOff>
    </xdr:from>
    <xdr:ext cx="732155" cy="258445"/>
    <xdr:sp macro="" textlink="">
      <xdr:nvSpPr>
        <xdr:cNvPr id="206" name="テキスト ボックス 205"/>
        <xdr:cNvSpPr txBox="1"/>
      </xdr:nvSpPr>
      <xdr:spPr>
        <a:xfrm>
          <a:off x="3286760" y="101720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109220</xdr:rowOff>
    </xdr:from>
    <xdr:to xmlns:xdr="http://schemas.openxmlformats.org/drawingml/2006/spreadsheetDrawing">
      <xdr:col>15</xdr:col>
      <xdr:colOff>149225</xdr:colOff>
      <xdr:row>59</xdr:row>
      <xdr:rowOff>38735</xdr:rowOff>
    </xdr:to>
    <xdr:sp macro="" textlink="">
      <xdr:nvSpPr>
        <xdr:cNvPr id="207" name="楕円 206"/>
        <xdr:cNvSpPr/>
      </xdr:nvSpPr>
      <xdr:spPr>
        <a:xfrm>
          <a:off x="27813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23495</xdr:rowOff>
    </xdr:from>
    <xdr:ext cx="758825" cy="259080"/>
    <xdr:sp macro="" textlink="">
      <xdr:nvSpPr>
        <xdr:cNvPr id="208" name="テキスト ボックス 207"/>
        <xdr:cNvSpPr txBox="1"/>
      </xdr:nvSpPr>
      <xdr:spPr>
        <a:xfrm>
          <a:off x="2486660" y="101390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76200</xdr:rowOff>
    </xdr:from>
    <xdr:to xmlns:xdr="http://schemas.openxmlformats.org/drawingml/2006/spreadsheetDrawing">
      <xdr:col>11</xdr:col>
      <xdr:colOff>60325</xdr:colOff>
      <xdr:row>59</xdr:row>
      <xdr:rowOff>6350</xdr:rowOff>
    </xdr:to>
    <xdr:sp macro="" textlink="">
      <xdr:nvSpPr>
        <xdr:cNvPr id="209" name="楕円 208"/>
        <xdr:cNvSpPr/>
      </xdr:nvSpPr>
      <xdr:spPr>
        <a:xfrm>
          <a:off x="1981200" y="100203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162560</xdr:rowOff>
    </xdr:from>
    <xdr:ext cx="760095" cy="259080"/>
    <xdr:sp macro="" textlink="">
      <xdr:nvSpPr>
        <xdr:cNvPr id="210" name="テキスト ボックス 209"/>
        <xdr:cNvSpPr txBox="1"/>
      </xdr:nvSpPr>
      <xdr:spPr>
        <a:xfrm>
          <a:off x="1668780" y="10106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10795</xdr:rowOff>
    </xdr:from>
    <xdr:to xmlns:xdr="http://schemas.openxmlformats.org/drawingml/2006/spreadsheetDrawing">
      <xdr:col>6</xdr:col>
      <xdr:colOff>161925</xdr:colOff>
      <xdr:row>58</xdr:row>
      <xdr:rowOff>112395</xdr:rowOff>
    </xdr:to>
    <xdr:sp macro="" textlink="">
      <xdr:nvSpPr>
        <xdr:cNvPr id="211" name="楕円 210"/>
        <xdr:cNvSpPr/>
      </xdr:nvSpPr>
      <xdr:spPr>
        <a:xfrm>
          <a:off x="1163320" y="99548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97790</xdr:rowOff>
    </xdr:from>
    <xdr:ext cx="756920" cy="252730"/>
    <xdr:sp macro="" textlink="">
      <xdr:nvSpPr>
        <xdr:cNvPr id="212" name="テキスト ボックス 211"/>
        <xdr:cNvSpPr txBox="1"/>
      </xdr:nvSpPr>
      <xdr:spPr>
        <a:xfrm>
          <a:off x="868680" y="1004189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161925</xdr:colOff>
      <xdr:row>47</xdr:row>
      <xdr:rowOff>133350</xdr:rowOff>
    </xdr:from>
    <xdr:to xmlns:xdr="http://schemas.openxmlformats.org/drawingml/2006/spreadsheetDrawing">
      <xdr:col>100</xdr:col>
      <xdr:colOff>161925</xdr:colOff>
      <xdr:row>49</xdr:row>
      <xdr:rowOff>44450</xdr:rowOff>
    </xdr:to>
    <xdr:sp macro="" textlink="">
      <xdr:nvSpPr>
        <xdr:cNvPr id="216" name="正方形/長方形 215"/>
        <xdr:cNvSpPr/>
      </xdr:nvSpPr>
      <xdr:spPr>
        <a:xfrm>
          <a:off x="17110710" y="81915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161925</xdr:colOff>
      <xdr:row>48</xdr:row>
      <xdr:rowOff>152400</xdr:rowOff>
    </xdr:from>
    <xdr:to xmlns:xdr="http://schemas.openxmlformats.org/drawingml/2006/spreadsheetDrawing">
      <xdr:col>100</xdr:col>
      <xdr:colOff>161925</xdr:colOff>
      <xdr:row>50</xdr:row>
      <xdr:rowOff>63500</xdr:rowOff>
    </xdr:to>
    <xdr:sp macro="" textlink="">
      <xdr:nvSpPr>
        <xdr:cNvPr id="217" name="正方形/長方形 216"/>
        <xdr:cNvSpPr/>
      </xdr:nvSpPr>
      <xdr:spPr>
        <a:xfrm>
          <a:off x="17110710" y="83820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161925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56867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161925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56867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161925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834995" y="8699500"/>
          <a:ext cx="488886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161925</xdr:colOff>
      <xdr:row>63</xdr:row>
      <xdr:rowOff>120650</xdr:rowOff>
    </xdr:to>
    <xdr:sp macro="" textlink="" fLocksText="0">
      <xdr:nvSpPr>
        <xdr:cNvPr id="223" name="テキスト ボックス 222"/>
        <xdr:cNvSpPr txBox="1"/>
      </xdr:nvSpPr>
      <xdr:spPr>
        <a:xfrm>
          <a:off x="15953740" y="9017000"/>
          <a:ext cx="46196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昨年度から1.8％減となり、類似団体とほぼ同数値となった。各特別会計への繰</a:t>
          </a:r>
          <a:r>
            <a:rPr kumimoji="1" lang="ja-JP" altLang="en-US" sz="1300">
              <a:latin typeface="ＭＳ Ｐゴシック"/>
              <a:ea typeface="ＭＳ Ｐゴシック"/>
            </a:rPr>
            <a:t>出金が減となったことが要因であるが、特に介護保険事業については、令和3年度から保険料の引き上げを行ったことで普通会計の負担軽減が図られている。</a:t>
          </a:r>
        </a:p>
        <a:p>
          <a:r>
            <a:rPr kumimoji="1" lang="ja-JP" altLang="en-US" sz="1300">
              <a:latin typeface="ＭＳ Ｐゴシック"/>
              <a:ea typeface="ＭＳ Ｐゴシック"/>
            </a:rPr>
            <a:t>　今後も各種料金や保険料率の適正化、徴収率の向上に努める。</a:t>
          </a: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24" name="テキスト ボックス 223"/>
        <xdr:cNvSpPr txBox="1"/>
      </xdr:nvSpPr>
      <xdr:spPr>
        <a:xfrm>
          <a:off x="1130554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2730"/>
    <xdr:sp macro="" textlink="">
      <xdr:nvSpPr>
        <xdr:cNvPr id="226" name="テキスト ボックス 225"/>
        <xdr:cNvSpPr txBox="1"/>
      </xdr:nvSpPr>
      <xdr:spPr>
        <a:xfrm>
          <a:off x="10888980" y="10843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43640" y="10528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2920" cy="252730"/>
    <xdr:sp macro="" textlink="">
      <xdr:nvSpPr>
        <xdr:cNvPr id="228" name="テキスト ボックス 227"/>
        <xdr:cNvSpPr txBox="1"/>
      </xdr:nvSpPr>
      <xdr:spPr>
        <a:xfrm>
          <a:off x="10888980" y="103860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43640" y="10071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2920" cy="252730"/>
    <xdr:sp macro="" textlink="">
      <xdr:nvSpPr>
        <xdr:cNvPr id="230" name="テキスト ボックス 229"/>
        <xdr:cNvSpPr txBox="1"/>
      </xdr:nvSpPr>
      <xdr:spPr>
        <a:xfrm>
          <a:off x="10888980" y="99288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43640" y="9613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2920" cy="252730"/>
    <xdr:sp macro="" textlink="">
      <xdr:nvSpPr>
        <xdr:cNvPr id="232" name="テキスト ボックス 231"/>
        <xdr:cNvSpPr txBox="1"/>
      </xdr:nvSpPr>
      <xdr:spPr>
        <a:xfrm>
          <a:off x="10888980" y="94716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43640" y="9156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2920" cy="252730"/>
    <xdr:sp macro="" textlink="">
      <xdr:nvSpPr>
        <xdr:cNvPr id="234" name="テキスト ボックス 233"/>
        <xdr:cNvSpPr txBox="1"/>
      </xdr:nvSpPr>
      <xdr:spPr>
        <a:xfrm>
          <a:off x="10888980" y="90144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05204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59</xdr:row>
      <xdr:rowOff>55880</xdr:rowOff>
    </xdr:from>
    <xdr:ext cx="762000" cy="259080"/>
    <xdr:sp macro="" textlink="">
      <xdr:nvSpPr>
        <xdr:cNvPr id="238" name="その他最小値テキスト"/>
        <xdr:cNvSpPr txBox="1"/>
      </xdr:nvSpPr>
      <xdr:spPr>
        <a:xfrm>
          <a:off x="15106015"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161925</xdr:colOff>
      <xdr:row>59</xdr:row>
      <xdr:rowOff>83820</xdr:rowOff>
    </xdr:to>
    <xdr:cxnSp macro="">
      <xdr:nvCxnSpPr>
        <xdr:cNvPr id="239" name="直線コネクタ 238"/>
        <xdr:cNvCxnSpPr/>
      </xdr:nvCxnSpPr>
      <xdr:spPr>
        <a:xfrm>
          <a:off x="14963140" y="1019937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51</xdr:row>
      <xdr:rowOff>160655</xdr:rowOff>
    </xdr:from>
    <xdr:ext cx="762000" cy="259080"/>
    <xdr:sp macro="" textlink="">
      <xdr:nvSpPr>
        <xdr:cNvPr id="240" name="その他最大値テキスト"/>
        <xdr:cNvSpPr txBox="1"/>
      </xdr:nvSpPr>
      <xdr:spPr>
        <a:xfrm>
          <a:off x="15106015"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161925</xdr:colOff>
      <xdr:row>53</xdr:row>
      <xdr:rowOff>74930</xdr:rowOff>
    </xdr:to>
    <xdr:cxnSp macro="">
      <xdr:nvCxnSpPr>
        <xdr:cNvPr id="241" name="直線コネクタ 240"/>
        <xdr:cNvCxnSpPr/>
      </xdr:nvCxnSpPr>
      <xdr:spPr>
        <a:xfrm>
          <a:off x="14963140" y="916178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44450</xdr:rowOff>
    </xdr:from>
    <xdr:to xmlns:xdr="http://schemas.openxmlformats.org/drawingml/2006/spreadsheetDrawing">
      <xdr:col>82</xdr:col>
      <xdr:colOff>107950</xdr:colOff>
      <xdr:row>56</xdr:row>
      <xdr:rowOff>127000</xdr:rowOff>
    </xdr:to>
    <xdr:cxnSp macro="">
      <xdr:nvCxnSpPr>
        <xdr:cNvPr id="242" name="直線コネクタ 241"/>
        <xdr:cNvCxnSpPr/>
      </xdr:nvCxnSpPr>
      <xdr:spPr>
        <a:xfrm flipV="1">
          <a:off x="14284960" y="9645650"/>
          <a:ext cx="7670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54</xdr:row>
      <xdr:rowOff>163830</xdr:rowOff>
    </xdr:from>
    <xdr:ext cx="762000" cy="259080"/>
    <xdr:sp macro="" textlink="">
      <xdr:nvSpPr>
        <xdr:cNvPr id="243" name="その他平均値テキスト"/>
        <xdr:cNvSpPr txBox="1"/>
      </xdr:nvSpPr>
      <xdr:spPr>
        <a:xfrm>
          <a:off x="15106015"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0124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161925</xdr:colOff>
      <xdr:row>56</xdr:row>
      <xdr:rowOff>122555</xdr:rowOff>
    </xdr:from>
    <xdr:to xmlns:xdr="http://schemas.openxmlformats.org/drawingml/2006/spreadsheetDrawing">
      <xdr:col>78</xdr:col>
      <xdr:colOff>69850</xdr:colOff>
      <xdr:row>56</xdr:row>
      <xdr:rowOff>127000</xdr:rowOff>
    </xdr:to>
    <xdr:cxnSp macro="">
      <xdr:nvCxnSpPr>
        <xdr:cNvPr id="245" name="直線コネクタ 244"/>
        <xdr:cNvCxnSpPr/>
      </xdr:nvCxnSpPr>
      <xdr:spPr>
        <a:xfrm>
          <a:off x="13465810" y="9723755"/>
          <a:ext cx="8191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3416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1520" cy="252730"/>
    <xdr:sp macro="" textlink="">
      <xdr:nvSpPr>
        <xdr:cNvPr id="247" name="テキスト ボックス 246"/>
        <xdr:cNvSpPr txBox="1"/>
      </xdr:nvSpPr>
      <xdr:spPr>
        <a:xfrm>
          <a:off x="13939520" y="939165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122555</xdr:rowOff>
    </xdr:from>
    <xdr:to xmlns:xdr="http://schemas.openxmlformats.org/drawingml/2006/spreadsheetDrawing">
      <xdr:col>73</xdr:col>
      <xdr:colOff>161925</xdr:colOff>
      <xdr:row>56</xdr:row>
      <xdr:rowOff>122555</xdr:rowOff>
    </xdr:to>
    <xdr:cxnSp macro="">
      <xdr:nvCxnSpPr>
        <xdr:cNvPr id="248" name="直線コネクタ 247"/>
        <xdr:cNvCxnSpPr/>
      </xdr:nvCxnSpPr>
      <xdr:spPr>
        <a:xfrm>
          <a:off x="12666980" y="972375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67310</xdr:rowOff>
    </xdr:from>
    <xdr:to xmlns:xdr="http://schemas.openxmlformats.org/drawingml/2006/spreadsheetDrawing">
      <xdr:col>74</xdr:col>
      <xdr:colOff>31750</xdr:colOff>
      <xdr:row>56</xdr:row>
      <xdr:rowOff>168910</xdr:rowOff>
    </xdr:to>
    <xdr:sp macro="" textlink="">
      <xdr:nvSpPr>
        <xdr:cNvPr id="249" name="フローチャート: 判断 248"/>
        <xdr:cNvSpPr/>
      </xdr:nvSpPr>
      <xdr:spPr>
        <a:xfrm>
          <a:off x="13434060" y="9668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7620</xdr:rowOff>
    </xdr:from>
    <xdr:ext cx="762000" cy="252730"/>
    <xdr:sp macro="" textlink="">
      <xdr:nvSpPr>
        <xdr:cNvPr id="250" name="テキスト ボックス 249"/>
        <xdr:cNvSpPr txBox="1"/>
      </xdr:nvSpPr>
      <xdr:spPr>
        <a:xfrm>
          <a:off x="13121640" y="9437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109220</xdr:rowOff>
    </xdr:from>
    <xdr:to xmlns:xdr="http://schemas.openxmlformats.org/drawingml/2006/spreadsheetDrawing">
      <xdr:col>69</xdr:col>
      <xdr:colOff>92075</xdr:colOff>
      <xdr:row>56</xdr:row>
      <xdr:rowOff>122555</xdr:rowOff>
    </xdr:to>
    <xdr:cxnSp macro="">
      <xdr:nvCxnSpPr>
        <xdr:cNvPr id="251" name="直線コネクタ 250"/>
        <xdr:cNvCxnSpPr/>
      </xdr:nvCxnSpPr>
      <xdr:spPr>
        <a:xfrm>
          <a:off x="11849100" y="9710420"/>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71755</xdr:rowOff>
    </xdr:from>
    <xdr:to xmlns:xdr="http://schemas.openxmlformats.org/drawingml/2006/spreadsheetDrawing">
      <xdr:col>69</xdr:col>
      <xdr:colOff>142875</xdr:colOff>
      <xdr:row>57</xdr:row>
      <xdr:rowOff>1905</xdr:rowOff>
    </xdr:to>
    <xdr:sp macro="" textlink="">
      <xdr:nvSpPr>
        <xdr:cNvPr id="252" name="フローチャート: 判断 251"/>
        <xdr:cNvSpPr/>
      </xdr:nvSpPr>
      <xdr:spPr>
        <a:xfrm>
          <a:off x="1261618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12065</xdr:rowOff>
    </xdr:from>
    <xdr:ext cx="760730" cy="259080"/>
    <xdr:sp macro="" textlink="">
      <xdr:nvSpPr>
        <xdr:cNvPr id="253" name="テキスト ボックス 252"/>
        <xdr:cNvSpPr txBox="1"/>
      </xdr:nvSpPr>
      <xdr:spPr>
        <a:xfrm>
          <a:off x="12321540" y="9441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62230</xdr:rowOff>
    </xdr:from>
    <xdr:to xmlns:xdr="http://schemas.openxmlformats.org/drawingml/2006/spreadsheetDrawing">
      <xdr:col>65</xdr:col>
      <xdr:colOff>53975</xdr:colOff>
      <xdr:row>56</xdr:row>
      <xdr:rowOff>163830</xdr:rowOff>
    </xdr:to>
    <xdr:sp macro="" textlink="">
      <xdr:nvSpPr>
        <xdr:cNvPr id="254" name="フローチャート: 判断 253"/>
        <xdr:cNvSpPr/>
      </xdr:nvSpPr>
      <xdr:spPr>
        <a:xfrm>
          <a:off x="11816080" y="96634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148590</xdr:rowOff>
    </xdr:from>
    <xdr:ext cx="760730" cy="259080"/>
    <xdr:sp macro="" textlink="">
      <xdr:nvSpPr>
        <xdr:cNvPr id="255" name="テキスト ボックス 254"/>
        <xdr:cNvSpPr txBox="1"/>
      </xdr:nvSpPr>
      <xdr:spPr>
        <a:xfrm>
          <a:off x="11503660" y="9749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8825" cy="259080"/>
    <xdr:sp macro="" textlink="">
      <xdr:nvSpPr>
        <xdr:cNvPr id="256" name="テキスト ボックス 255"/>
        <xdr:cNvSpPr txBox="1"/>
      </xdr:nvSpPr>
      <xdr:spPr>
        <a:xfrm>
          <a:off x="148539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57" name="テキスト ボックス 256"/>
        <xdr:cNvSpPr txBox="1"/>
      </xdr:nvSpPr>
      <xdr:spPr>
        <a:xfrm>
          <a:off x="1408684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161925</xdr:colOff>
      <xdr:row>64</xdr:row>
      <xdr:rowOff>10160</xdr:rowOff>
    </xdr:from>
    <xdr:ext cx="762000" cy="259080"/>
    <xdr:sp macro="" textlink="">
      <xdr:nvSpPr>
        <xdr:cNvPr id="258" name="テキスト ボックス 257"/>
        <xdr:cNvSpPr txBox="1"/>
      </xdr:nvSpPr>
      <xdr:spPr>
        <a:xfrm>
          <a:off x="132835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730" cy="259080"/>
    <xdr:sp macro="" textlink="">
      <xdr:nvSpPr>
        <xdr:cNvPr id="259" name="テキスト ボックス 258"/>
        <xdr:cNvSpPr txBox="1"/>
      </xdr:nvSpPr>
      <xdr:spPr>
        <a:xfrm>
          <a:off x="124688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161925</xdr:colOff>
      <xdr:row>64</xdr:row>
      <xdr:rowOff>10160</xdr:rowOff>
    </xdr:from>
    <xdr:ext cx="762000" cy="259080"/>
    <xdr:sp macro="" textlink="">
      <xdr:nvSpPr>
        <xdr:cNvPr id="260" name="テキスト ボックス 259"/>
        <xdr:cNvSpPr txBox="1"/>
      </xdr:nvSpPr>
      <xdr:spPr>
        <a:xfrm>
          <a:off x="116433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165100</xdr:rowOff>
    </xdr:from>
    <xdr:to xmlns:xdr="http://schemas.openxmlformats.org/drawingml/2006/spreadsheetDrawing">
      <xdr:col>82</xdr:col>
      <xdr:colOff>158750</xdr:colOff>
      <xdr:row>56</xdr:row>
      <xdr:rowOff>95250</xdr:rowOff>
    </xdr:to>
    <xdr:sp macro="" textlink="">
      <xdr:nvSpPr>
        <xdr:cNvPr id="261" name="楕円 260"/>
        <xdr:cNvSpPr/>
      </xdr:nvSpPr>
      <xdr:spPr>
        <a:xfrm>
          <a:off x="1500124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161925</xdr:colOff>
      <xdr:row>55</xdr:row>
      <xdr:rowOff>137160</xdr:rowOff>
    </xdr:from>
    <xdr:ext cx="762000" cy="259080"/>
    <xdr:sp macro="" textlink="">
      <xdr:nvSpPr>
        <xdr:cNvPr id="262" name="その他該当値テキスト"/>
        <xdr:cNvSpPr txBox="1"/>
      </xdr:nvSpPr>
      <xdr:spPr>
        <a:xfrm>
          <a:off x="15106015" y="956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63" name="楕円 262"/>
        <xdr:cNvSpPr/>
      </xdr:nvSpPr>
      <xdr:spPr>
        <a:xfrm>
          <a:off x="1423416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162560</xdr:rowOff>
    </xdr:from>
    <xdr:ext cx="731520" cy="259080"/>
    <xdr:sp macro="" textlink="">
      <xdr:nvSpPr>
        <xdr:cNvPr id="264" name="テキスト ボックス 263"/>
        <xdr:cNvSpPr txBox="1"/>
      </xdr:nvSpPr>
      <xdr:spPr>
        <a:xfrm>
          <a:off x="13939520" y="97637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71755</xdr:rowOff>
    </xdr:from>
    <xdr:to xmlns:xdr="http://schemas.openxmlformats.org/drawingml/2006/spreadsheetDrawing">
      <xdr:col>74</xdr:col>
      <xdr:colOff>31750</xdr:colOff>
      <xdr:row>57</xdr:row>
      <xdr:rowOff>1905</xdr:rowOff>
    </xdr:to>
    <xdr:sp macro="" textlink="">
      <xdr:nvSpPr>
        <xdr:cNvPr id="265" name="楕円 264"/>
        <xdr:cNvSpPr/>
      </xdr:nvSpPr>
      <xdr:spPr>
        <a:xfrm>
          <a:off x="13434060" y="9672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158115</xdr:rowOff>
    </xdr:from>
    <xdr:ext cx="762000" cy="252730"/>
    <xdr:sp macro="" textlink="">
      <xdr:nvSpPr>
        <xdr:cNvPr id="266" name="テキスト ボックス 265"/>
        <xdr:cNvSpPr txBox="1"/>
      </xdr:nvSpPr>
      <xdr:spPr>
        <a:xfrm>
          <a:off x="13121640" y="97593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71755</xdr:rowOff>
    </xdr:from>
    <xdr:to xmlns:xdr="http://schemas.openxmlformats.org/drawingml/2006/spreadsheetDrawing">
      <xdr:col>69</xdr:col>
      <xdr:colOff>142875</xdr:colOff>
      <xdr:row>57</xdr:row>
      <xdr:rowOff>1905</xdr:rowOff>
    </xdr:to>
    <xdr:sp macro="" textlink="">
      <xdr:nvSpPr>
        <xdr:cNvPr id="267" name="楕円 266"/>
        <xdr:cNvSpPr/>
      </xdr:nvSpPr>
      <xdr:spPr>
        <a:xfrm>
          <a:off x="1261618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158115</xdr:rowOff>
    </xdr:from>
    <xdr:ext cx="760730" cy="252730"/>
    <xdr:sp macro="" textlink="">
      <xdr:nvSpPr>
        <xdr:cNvPr id="268" name="テキスト ボックス 267"/>
        <xdr:cNvSpPr txBox="1"/>
      </xdr:nvSpPr>
      <xdr:spPr>
        <a:xfrm>
          <a:off x="12321540" y="975931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57785</xdr:rowOff>
    </xdr:from>
    <xdr:to xmlns:xdr="http://schemas.openxmlformats.org/drawingml/2006/spreadsheetDrawing">
      <xdr:col>65</xdr:col>
      <xdr:colOff>53975</xdr:colOff>
      <xdr:row>56</xdr:row>
      <xdr:rowOff>159385</xdr:rowOff>
    </xdr:to>
    <xdr:sp macro="" textlink="">
      <xdr:nvSpPr>
        <xdr:cNvPr id="269" name="楕円 268"/>
        <xdr:cNvSpPr/>
      </xdr:nvSpPr>
      <xdr:spPr>
        <a:xfrm>
          <a:off x="11816080" y="96589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169545</xdr:rowOff>
    </xdr:from>
    <xdr:ext cx="760730" cy="252730"/>
    <xdr:sp macro="" textlink="">
      <xdr:nvSpPr>
        <xdr:cNvPr id="270" name="テキスト ボックス 269"/>
        <xdr:cNvSpPr txBox="1"/>
      </xdr:nvSpPr>
      <xdr:spPr>
        <a:xfrm>
          <a:off x="11503660" y="942784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161925</xdr:colOff>
      <xdr:row>27</xdr:row>
      <xdr:rowOff>133350</xdr:rowOff>
    </xdr:from>
    <xdr:to xmlns:xdr="http://schemas.openxmlformats.org/drawingml/2006/spreadsheetDrawing">
      <xdr:col>100</xdr:col>
      <xdr:colOff>161925</xdr:colOff>
      <xdr:row>29</xdr:row>
      <xdr:rowOff>44450</xdr:rowOff>
    </xdr:to>
    <xdr:sp macro="" textlink="">
      <xdr:nvSpPr>
        <xdr:cNvPr id="274" name="正方形/長方形 273"/>
        <xdr:cNvSpPr/>
      </xdr:nvSpPr>
      <xdr:spPr>
        <a:xfrm>
          <a:off x="17110710" y="47625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161925</xdr:colOff>
      <xdr:row>28</xdr:row>
      <xdr:rowOff>152400</xdr:rowOff>
    </xdr:from>
    <xdr:to xmlns:xdr="http://schemas.openxmlformats.org/drawingml/2006/spreadsheetDrawing">
      <xdr:col>100</xdr:col>
      <xdr:colOff>161925</xdr:colOff>
      <xdr:row>30</xdr:row>
      <xdr:rowOff>63500</xdr:rowOff>
    </xdr:to>
    <xdr:sp macro="" textlink="">
      <xdr:nvSpPr>
        <xdr:cNvPr id="275" name="正方形/長方形 274"/>
        <xdr:cNvSpPr/>
      </xdr:nvSpPr>
      <xdr:spPr>
        <a:xfrm>
          <a:off x="17110710" y="49530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161925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56867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161925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56867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161925</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834995" y="5270500"/>
          <a:ext cx="488886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161925</xdr:colOff>
      <xdr:row>43</xdr:row>
      <xdr:rowOff>120650</xdr:rowOff>
    </xdr:to>
    <xdr:sp macro="" textlink="" fLocksText="0">
      <xdr:nvSpPr>
        <xdr:cNvPr id="281" name="テキスト ボックス 280"/>
        <xdr:cNvSpPr txBox="1"/>
      </xdr:nvSpPr>
      <xdr:spPr>
        <a:xfrm>
          <a:off x="15953740" y="5588000"/>
          <a:ext cx="46196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類似団体より低い数値で推移している。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現在、平成26年度に策定した補助金等改革方針に基づき、3年ごとに見直しを行っており、今後も適正化を図っていく。</a:t>
          </a: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82" name="テキスト ボックス 281"/>
        <xdr:cNvSpPr txBox="1"/>
      </xdr:nvSpPr>
      <xdr:spPr>
        <a:xfrm>
          <a:off x="1130554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2730"/>
    <xdr:sp macro="" textlink="">
      <xdr:nvSpPr>
        <xdr:cNvPr id="284" name="テキスト ボックス 283"/>
        <xdr:cNvSpPr txBox="1"/>
      </xdr:nvSpPr>
      <xdr:spPr>
        <a:xfrm>
          <a:off x="10888980" y="7414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2730"/>
    <xdr:sp macro="" textlink="">
      <xdr:nvSpPr>
        <xdr:cNvPr id="286" name="テキスト ボックス 285"/>
        <xdr:cNvSpPr txBox="1"/>
      </xdr:nvSpPr>
      <xdr:spPr>
        <a:xfrm>
          <a:off x="10888980" y="69570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2730"/>
    <xdr:sp macro="" textlink="">
      <xdr:nvSpPr>
        <xdr:cNvPr id="288" name="テキスト ボックス 287"/>
        <xdr:cNvSpPr txBox="1"/>
      </xdr:nvSpPr>
      <xdr:spPr>
        <a:xfrm>
          <a:off x="10888980" y="64998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2730"/>
    <xdr:sp macro="" textlink="">
      <xdr:nvSpPr>
        <xdr:cNvPr id="290" name="テキスト ボックス 289"/>
        <xdr:cNvSpPr txBox="1"/>
      </xdr:nvSpPr>
      <xdr:spPr>
        <a:xfrm>
          <a:off x="10888980" y="60426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2730"/>
    <xdr:sp macro="" textlink="">
      <xdr:nvSpPr>
        <xdr:cNvPr id="292" name="テキスト ボックス 291"/>
        <xdr:cNvSpPr txBox="1"/>
      </xdr:nvSpPr>
      <xdr:spPr>
        <a:xfrm>
          <a:off x="10888980" y="55854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05204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40</xdr:row>
      <xdr:rowOff>103505</xdr:rowOff>
    </xdr:from>
    <xdr:ext cx="762000" cy="259080"/>
    <xdr:sp macro="" textlink="">
      <xdr:nvSpPr>
        <xdr:cNvPr id="296" name="補助費等最小値テキスト"/>
        <xdr:cNvSpPr txBox="1"/>
      </xdr:nvSpPr>
      <xdr:spPr>
        <a:xfrm>
          <a:off x="15106015"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161925</xdr:colOff>
      <xdr:row>40</xdr:row>
      <xdr:rowOff>132080</xdr:rowOff>
    </xdr:to>
    <xdr:cxnSp macro="">
      <xdr:nvCxnSpPr>
        <xdr:cNvPr id="297" name="直線コネクタ 296"/>
        <xdr:cNvCxnSpPr/>
      </xdr:nvCxnSpPr>
      <xdr:spPr>
        <a:xfrm>
          <a:off x="14963140" y="699008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32</xdr:row>
      <xdr:rowOff>107950</xdr:rowOff>
    </xdr:from>
    <xdr:ext cx="762000" cy="259080"/>
    <xdr:sp macro="" textlink="">
      <xdr:nvSpPr>
        <xdr:cNvPr id="298" name="補助費等最大値テキスト"/>
        <xdr:cNvSpPr txBox="1"/>
      </xdr:nvSpPr>
      <xdr:spPr>
        <a:xfrm>
          <a:off x="15106015"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161925</xdr:colOff>
      <xdr:row>34</xdr:row>
      <xdr:rowOff>21590</xdr:rowOff>
    </xdr:to>
    <xdr:cxnSp macro="">
      <xdr:nvCxnSpPr>
        <xdr:cNvPr id="299" name="直線コネクタ 298"/>
        <xdr:cNvCxnSpPr/>
      </xdr:nvCxnSpPr>
      <xdr:spPr>
        <a:xfrm>
          <a:off x="14963140" y="585089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35560</xdr:rowOff>
    </xdr:from>
    <xdr:to xmlns:xdr="http://schemas.openxmlformats.org/drawingml/2006/spreadsheetDrawing">
      <xdr:col>82</xdr:col>
      <xdr:colOff>107950</xdr:colOff>
      <xdr:row>36</xdr:row>
      <xdr:rowOff>49530</xdr:rowOff>
    </xdr:to>
    <xdr:cxnSp macro="">
      <xdr:nvCxnSpPr>
        <xdr:cNvPr id="300" name="直線コネクタ 299"/>
        <xdr:cNvCxnSpPr/>
      </xdr:nvCxnSpPr>
      <xdr:spPr>
        <a:xfrm flipV="1">
          <a:off x="14284960" y="6207760"/>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36</xdr:row>
      <xdr:rowOff>34290</xdr:rowOff>
    </xdr:from>
    <xdr:ext cx="762000" cy="259080"/>
    <xdr:sp macro="" textlink="">
      <xdr:nvSpPr>
        <xdr:cNvPr id="301" name="補助費等平均値テキスト"/>
        <xdr:cNvSpPr txBox="1"/>
      </xdr:nvSpPr>
      <xdr:spPr>
        <a:xfrm>
          <a:off x="15106015"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0124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161925</xdr:colOff>
      <xdr:row>36</xdr:row>
      <xdr:rowOff>49530</xdr:rowOff>
    </xdr:from>
    <xdr:to xmlns:xdr="http://schemas.openxmlformats.org/drawingml/2006/spreadsheetDrawing">
      <xdr:col>78</xdr:col>
      <xdr:colOff>69850</xdr:colOff>
      <xdr:row>36</xdr:row>
      <xdr:rowOff>95250</xdr:rowOff>
    </xdr:to>
    <xdr:cxnSp macro="">
      <xdr:nvCxnSpPr>
        <xdr:cNvPr id="303" name="直線コネクタ 302"/>
        <xdr:cNvCxnSpPr/>
      </xdr:nvCxnSpPr>
      <xdr:spPr>
        <a:xfrm flipV="1">
          <a:off x="13465810" y="6221730"/>
          <a:ext cx="8191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3416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1520" cy="259080"/>
    <xdr:sp macro="" textlink="">
      <xdr:nvSpPr>
        <xdr:cNvPr id="305" name="テキスト ボックス 304"/>
        <xdr:cNvSpPr txBox="1"/>
      </xdr:nvSpPr>
      <xdr:spPr>
        <a:xfrm>
          <a:off x="13939520" y="63436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95250</xdr:rowOff>
    </xdr:from>
    <xdr:to xmlns:xdr="http://schemas.openxmlformats.org/drawingml/2006/spreadsheetDrawing">
      <xdr:col>73</xdr:col>
      <xdr:colOff>161925</xdr:colOff>
      <xdr:row>36</xdr:row>
      <xdr:rowOff>127000</xdr:rowOff>
    </xdr:to>
    <xdr:cxnSp macro="">
      <xdr:nvCxnSpPr>
        <xdr:cNvPr id="306" name="直線コネクタ 305"/>
        <xdr:cNvCxnSpPr/>
      </xdr:nvCxnSpPr>
      <xdr:spPr>
        <a:xfrm flipV="1">
          <a:off x="12666980" y="6267450"/>
          <a:ext cx="79883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07" name="フローチャート: 判断 306"/>
        <xdr:cNvSpPr/>
      </xdr:nvSpPr>
      <xdr:spPr>
        <a:xfrm>
          <a:off x="13434060" y="63353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2730"/>
    <xdr:sp macro="" textlink="">
      <xdr:nvSpPr>
        <xdr:cNvPr id="308" name="テキスト ボックス 307"/>
        <xdr:cNvSpPr txBox="1"/>
      </xdr:nvSpPr>
      <xdr:spPr>
        <a:xfrm>
          <a:off x="13121640" y="6421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118110</xdr:rowOff>
    </xdr:from>
    <xdr:to xmlns:xdr="http://schemas.openxmlformats.org/drawingml/2006/spreadsheetDrawing">
      <xdr:col>69</xdr:col>
      <xdr:colOff>92075</xdr:colOff>
      <xdr:row>36</xdr:row>
      <xdr:rowOff>127000</xdr:rowOff>
    </xdr:to>
    <xdr:cxnSp macro="">
      <xdr:nvCxnSpPr>
        <xdr:cNvPr id="309" name="直線コネクタ 308"/>
        <xdr:cNvCxnSpPr/>
      </xdr:nvCxnSpPr>
      <xdr:spPr>
        <a:xfrm>
          <a:off x="11849100" y="6290310"/>
          <a:ext cx="8178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10" name="フローチャート: 判断 309"/>
        <xdr:cNvSpPr/>
      </xdr:nvSpPr>
      <xdr:spPr>
        <a:xfrm>
          <a:off x="1261618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60730" cy="259080"/>
    <xdr:sp macro="" textlink="">
      <xdr:nvSpPr>
        <xdr:cNvPr id="311" name="テキスト ボックス 310"/>
        <xdr:cNvSpPr txBox="1"/>
      </xdr:nvSpPr>
      <xdr:spPr>
        <a:xfrm>
          <a:off x="12321540" y="6412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2" name="フローチャート: 判断 311"/>
        <xdr:cNvSpPr/>
      </xdr:nvSpPr>
      <xdr:spPr>
        <a:xfrm>
          <a:off x="11816080" y="63169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0730" cy="259080"/>
    <xdr:sp macro="" textlink="">
      <xdr:nvSpPr>
        <xdr:cNvPr id="313" name="テキスト ボックス 312"/>
        <xdr:cNvSpPr txBox="1"/>
      </xdr:nvSpPr>
      <xdr:spPr>
        <a:xfrm>
          <a:off x="11503660" y="6403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8825" cy="259080"/>
    <xdr:sp macro="" textlink="">
      <xdr:nvSpPr>
        <xdr:cNvPr id="314" name="テキスト ボックス 313"/>
        <xdr:cNvSpPr txBox="1"/>
      </xdr:nvSpPr>
      <xdr:spPr>
        <a:xfrm>
          <a:off x="148539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15" name="テキスト ボックス 314"/>
        <xdr:cNvSpPr txBox="1"/>
      </xdr:nvSpPr>
      <xdr:spPr>
        <a:xfrm>
          <a:off x="1408684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161925</xdr:colOff>
      <xdr:row>44</xdr:row>
      <xdr:rowOff>10160</xdr:rowOff>
    </xdr:from>
    <xdr:ext cx="762000" cy="259080"/>
    <xdr:sp macro="" textlink="">
      <xdr:nvSpPr>
        <xdr:cNvPr id="316" name="テキスト ボックス 315"/>
        <xdr:cNvSpPr txBox="1"/>
      </xdr:nvSpPr>
      <xdr:spPr>
        <a:xfrm>
          <a:off x="132835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730" cy="259080"/>
    <xdr:sp macro="" textlink="">
      <xdr:nvSpPr>
        <xdr:cNvPr id="317" name="テキスト ボックス 316"/>
        <xdr:cNvSpPr txBox="1"/>
      </xdr:nvSpPr>
      <xdr:spPr>
        <a:xfrm>
          <a:off x="124688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161925</xdr:colOff>
      <xdr:row>44</xdr:row>
      <xdr:rowOff>10160</xdr:rowOff>
    </xdr:from>
    <xdr:ext cx="762000" cy="259080"/>
    <xdr:sp macro="" textlink="">
      <xdr:nvSpPr>
        <xdr:cNvPr id="318" name="テキスト ボックス 317"/>
        <xdr:cNvSpPr txBox="1"/>
      </xdr:nvSpPr>
      <xdr:spPr>
        <a:xfrm>
          <a:off x="116433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156210</xdr:rowOff>
    </xdr:from>
    <xdr:to xmlns:xdr="http://schemas.openxmlformats.org/drawingml/2006/spreadsheetDrawing">
      <xdr:col>82</xdr:col>
      <xdr:colOff>158750</xdr:colOff>
      <xdr:row>36</xdr:row>
      <xdr:rowOff>86360</xdr:rowOff>
    </xdr:to>
    <xdr:sp macro="" textlink="">
      <xdr:nvSpPr>
        <xdr:cNvPr id="319" name="楕円 318"/>
        <xdr:cNvSpPr/>
      </xdr:nvSpPr>
      <xdr:spPr>
        <a:xfrm>
          <a:off x="1500124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161925</xdr:colOff>
      <xdr:row>35</xdr:row>
      <xdr:rowOff>1270</xdr:rowOff>
    </xdr:from>
    <xdr:ext cx="762000" cy="259080"/>
    <xdr:sp macro="" textlink="">
      <xdr:nvSpPr>
        <xdr:cNvPr id="320" name="補助費等該当値テキスト"/>
        <xdr:cNvSpPr txBox="1"/>
      </xdr:nvSpPr>
      <xdr:spPr>
        <a:xfrm>
          <a:off x="15106015"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170180</xdr:rowOff>
    </xdr:from>
    <xdr:to xmlns:xdr="http://schemas.openxmlformats.org/drawingml/2006/spreadsheetDrawing">
      <xdr:col>78</xdr:col>
      <xdr:colOff>120650</xdr:colOff>
      <xdr:row>36</xdr:row>
      <xdr:rowOff>100330</xdr:rowOff>
    </xdr:to>
    <xdr:sp macro="" textlink="">
      <xdr:nvSpPr>
        <xdr:cNvPr id="321" name="楕円 320"/>
        <xdr:cNvSpPr/>
      </xdr:nvSpPr>
      <xdr:spPr>
        <a:xfrm>
          <a:off x="1423416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110490</xdr:rowOff>
    </xdr:from>
    <xdr:ext cx="731520" cy="252730"/>
    <xdr:sp macro="" textlink="">
      <xdr:nvSpPr>
        <xdr:cNvPr id="322" name="テキスト ボックス 321"/>
        <xdr:cNvSpPr txBox="1"/>
      </xdr:nvSpPr>
      <xdr:spPr>
        <a:xfrm>
          <a:off x="13939520" y="593979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44450</xdr:rowOff>
    </xdr:from>
    <xdr:to xmlns:xdr="http://schemas.openxmlformats.org/drawingml/2006/spreadsheetDrawing">
      <xdr:col>74</xdr:col>
      <xdr:colOff>31750</xdr:colOff>
      <xdr:row>36</xdr:row>
      <xdr:rowOff>146050</xdr:rowOff>
    </xdr:to>
    <xdr:sp macro="" textlink="">
      <xdr:nvSpPr>
        <xdr:cNvPr id="323" name="楕円 322"/>
        <xdr:cNvSpPr/>
      </xdr:nvSpPr>
      <xdr:spPr>
        <a:xfrm>
          <a:off x="13434060" y="62166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156210</xdr:rowOff>
    </xdr:from>
    <xdr:ext cx="762000" cy="252730"/>
    <xdr:sp macro="" textlink="">
      <xdr:nvSpPr>
        <xdr:cNvPr id="324" name="テキスト ボックス 323"/>
        <xdr:cNvSpPr txBox="1"/>
      </xdr:nvSpPr>
      <xdr:spPr>
        <a:xfrm>
          <a:off x="13121640" y="5985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25" name="楕円 324"/>
        <xdr:cNvSpPr/>
      </xdr:nvSpPr>
      <xdr:spPr>
        <a:xfrm>
          <a:off x="1261618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16510</xdr:rowOff>
    </xdr:from>
    <xdr:ext cx="760730" cy="259080"/>
    <xdr:sp macro="" textlink="">
      <xdr:nvSpPr>
        <xdr:cNvPr id="326" name="テキスト ボックス 325"/>
        <xdr:cNvSpPr txBox="1"/>
      </xdr:nvSpPr>
      <xdr:spPr>
        <a:xfrm>
          <a:off x="12321540" y="6017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67310</xdr:rowOff>
    </xdr:from>
    <xdr:to xmlns:xdr="http://schemas.openxmlformats.org/drawingml/2006/spreadsheetDrawing">
      <xdr:col>65</xdr:col>
      <xdr:colOff>53975</xdr:colOff>
      <xdr:row>36</xdr:row>
      <xdr:rowOff>168910</xdr:rowOff>
    </xdr:to>
    <xdr:sp macro="" textlink="">
      <xdr:nvSpPr>
        <xdr:cNvPr id="327" name="楕円 326"/>
        <xdr:cNvSpPr/>
      </xdr:nvSpPr>
      <xdr:spPr>
        <a:xfrm>
          <a:off x="11816080" y="62395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7620</xdr:rowOff>
    </xdr:from>
    <xdr:ext cx="760730" cy="252730"/>
    <xdr:sp macro="" textlink="">
      <xdr:nvSpPr>
        <xdr:cNvPr id="328" name="テキスト ボックス 327"/>
        <xdr:cNvSpPr txBox="1"/>
      </xdr:nvSpPr>
      <xdr:spPr>
        <a:xfrm>
          <a:off x="11503660" y="600837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161925</xdr:colOff>
      <xdr:row>69</xdr:row>
      <xdr:rowOff>44450</xdr:rowOff>
    </xdr:to>
    <xdr:sp macro="" textlink="">
      <xdr:nvSpPr>
        <xdr:cNvPr id="329" name="正方形/長方形 328"/>
        <xdr:cNvSpPr/>
      </xdr:nvSpPr>
      <xdr:spPr>
        <a:xfrm>
          <a:off x="708660" y="11557000"/>
          <a:ext cx="419163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161925</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00295" y="11620500"/>
          <a:ext cx="14166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161925</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00295" y="11811000"/>
          <a:ext cx="14166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161925</xdr:colOff>
      <xdr:row>84</xdr:row>
      <xdr:rowOff>12700</xdr:rowOff>
    </xdr:to>
    <xdr:sp macro="" textlink="">
      <xdr:nvSpPr>
        <xdr:cNvPr id="336" name="正方形/長方形 335"/>
        <xdr:cNvSpPr/>
      </xdr:nvSpPr>
      <xdr:spPr>
        <a:xfrm>
          <a:off x="708660" y="12128500"/>
          <a:ext cx="419163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161925</xdr:colOff>
      <xdr:row>70</xdr:row>
      <xdr:rowOff>127000</xdr:rowOff>
    </xdr:from>
    <xdr:to xmlns:xdr="http://schemas.openxmlformats.org/drawingml/2006/spreadsheetDrawing">
      <xdr:col>47</xdr:col>
      <xdr:colOff>161925</xdr:colOff>
      <xdr:row>72</xdr:row>
      <xdr:rowOff>38100</xdr:rowOff>
    </xdr:to>
    <xdr:sp macro="" textlink="">
      <xdr:nvSpPr>
        <xdr:cNvPr id="338" name="正方形/長方形 337"/>
        <xdr:cNvSpPr/>
      </xdr:nvSpPr>
      <xdr:spPr>
        <a:xfrm>
          <a:off x="5264785" y="12128500"/>
          <a:ext cx="34626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公債費については、令和3</a:t>
          </a:r>
          <a:r>
            <a:rPr kumimoji="1" lang="ja-JP" altLang="ja-JP" sz="1300">
              <a:solidFill>
                <a:schemeClr val="dk1"/>
              </a:solidFill>
              <a:effectLst/>
              <a:latin typeface="ＭＳ Ｐゴシック"/>
              <a:ea typeface="ＭＳ Ｐゴシック"/>
              <a:cs typeface="+mn-cs"/>
            </a:rPr>
            <a:t>年度の償還額は前年比で減（▲1.1％）となり、</a:t>
          </a:r>
          <a:r>
            <a:rPr kumimoji="1" lang="ja-JP" altLang="en-US" sz="1300">
              <a:solidFill>
                <a:schemeClr val="dk1"/>
              </a:solidFill>
              <a:effectLst/>
              <a:latin typeface="ＭＳ Ｐゴシック"/>
              <a:ea typeface="ＭＳ Ｐゴシック"/>
              <a:cs typeface="+mn-cs"/>
            </a:rPr>
            <a:t>全体的に</a:t>
          </a:r>
          <a:r>
            <a:rPr kumimoji="1" lang="ja-JP" altLang="en-US" sz="1300">
              <a:latin typeface="ＭＳ Ｐゴシック"/>
              <a:ea typeface="ＭＳ Ｐゴシック"/>
            </a:rPr>
            <a:t>公債費負担適正化計画の下で</a:t>
          </a:r>
          <a:r>
            <a:rPr kumimoji="1" lang="ja-JP" altLang="en-US" sz="1300">
              <a:solidFill>
                <a:srgbClr val="FF0000"/>
              </a:solidFill>
              <a:latin typeface="ＭＳ Ｐゴシック"/>
              <a:ea typeface="ＭＳ Ｐゴシック"/>
            </a:rPr>
            <a:t>新規発行債</a:t>
          </a:r>
          <a:r>
            <a:rPr kumimoji="1" lang="ja-JP" altLang="en-US" sz="1300">
              <a:latin typeface="ＭＳ Ｐゴシック"/>
              <a:ea typeface="ＭＳ Ｐゴシック"/>
            </a:rPr>
            <a:t>を抑制した効果が現れ、合併以降、償還額、起債残高ともに減少傾向にある。</a:t>
          </a: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0" name="テキスト ボックス 339"/>
        <xdr:cNvSpPr txBox="1"/>
      </xdr:nvSpPr>
      <xdr:spPr>
        <a:xfrm>
          <a:off x="67056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161925</xdr:colOff>
      <xdr:row>84</xdr:row>
      <xdr:rowOff>12700</xdr:rowOff>
    </xdr:to>
    <xdr:cxnSp macro="">
      <xdr:nvCxnSpPr>
        <xdr:cNvPr id="341" name="直線コネクタ 340"/>
        <xdr:cNvCxnSpPr/>
      </xdr:nvCxnSpPr>
      <xdr:spPr>
        <a:xfrm>
          <a:off x="708660" y="14414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2730"/>
    <xdr:sp macro="" textlink="">
      <xdr:nvSpPr>
        <xdr:cNvPr id="342" name="テキスト ボックス 341"/>
        <xdr:cNvSpPr txBox="1"/>
      </xdr:nvSpPr>
      <xdr:spPr>
        <a:xfrm>
          <a:off x="236220" y="142722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161925</xdr:colOff>
      <xdr:row>81</xdr:row>
      <xdr:rowOff>146050</xdr:rowOff>
    </xdr:to>
    <xdr:cxnSp macro="">
      <xdr:nvCxnSpPr>
        <xdr:cNvPr id="343" name="直線コネクタ 342"/>
        <xdr:cNvCxnSpPr/>
      </xdr:nvCxnSpPr>
      <xdr:spPr>
        <a:xfrm>
          <a:off x="708660" y="14033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9080"/>
    <xdr:sp macro="" textlink="">
      <xdr:nvSpPr>
        <xdr:cNvPr id="344" name="テキスト ボックス 343"/>
        <xdr:cNvSpPr txBox="1"/>
      </xdr:nvSpPr>
      <xdr:spPr>
        <a:xfrm>
          <a:off x="23622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161925</xdr:colOff>
      <xdr:row>79</xdr:row>
      <xdr:rowOff>107950</xdr:rowOff>
    </xdr:to>
    <xdr:cxnSp macro="">
      <xdr:nvCxnSpPr>
        <xdr:cNvPr id="345" name="直線コネクタ 344"/>
        <xdr:cNvCxnSpPr/>
      </xdr:nvCxnSpPr>
      <xdr:spPr>
        <a:xfrm>
          <a:off x="708660" y="13652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825" cy="259080"/>
    <xdr:sp macro="" textlink="">
      <xdr:nvSpPr>
        <xdr:cNvPr id="346" name="テキスト ボックス 345"/>
        <xdr:cNvSpPr txBox="1"/>
      </xdr:nvSpPr>
      <xdr:spPr>
        <a:xfrm>
          <a:off x="23622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161925</xdr:colOff>
      <xdr:row>77</xdr:row>
      <xdr:rowOff>69850</xdr:rowOff>
    </xdr:to>
    <xdr:cxnSp macro="">
      <xdr:nvCxnSpPr>
        <xdr:cNvPr id="347" name="直線コネクタ 346"/>
        <xdr:cNvCxnSpPr/>
      </xdr:nvCxnSpPr>
      <xdr:spPr>
        <a:xfrm>
          <a:off x="708660" y="13271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825" cy="252730"/>
    <xdr:sp macro="" textlink="">
      <xdr:nvSpPr>
        <xdr:cNvPr id="348" name="テキスト ボックス 347"/>
        <xdr:cNvSpPr txBox="1"/>
      </xdr:nvSpPr>
      <xdr:spPr>
        <a:xfrm>
          <a:off x="236220" y="13129260"/>
          <a:ext cx="504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161925</xdr:colOff>
      <xdr:row>75</xdr:row>
      <xdr:rowOff>31750</xdr:rowOff>
    </xdr:to>
    <xdr:cxnSp macro="">
      <xdr:nvCxnSpPr>
        <xdr:cNvPr id="349" name="直線コネクタ 348"/>
        <xdr:cNvCxnSpPr/>
      </xdr:nvCxnSpPr>
      <xdr:spPr>
        <a:xfrm>
          <a:off x="708660" y="12890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825" cy="259080"/>
    <xdr:sp macro="" textlink="">
      <xdr:nvSpPr>
        <xdr:cNvPr id="350" name="テキスト ボックス 349"/>
        <xdr:cNvSpPr txBox="1"/>
      </xdr:nvSpPr>
      <xdr:spPr>
        <a:xfrm>
          <a:off x="23622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161925</xdr:colOff>
      <xdr:row>72</xdr:row>
      <xdr:rowOff>165100</xdr:rowOff>
    </xdr:to>
    <xdr:cxnSp macro="">
      <xdr:nvCxnSpPr>
        <xdr:cNvPr id="351" name="直線コネクタ 350"/>
        <xdr:cNvCxnSpPr/>
      </xdr:nvCxnSpPr>
      <xdr:spPr>
        <a:xfrm>
          <a:off x="708660" y="12509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825" cy="259080"/>
    <xdr:sp macro="" textlink="">
      <xdr:nvSpPr>
        <xdr:cNvPr id="352" name="テキスト ボックス 351"/>
        <xdr:cNvSpPr txBox="1"/>
      </xdr:nvSpPr>
      <xdr:spPr>
        <a:xfrm>
          <a:off x="23622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161925</xdr:colOff>
      <xdr:row>70</xdr:row>
      <xdr:rowOff>127000</xdr:rowOff>
    </xdr:to>
    <xdr:cxnSp macro="">
      <xdr:nvCxnSpPr>
        <xdr:cNvPr id="353" name="直線コネクタ 352"/>
        <xdr:cNvCxnSpPr/>
      </xdr:nvCxnSpPr>
      <xdr:spPr>
        <a:xfrm>
          <a:off x="708660" y="12128500"/>
          <a:ext cx="41916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161925</xdr:colOff>
      <xdr:row>84</xdr:row>
      <xdr:rowOff>12700</xdr:rowOff>
    </xdr:to>
    <xdr:sp macro="" textlink="">
      <xdr:nvSpPr>
        <xdr:cNvPr id="354" name="公債費グラフ枠"/>
        <xdr:cNvSpPr/>
      </xdr:nvSpPr>
      <xdr:spPr>
        <a:xfrm>
          <a:off x="708660" y="12128500"/>
          <a:ext cx="419163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39928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0730" cy="252730"/>
    <xdr:sp macro="" textlink="">
      <xdr:nvSpPr>
        <xdr:cNvPr id="356" name="公債費最小値テキスト"/>
        <xdr:cNvSpPr txBox="1"/>
      </xdr:nvSpPr>
      <xdr:spPr>
        <a:xfrm>
          <a:off x="4488180" y="1374648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28160" y="137744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0730" cy="259080"/>
    <xdr:sp macro="" textlink="">
      <xdr:nvSpPr>
        <xdr:cNvPr id="358" name="公債費最大値テキスト"/>
        <xdr:cNvSpPr txBox="1"/>
      </xdr:nvSpPr>
      <xdr:spPr>
        <a:xfrm>
          <a:off x="4488180" y="12378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28160" y="1263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161925</xdr:colOff>
      <xdr:row>77</xdr:row>
      <xdr:rowOff>96520</xdr:rowOff>
    </xdr:from>
    <xdr:to xmlns:xdr="http://schemas.openxmlformats.org/drawingml/2006/spreadsheetDrawing">
      <xdr:col>24</xdr:col>
      <xdr:colOff>25400</xdr:colOff>
      <xdr:row>77</xdr:row>
      <xdr:rowOff>138430</xdr:rowOff>
    </xdr:to>
    <xdr:cxnSp macro="">
      <xdr:nvCxnSpPr>
        <xdr:cNvPr id="360" name="直線コネクタ 359"/>
        <xdr:cNvCxnSpPr/>
      </xdr:nvCxnSpPr>
      <xdr:spPr>
        <a:xfrm flipV="1">
          <a:off x="3624580" y="13298170"/>
          <a:ext cx="774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0730" cy="259080"/>
    <xdr:sp macro="" textlink="">
      <xdr:nvSpPr>
        <xdr:cNvPr id="361" name="公債費平均値テキスト"/>
        <xdr:cNvSpPr txBox="1"/>
      </xdr:nvSpPr>
      <xdr:spPr>
        <a:xfrm>
          <a:off x="4488180" y="129552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161925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53560" y="13110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138430</xdr:rowOff>
    </xdr:from>
    <xdr:to xmlns:xdr="http://schemas.openxmlformats.org/drawingml/2006/spreadsheetDrawing">
      <xdr:col>19</xdr:col>
      <xdr:colOff>161925</xdr:colOff>
      <xdr:row>78</xdr:row>
      <xdr:rowOff>12700</xdr:rowOff>
    </xdr:to>
    <xdr:cxnSp macro="">
      <xdr:nvCxnSpPr>
        <xdr:cNvPr id="363" name="直線コネクタ 362"/>
        <xdr:cNvCxnSpPr/>
      </xdr:nvCxnSpPr>
      <xdr:spPr>
        <a:xfrm flipV="1">
          <a:off x="2832100" y="13340080"/>
          <a:ext cx="7924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599180" y="131406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2155" cy="259080"/>
    <xdr:sp macro="" textlink="">
      <xdr:nvSpPr>
        <xdr:cNvPr id="365" name="テキスト ボックス 364"/>
        <xdr:cNvSpPr txBox="1"/>
      </xdr:nvSpPr>
      <xdr:spPr>
        <a:xfrm>
          <a:off x="3286760" y="129095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12700</xdr:rowOff>
    </xdr:from>
    <xdr:to xmlns:xdr="http://schemas.openxmlformats.org/drawingml/2006/spreadsheetDrawing">
      <xdr:col>15</xdr:col>
      <xdr:colOff>98425</xdr:colOff>
      <xdr:row>78</xdr:row>
      <xdr:rowOff>31750</xdr:rowOff>
    </xdr:to>
    <xdr:cxnSp macro="">
      <xdr:nvCxnSpPr>
        <xdr:cNvPr id="366" name="直線コネクタ 365"/>
        <xdr:cNvCxnSpPr/>
      </xdr:nvCxnSpPr>
      <xdr:spPr>
        <a:xfrm flipV="1">
          <a:off x="2014220" y="13385800"/>
          <a:ext cx="8178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67" name="フローチャート: 判断 366"/>
        <xdr:cNvSpPr/>
      </xdr:nvSpPr>
      <xdr:spPr>
        <a:xfrm>
          <a:off x="27813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58825" cy="259080"/>
    <xdr:sp macro="" textlink="">
      <xdr:nvSpPr>
        <xdr:cNvPr id="368" name="テキスト ボックス 367"/>
        <xdr:cNvSpPr txBox="1"/>
      </xdr:nvSpPr>
      <xdr:spPr>
        <a:xfrm>
          <a:off x="2486660" y="12940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1270</xdr:rowOff>
    </xdr:from>
    <xdr:to xmlns:xdr="http://schemas.openxmlformats.org/drawingml/2006/spreadsheetDrawing">
      <xdr:col>11</xdr:col>
      <xdr:colOff>9525</xdr:colOff>
      <xdr:row>78</xdr:row>
      <xdr:rowOff>31750</xdr:rowOff>
    </xdr:to>
    <xdr:cxnSp macro="">
      <xdr:nvCxnSpPr>
        <xdr:cNvPr id="369" name="直線コネクタ 368"/>
        <xdr:cNvCxnSpPr/>
      </xdr:nvCxnSpPr>
      <xdr:spPr>
        <a:xfrm>
          <a:off x="1214120" y="1337437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70" name="フローチャート: 判断 369"/>
        <xdr:cNvSpPr/>
      </xdr:nvSpPr>
      <xdr:spPr>
        <a:xfrm>
          <a:off x="1981200" y="131826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92710</xdr:rowOff>
    </xdr:from>
    <xdr:ext cx="760095" cy="259080"/>
    <xdr:sp macro="" textlink="">
      <xdr:nvSpPr>
        <xdr:cNvPr id="371" name="テキスト ボックス 370"/>
        <xdr:cNvSpPr txBox="1"/>
      </xdr:nvSpPr>
      <xdr:spPr>
        <a:xfrm>
          <a:off x="1668780" y="12951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161925</xdr:colOff>
      <xdr:row>77</xdr:row>
      <xdr:rowOff>74930</xdr:rowOff>
    </xdr:to>
    <xdr:sp macro="" textlink="">
      <xdr:nvSpPr>
        <xdr:cNvPr id="372" name="フローチャート: 判断 371"/>
        <xdr:cNvSpPr/>
      </xdr:nvSpPr>
      <xdr:spPr>
        <a:xfrm>
          <a:off x="1163320" y="13174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56920" cy="259080"/>
    <xdr:sp macro="" textlink="">
      <xdr:nvSpPr>
        <xdr:cNvPr id="373" name="テキスト ボックス 372"/>
        <xdr:cNvSpPr txBox="1"/>
      </xdr:nvSpPr>
      <xdr:spPr>
        <a:xfrm>
          <a:off x="868680" y="12943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5650" cy="259080"/>
    <xdr:sp macro="" textlink="">
      <xdr:nvSpPr>
        <xdr:cNvPr id="374" name="テキスト ボックス 373"/>
        <xdr:cNvSpPr txBox="1"/>
      </xdr:nvSpPr>
      <xdr:spPr>
        <a:xfrm>
          <a:off x="420116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161925</xdr:colOff>
      <xdr:row>84</xdr:row>
      <xdr:rowOff>10160</xdr:rowOff>
    </xdr:from>
    <xdr:ext cx="757555" cy="259080"/>
    <xdr:sp macro="" textlink="">
      <xdr:nvSpPr>
        <xdr:cNvPr id="375" name="テキスト ボックス 374"/>
        <xdr:cNvSpPr txBox="1"/>
      </xdr:nvSpPr>
      <xdr:spPr>
        <a:xfrm>
          <a:off x="3442335"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6" name="テキスト ボックス 375"/>
        <xdr:cNvSpPr txBox="1"/>
      </xdr:nvSpPr>
      <xdr:spPr>
        <a:xfrm>
          <a:off x="263398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161925</xdr:colOff>
      <xdr:row>84</xdr:row>
      <xdr:rowOff>10160</xdr:rowOff>
    </xdr:from>
    <xdr:ext cx="762000" cy="259080"/>
    <xdr:sp macro="" textlink="">
      <xdr:nvSpPr>
        <xdr:cNvPr id="377" name="テキスト ボックス 376"/>
        <xdr:cNvSpPr txBox="1"/>
      </xdr:nvSpPr>
      <xdr:spPr>
        <a:xfrm>
          <a:off x="180213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6920" cy="259080"/>
    <xdr:sp macro="" textlink="">
      <xdr:nvSpPr>
        <xdr:cNvPr id="378" name="テキスト ボックス 377"/>
        <xdr:cNvSpPr txBox="1"/>
      </xdr:nvSpPr>
      <xdr:spPr>
        <a:xfrm>
          <a:off x="10160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161925</xdr:colOff>
      <xdr:row>77</xdr:row>
      <xdr:rowOff>45720</xdr:rowOff>
    </xdr:from>
    <xdr:to xmlns:xdr="http://schemas.openxmlformats.org/drawingml/2006/spreadsheetDrawing">
      <xdr:col>24</xdr:col>
      <xdr:colOff>76200</xdr:colOff>
      <xdr:row>77</xdr:row>
      <xdr:rowOff>147320</xdr:rowOff>
    </xdr:to>
    <xdr:sp macro="" textlink="">
      <xdr:nvSpPr>
        <xdr:cNvPr id="379" name="楕円 378"/>
        <xdr:cNvSpPr/>
      </xdr:nvSpPr>
      <xdr:spPr>
        <a:xfrm>
          <a:off x="4353560" y="13247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17780</xdr:rowOff>
    </xdr:from>
    <xdr:ext cx="760730" cy="252730"/>
    <xdr:sp macro="" textlink="">
      <xdr:nvSpPr>
        <xdr:cNvPr id="380" name="公債費該当値テキスト"/>
        <xdr:cNvSpPr txBox="1"/>
      </xdr:nvSpPr>
      <xdr:spPr>
        <a:xfrm>
          <a:off x="4488180" y="132194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87630</xdr:rowOff>
    </xdr:from>
    <xdr:to xmlns:xdr="http://schemas.openxmlformats.org/drawingml/2006/spreadsheetDrawing">
      <xdr:col>20</xdr:col>
      <xdr:colOff>38100</xdr:colOff>
      <xdr:row>78</xdr:row>
      <xdr:rowOff>17780</xdr:rowOff>
    </xdr:to>
    <xdr:sp macro="" textlink="">
      <xdr:nvSpPr>
        <xdr:cNvPr id="381" name="楕円 380"/>
        <xdr:cNvSpPr/>
      </xdr:nvSpPr>
      <xdr:spPr>
        <a:xfrm>
          <a:off x="3599180" y="132892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2540</xdr:rowOff>
    </xdr:from>
    <xdr:ext cx="732155" cy="259080"/>
    <xdr:sp macro="" textlink="">
      <xdr:nvSpPr>
        <xdr:cNvPr id="382" name="テキスト ボックス 381"/>
        <xdr:cNvSpPr txBox="1"/>
      </xdr:nvSpPr>
      <xdr:spPr>
        <a:xfrm>
          <a:off x="3286760" y="133756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133350</xdr:rowOff>
    </xdr:from>
    <xdr:to xmlns:xdr="http://schemas.openxmlformats.org/drawingml/2006/spreadsheetDrawing">
      <xdr:col>15</xdr:col>
      <xdr:colOff>149225</xdr:colOff>
      <xdr:row>78</xdr:row>
      <xdr:rowOff>63500</xdr:rowOff>
    </xdr:to>
    <xdr:sp macro="" textlink="">
      <xdr:nvSpPr>
        <xdr:cNvPr id="383" name="楕円 382"/>
        <xdr:cNvSpPr/>
      </xdr:nvSpPr>
      <xdr:spPr>
        <a:xfrm>
          <a:off x="27813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48260</xdr:rowOff>
    </xdr:from>
    <xdr:ext cx="758825" cy="259080"/>
    <xdr:sp macro="" textlink="">
      <xdr:nvSpPr>
        <xdr:cNvPr id="384" name="テキスト ボックス 383"/>
        <xdr:cNvSpPr txBox="1"/>
      </xdr:nvSpPr>
      <xdr:spPr>
        <a:xfrm>
          <a:off x="2486660" y="13421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152400</xdr:rowOff>
    </xdr:from>
    <xdr:to xmlns:xdr="http://schemas.openxmlformats.org/drawingml/2006/spreadsheetDrawing">
      <xdr:col>11</xdr:col>
      <xdr:colOff>60325</xdr:colOff>
      <xdr:row>78</xdr:row>
      <xdr:rowOff>82550</xdr:rowOff>
    </xdr:to>
    <xdr:sp macro="" textlink="">
      <xdr:nvSpPr>
        <xdr:cNvPr id="385" name="楕円 384"/>
        <xdr:cNvSpPr/>
      </xdr:nvSpPr>
      <xdr:spPr>
        <a:xfrm>
          <a:off x="1981200" y="133540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67310</xdr:rowOff>
    </xdr:from>
    <xdr:ext cx="760095" cy="259080"/>
    <xdr:sp macro="" textlink="">
      <xdr:nvSpPr>
        <xdr:cNvPr id="386" name="テキスト ボックス 385"/>
        <xdr:cNvSpPr txBox="1"/>
      </xdr:nvSpPr>
      <xdr:spPr>
        <a:xfrm>
          <a:off x="1668780" y="134404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121920</xdr:rowOff>
    </xdr:from>
    <xdr:to xmlns:xdr="http://schemas.openxmlformats.org/drawingml/2006/spreadsheetDrawing">
      <xdr:col>6</xdr:col>
      <xdr:colOff>161925</xdr:colOff>
      <xdr:row>78</xdr:row>
      <xdr:rowOff>52070</xdr:rowOff>
    </xdr:to>
    <xdr:sp macro="" textlink="">
      <xdr:nvSpPr>
        <xdr:cNvPr id="387" name="楕円 386"/>
        <xdr:cNvSpPr/>
      </xdr:nvSpPr>
      <xdr:spPr>
        <a:xfrm>
          <a:off x="1163320" y="133235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36830</xdr:rowOff>
    </xdr:from>
    <xdr:ext cx="756920" cy="259080"/>
    <xdr:sp macro="" textlink="">
      <xdr:nvSpPr>
        <xdr:cNvPr id="388" name="テキスト ボックス 387"/>
        <xdr:cNvSpPr txBox="1"/>
      </xdr:nvSpPr>
      <xdr:spPr>
        <a:xfrm>
          <a:off x="868680" y="134099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161925</xdr:colOff>
      <xdr:row>67</xdr:row>
      <xdr:rowOff>133350</xdr:rowOff>
    </xdr:from>
    <xdr:to xmlns:xdr="http://schemas.openxmlformats.org/drawingml/2006/spreadsheetDrawing">
      <xdr:col>100</xdr:col>
      <xdr:colOff>161925</xdr:colOff>
      <xdr:row>69</xdr:row>
      <xdr:rowOff>44450</xdr:rowOff>
    </xdr:to>
    <xdr:sp macro="" textlink="">
      <xdr:nvSpPr>
        <xdr:cNvPr id="392" name="正方形/長方形 391"/>
        <xdr:cNvSpPr/>
      </xdr:nvSpPr>
      <xdr:spPr>
        <a:xfrm>
          <a:off x="17110710" y="116205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161925</xdr:colOff>
      <xdr:row>68</xdr:row>
      <xdr:rowOff>152400</xdr:rowOff>
    </xdr:from>
    <xdr:to xmlns:xdr="http://schemas.openxmlformats.org/drawingml/2006/spreadsheetDrawing">
      <xdr:col>100</xdr:col>
      <xdr:colOff>161925</xdr:colOff>
      <xdr:row>70</xdr:row>
      <xdr:rowOff>63500</xdr:rowOff>
    </xdr:to>
    <xdr:sp macro="" textlink="">
      <xdr:nvSpPr>
        <xdr:cNvPr id="393" name="正方形/長方形 392"/>
        <xdr:cNvSpPr/>
      </xdr:nvSpPr>
      <xdr:spPr>
        <a:xfrm>
          <a:off x="17110710" y="11811000"/>
          <a:ext cx="12757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161925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56867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161925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56867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161925</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834995" y="12128500"/>
          <a:ext cx="488886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161925</xdr:colOff>
      <xdr:row>83</xdr:row>
      <xdr:rowOff>120650</xdr:rowOff>
    </xdr:to>
    <xdr:sp macro="" textlink="" fLocksText="0">
      <xdr:nvSpPr>
        <xdr:cNvPr id="399" name="テキスト ボックス 398"/>
        <xdr:cNvSpPr txBox="1"/>
      </xdr:nvSpPr>
      <xdr:spPr>
        <a:xfrm>
          <a:off x="15953740" y="12446000"/>
          <a:ext cx="46196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前年と比較して6.2％の減となり、近年の推移を見ても類似団体と同じような傾向である。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行財政改革大綱、定員適正化計画、公債費負担適正化計画等に沿って、今後も引き続き財政健全化に努め経費削減に努める。</a:t>
          </a: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00" name="テキスト ボックス 399"/>
        <xdr:cNvSpPr txBox="1"/>
      </xdr:nvSpPr>
      <xdr:spPr>
        <a:xfrm>
          <a:off x="1130554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2730"/>
    <xdr:sp macro="" textlink="">
      <xdr:nvSpPr>
        <xdr:cNvPr id="402" name="テキスト ボックス 401"/>
        <xdr:cNvSpPr txBox="1"/>
      </xdr:nvSpPr>
      <xdr:spPr>
        <a:xfrm>
          <a:off x="10888980" y="14272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43640" y="1403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04" name="テキスト ボックス 403"/>
        <xdr:cNvSpPr txBox="1"/>
      </xdr:nvSpPr>
      <xdr:spPr>
        <a:xfrm>
          <a:off x="1088898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43640" y="1365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06" name="テキスト ボックス 405"/>
        <xdr:cNvSpPr txBox="1"/>
      </xdr:nvSpPr>
      <xdr:spPr>
        <a:xfrm>
          <a:off x="1088898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43640" y="1327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2730"/>
    <xdr:sp macro="" textlink="">
      <xdr:nvSpPr>
        <xdr:cNvPr id="408" name="テキスト ボックス 407"/>
        <xdr:cNvSpPr txBox="1"/>
      </xdr:nvSpPr>
      <xdr:spPr>
        <a:xfrm>
          <a:off x="10888980" y="13129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43640" y="1289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0" name="テキスト ボックス 409"/>
        <xdr:cNvSpPr txBox="1"/>
      </xdr:nvSpPr>
      <xdr:spPr>
        <a:xfrm>
          <a:off x="1088898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43640" y="1250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12" name="テキスト ボックス 411"/>
        <xdr:cNvSpPr txBox="1"/>
      </xdr:nvSpPr>
      <xdr:spPr>
        <a:xfrm>
          <a:off x="1088898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2730"/>
    <xdr:sp macro="" textlink="">
      <xdr:nvSpPr>
        <xdr:cNvPr id="414" name="テキスト ボックス 413"/>
        <xdr:cNvSpPr txBox="1"/>
      </xdr:nvSpPr>
      <xdr:spPr>
        <a:xfrm>
          <a:off x="10888980" y="11986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05204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81</xdr:row>
      <xdr:rowOff>144780</xdr:rowOff>
    </xdr:from>
    <xdr:ext cx="762000" cy="252730"/>
    <xdr:sp macro="" textlink="">
      <xdr:nvSpPr>
        <xdr:cNvPr id="417" name="公債費以外最小値テキスト"/>
        <xdr:cNvSpPr txBox="1"/>
      </xdr:nvSpPr>
      <xdr:spPr>
        <a:xfrm>
          <a:off x="15106015" y="14032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161925</xdr:colOff>
      <xdr:row>82</xdr:row>
      <xdr:rowOff>1270</xdr:rowOff>
    </xdr:to>
    <xdr:cxnSp macro="">
      <xdr:nvCxnSpPr>
        <xdr:cNvPr id="418" name="直線コネクタ 417"/>
        <xdr:cNvCxnSpPr/>
      </xdr:nvCxnSpPr>
      <xdr:spPr>
        <a:xfrm>
          <a:off x="14963140" y="1406017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72</xdr:row>
      <xdr:rowOff>64770</xdr:rowOff>
    </xdr:from>
    <xdr:ext cx="762000" cy="252730"/>
    <xdr:sp macro="" textlink="">
      <xdr:nvSpPr>
        <xdr:cNvPr id="419" name="公債費以外最大値テキスト"/>
        <xdr:cNvSpPr txBox="1"/>
      </xdr:nvSpPr>
      <xdr:spPr>
        <a:xfrm>
          <a:off x="15106015" y="124091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161925</xdr:colOff>
      <xdr:row>73</xdr:row>
      <xdr:rowOff>149860</xdr:rowOff>
    </xdr:to>
    <xdr:cxnSp macro="">
      <xdr:nvCxnSpPr>
        <xdr:cNvPr id="420" name="直線コネクタ 419"/>
        <xdr:cNvCxnSpPr/>
      </xdr:nvCxnSpPr>
      <xdr:spPr>
        <a:xfrm>
          <a:off x="14963140" y="12665710"/>
          <a:ext cx="1428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130810</xdr:rowOff>
    </xdr:from>
    <xdr:to xmlns:xdr="http://schemas.openxmlformats.org/drawingml/2006/spreadsheetDrawing">
      <xdr:col>82</xdr:col>
      <xdr:colOff>107950</xdr:colOff>
      <xdr:row>79</xdr:row>
      <xdr:rowOff>24130</xdr:rowOff>
    </xdr:to>
    <xdr:cxnSp macro="">
      <xdr:nvCxnSpPr>
        <xdr:cNvPr id="421" name="直線コネクタ 420"/>
        <xdr:cNvCxnSpPr/>
      </xdr:nvCxnSpPr>
      <xdr:spPr>
        <a:xfrm flipV="1">
          <a:off x="14284960" y="13332460"/>
          <a:ext cx="76708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161925</xdr:colOff>
      <xdr:row>77</xdr:row>
      <xdr:rowOff>78740</xdr:rowOff>
    </xdr:from>
    <xdr:ext cx="762000" cy="259080"/>
    <xdr:sp macro="" textlink="">
      <xdr:nvSpPr>
        <xdr:cNvPr id="422" name="公債費以外平均値テキスト"/>
        <xdr:cNvSpPr txBox="1"/>
      </xdr:nvSpPr>
      <xdr:spPr>
        <a:xfrm>
          <a:off x="15106015"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0124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161925</xdr:colOff>
      <xdr:row>79</xdr:row>
      <xdr:rowOff>24130</xdr:rowOff>
    </xdr:from>
    <xdr:to xmlns:xdr="http://schemas.openxmlformats.org/drawingml/2006/spreadsheetDrawing">
      <xdr:col>78</xdr:col>
      <xdr:colOff>69850</xdr:colOff>
      <xdr:row>79</xdr:row>
      <xdr:rowOff>119380</xdr:rowOff>
    </xdr:to>
    <xdr:cxnSp macro="">
      <xdr:nvCxnSpPr>
        <xdr:cNvPr id="424" name="直線コネクタ 423"/>
        <xdr:cNvCxnSpPr/>
      </xdr:nvCxnSpPr>
      <xdr:spPr>
        <a:xfrm flipV="1">
          <a:off x="13465810" y="13568680"/>
          <a:ext cx="8191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3416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1520" cy="259080"/>
    <xdr:sp macro="" textlink="">
      <xdr:nvSpPr>
        <xdr:cNvPr id="426" name="テキスト ボックス 425"/>
        <xdr:cNvSpPr txBox="1"/>
      </xdr:nvSpPr>
      <xdr:spPr>
        <a:xfrm>
          <a:off x="13939520" y="132295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119380</xdr:rowOff>
    </xdr:from>
    <xdr:to xmlns:xdr="http://schemas.openxmlformats.org/drawingml/2006/spreadsheetDrawing">
      <xdr:col>73</xdr:col>
      <xdr:colOff>161925</xdr:colOff>
      <xdr:row>79</xdr:row>
      <xdr:rowOff>127000</xdr:rowOff>
    </xdr:to>
    <xdr:cxnSp macro="">
      <xdr:nvCxnSpPr>
        <xdr:cNvPr id="427" name="直線コネクタ 426"/>
        <xdr:cNvCxnSpPr/>
      </xdr:nvCxnSpPr>
      <xdr:spPr>
        <a:xfrm flipV="1">
          <a:off x="12666980" y="13663930"/>
          <a:ext cx="79883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34290</xdr:rowOff>
    </xdr:from>
    <xdr:to xmlns:xdr="http://schemas.openxmlformats.org/drawingml/2006/spreadsheetDrawing">
      <xdr:col>74</xdr:col>
      <xdr:colOff>31750</xdr:colOff>
      <xdr:row>79</xdr:row>
      <xdr:rowOff>135890</xdr:rowOff>
    </xdr:to>
    <xdr:sp macro="" textlink="">
      <xdr:nvSpPr>
        <xdr:cNvPr id="428" name="フローチャート: 判断 427"/>
        <xdr:cNvSpPr/>
      </xdr:nvSpPr>
      <xdr:spPr>
        <a:xfrm>
          <a:off x="13434060" y="135788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146050</xdr:rowOff>
    </xdr:from>
    <xdr:ext cx="762000" cy="252730"/>
    <xdr:sp macro="" textlink="">
      <xdr:nvSpPr>
        <xdr:cNvPr id="429" name="テキスト ボックス 428"/>
        <xdr:cNvSpPr txBox="1"/>
      </xdr:nvSpPr>
      <xdr:spPr>
        <a:xfrm>
          <a:off x="13121640" y="133477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27940</xdr:rowOff>
    </xdr:from>
    <xdr:to xmlns:xdr="http://schemas.openxmlformats.org/drawingml/2006/spreadsheetDrawing">
      <xdr:col>69</xdr:col>
      <xdr:colOff>92075</xdr:colOff>
      <xdr:row>79</xdr:row>
      <xdr:rowOff>127000</xdr:rowOff>
    </xdr:to>
    <xdr:cxnSp macro="">
      <xdr:nvCxnSpPr>
        <xdr:cNvPr id="430" name="直線コネクタ 429"/>
        <xdr:cNvCxnSpPr/>
      </xdr:nvCxnSpPr>
      <xdr:spPr>
        <a:xfrm>
          <a:off x="11849100" y="13572490"/>
          <a:ext cx="8178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15240</xdr:rowOff>
    </xdr:from>
    <xdr:to xmlns:xdr="http://schemas.openxmlformats.org/drawingml/2006/spreadsheetDrawing">
      <xdr:col>69</xdr:col>
      <xdr:colOff>142875</xdr:colOff>
      <xdr:row>79</xdr:row>
      <xdr:rowOff>116840</xdr:rowOff>
    </xdr:to>
    <xdr:sp macro="" textlink="">
      <xdr:nvSpPr>
        <xdr:cNvPr id="431" name="フローチャート: 判断 430"/>
        <xdr:cNvSpPr/>
      </xdr:nvSpPr>
      <xdr:spPr>
        <a:xfrm>
          <a:off x="1261618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127000</xdr:rowOff>
    </xdr:from>
    <xdr:ext cx="760730" cy="259080"/>
    <xdr:sp macro="" textlink="">
      <xdr:nvSpPr>
        <xdr:cNvPr id="432" name="テキスト ボックス 431"/>
        <xdr:cNvSpPr txBox="1"/>
      </xdr:nvSpPr>
      <xdr:spPr>
        <a:xfrm>
          <a:off x="12321540" y="13328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133350</xdr:rowOff>
    </xdr:from>
    <xdr:to xmlns:xdr="http://schemas.openxmlformats.org/drawingml/2006/spreadsheetDrawing">
      <xdr:col>65</xdr:col>
      <xdr:colOff>53975</xdr:colOff>
      <xdr:row>79</xdr:row>
      <xdr:rowOff>63500</xdr:rowOff>
    </xdr:to>
    <xdr:sp macro="" textlink="">
      <xdr:nvSpPr>
        <xdr:cNvPr id="433" name="フローチャート: 判断 432"/>
        <xdr:cNvSpPr/>
      </xdr:nvSpPr>
      <xdr:spPr>
        <a:xfrm>
          <a:off x="11816080" y="135064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73660</xdr:rowOff>
    </xdr:from>
    <xdr:ext cx="760730" cy="259080"/>
    <xdr:sp macro="" textlink="">
      <xdr:nvSpPr>
        <xdr:cNvPr id="434" name="テキスト ボックス 433"/>
        <xdr:cNvSpPr txBox="1"/>
      </xdr:nvSpPr>
      <xdr:spPr>
        <a:xfrm>
          <a:off x="11503660" y="13275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8825" cy="259080"/>
    <xdr:sp macro="" textlink="">
      <xdr:nvSpPr>
        <xdr:cNvPr id="435" name="テキスト ボックス 434"/>
        <xdr:cNvSpPr txBox="1"/>
      </xdr:nvSpPr>
      <xdr:spPr>
        <a:xfrm>
          <a:off x="148539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36" name="テキスト ボックス 435"/>
        <xdr:cNvSpPr txBox="1"/>
      </xdr:nvSpPr>
      <xdr:spPr>
        <a:xfrm>
          <a:off x="1408684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161925</xdr:colOff>
      <xdr:row>84</xdr:row>
      <xdr:rowOff>10160</xdr:rowOff>
    </xdr:from>
    <xdr:ext cx="762000" cy="259080"/>
    <xdr:sp macro="" textlink="">
      <xdr:nvSpPr>
        <xdr:cNvPr id="437" name="テキスト ボックス 436"/>
        <xdr:cNvSpPr txBox="1"/>
      </xdr:nvSpPr>
      <xdr:spPr>
        <a:xfrm>
          <a:off x="132835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0730" cy="259080"/>
    <xdr:sp macro="" textlink="">
      <xdr:nvSpPr>
        <xdr:cNvPr id="438" name="テキスト ボックス 437"/>
        <xdr:cNvSpPr txBox="1"/>
      </xdr:nvSpPr>
      <xdr:spPr>
        <a:xfrm>
          <a:off x="124688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161925</xdr:colOff>
      <xdr:row>84</xdr:row>
      <xdr:rowOff>10160</xdr:rowOff>
    </xdr:from>
    <xdr:ext cx="762000" cy="259080"/>
    <xdr:sp macro="" textlink="">
      <xdr:nvSpPr>
        <xdr:cNvPr id="439" name="テキスト ボックス 438"/>
        <xdr:cNvSpPr txBox="1"/>
      </xdr:nvSpPr>
      <xdr:spPr>
        <a:xfrm>
          <a:off x="116433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80010</xdr:rowOff>
    </xdr:from>
    <xdr:to xmlns:xdr="http://schemas.openxmlformats.org/drawingml/2006/spreadsheetDrawing">
      <xdr:col>82</xdr:col>
      <xdr:colOff>158750</xdr:colOff>
      <xdr:row>78</xdr:row>
      <xdr:rowOff>10160</xdr:rowOff>
    </xdr:to>
    <xdr:sp macro="" textlink="">
      <xdr:nvSpPr>
        <xdr:cNvPr id="440" name="楕円 439"/>
        <xdr:cNvSpPr/>
      </xdr:nvSpPr>
      <xdr:spPr>
        <a:xfrm>
          <a:off x="1500124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161925</xdr:colOff>
      <xdr:row>76</xdr:row>
      <xdr:rowOff>96520</xdr:rowOff>
    </xdr:from>
    <xdr:ext cx="762000" cy="259080"/>
    <xdr:sp macro="" textlink="">
      <xdr:nvSpPr>
        <xdr:cNvPr id="441" name="公債費以外該当値テキスト"/>
        <xdr:cNvSpPr txBox="1"/>
      </xdr:nvSpPr>
      <xdr:spPr>
        <a:xfrm>
          <a:off x="15106015" y="1312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144780</xdr:rowOff>
    </xdr:from>
    <xdr:to xmlns:xdr="http://schemas.openxmlformats.org/drawingml/2006/spreadsheetDrawing">
      <xdr:col>78</xdr:col>
      <xdr:colOff>120650</xdr:colOff>
      <xdr:row>79</xdr:row>
      <xdr:rowOff>74930</xdr:rowOff>
    </xdr:to>
    <xdr:sp macro="" textlink="">
      <xdr:nvSpPr>
        <xdr:cNvPr id="442" name="楕円 441"/>
        <xdr:cNvSpPr/>
      </xdr:nvSpPr>
      <xdr:spPr>
        <a:xfrm>
          <a:off x="1423416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59690</xdr:rowOff>
    </xdr:from>
    <xdr:ext cx="731520" cy="259080"/>
    <xdr:sp macro="" textlink="">
      <xdr:nvSpPr>
        <xdr:cNvPr id="443" name="テキスト ボックス 442"/>
        <xdr:cNvSpPr txBox="1"/>
      </xdr:nvSpPr>
      <xdr:spPr>
        <a:xfrm>
          <a:off x="13939520" y="136042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68580</xdr:rowOff>
    </xdr:from>
    <xdr:to xmlns:xdr="http://schemas.openxmlformats.org/drawingml/2006/spreadsheetDrawing">
      <xdr:col>74</xdr:col>
      <xdr:colOff>31750</xdr:colOff>
      <xdr:row>79</xdr:row>
      <xdr:rowOff>170180</xdr:rowOff>
    </xdr:to>
    <xdr:sp macro="" textlink="">
      <xdr:nvSpPr>
        <xdr:cNvPr id="444" name="楕円 443"/>
        <xdr:cNvSpPr/>
      </xdr:nvSpPr>
      <xdr:spPr>
        <a:xfrm>
          <a:off x="13434060" y="136131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154940</xdr:rowOff>
    </xdr:from>
    <xdr:ext cx="762000" cy="252730"/>
    <xdr:sp macro="" textlink="">
      <xdr:nvSpPr>
        <xdr:cNvPr id="445" name="テキスト ボックス 444"/>
        <xdr:cNvSpPr txBox="1"/>
      </xdr:nvSpPr>
      <xdr:spPr>
        <a:xfrm>
          <a:off x="13121640" y="13699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76200</xdr:rowOff>
    </xdr:from>
    <xdr:to xmlns:xdr="http://schemas.openxmlformats.org/drawingml/2006/spreadsheetDrawing">
      <xdr:col>69</xdr:col>
      <xdr:colOff>142875</xdr:colOff>
      <xdr:row>80</xdr:row>
      <xdr:rowOff>6350</xdr:rowOff>
    </xdr:to>
    <xdr:sp macro="" textlink="">
      <xdr:nvSpPr>
        <xdr:cNvPr id="446" name="楕円 445"/>
        <xdr:cNvSpPr/>
      </xdr:nvSpPr>
      <xdr:spPr>
        <a:xfrm>
          <a:off x="1261618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162560</xdr:rowOff>
    </xdr:from>
    <xdr:ext cx="760730" cy="259080"/>
    <xdr:sp macro="" textlink="">
      <xdr:nvSpPr>
        <xdr:cNvPr id="447" name="テキスト ボックス 446"/>
        <xdr:cNvSpPr txBox="1"/>
      </xdr:nvSpPr>
      <xdr:spPr>
        <a:xfrm>
          <a:off x="12321540" y="13707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148590</xdr:rowOff>
    </xdr:from>
    <xdr:to xmlns:xdr="http://schemas.openxmlformats.org/drawingml/2006/spreadsheetDrawing">
      <xdr:col>65</xdr:col>
      <xdr:colOff>53975</xdr:colOff>
      <xdr:row>79</xdr:row>
      <xdr:rowOff>78740</xdr:rowOff>
    </xdr:to>
    <xdr:sp macro="" textlink="">
      <xdr:nvSpPr>
        <xdr:cNvPr id="448" name="楕円 447"/>
        <xdr:cNvSpPr/>
      </xdr:nvSpPr>
      <xdr:spPr>
        <a:xfrm>
          <a:off x="11816080" y="135216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63500</xdr:rowOff>
    </xdr:from>
    <xdr:ext cx="760730" cy="252730"/>
    <xdr:sp macro="" textlink="">
      <xdr:nvSpPr>
        <xdr:cNvPr id="449" name="テキスト ボックス 448"/>
        <xdr:cNvSpPr txBox="1"/>
      </xdr:nvSpPr>
      <xdr:spPr>
        <a:xfrm>
          <a:off x="11503660" y="1360805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095502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1035685</xdr:colOff>
      <xdr:row>2</xdr:row>
      <xdr:rowOff>37465</xdr:rowOff>
    </xdr:to>
    <xdr:sp macro="" textlink="">
      <xdr:nvSpPr>
        <xdr:cNvPr id="4" name="団体名称ボックス1"/>
        <xdr:cNvSpPr/>
      </xdr:nvSpPr>
      <xdr:spPr>
        <a:xfrm>
          <a:off x="12539980" y="0"/>
          <a:ext cx="266890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1035685</xdr:colOff>
      <xdr:row>2</xdr:row>
      <xdr:rowOff>24765</xdr:rowOff>
    </xdr:to>
    <xdr:sp macro="" textlink="">
      <xdr:nvSpPr>
        <xdr:cNvPr id="5" name="団体名称ボックス2"/>
        <xdr:cNvSpPr/>
      </xdr:nvSpPr>
      <xdr:spPr>
        <a:xfrm>
          <a:off x="12549505" y="12700"/>
          <a:ext cx="265938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1035685</xdr:colOff>
      <xdr:row>2</xdr:row>
      <xdr:rowOff>12700</xdr:rowOff>
    </xdr:to>
    <xdr:sp macro="" textlink="">
      <xdr:nvSpPr>
        <xdr:cNvPr id="6" name="団体名称ボックス3"/>
        <xdr:cNvSpPr/>
      </xdr:nvSpPr>
      <xdr:spPr>
        <a:xfrm>
          <a:off x="12561570" y="31115"/>
          <a:ext cx="2647315"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39</xdr:col>
      <xdr:colOff>1035685</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545445" y="0"/>
          <a:ext cx="17976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1035685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545445" y="12700"/>
          <a:ext cx="177800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1035685</xdr:colOff>
      <xdr:row>0</xdr:row>
      <xdr:rowOff>31115</xdr:rowOff>
    </xdr:from>
    <xdr:to xmlns:xdr="http://schemas.openxmlformats.org/drawingml/2006/spreadsheetDrawing">
      <xdr:col>41</xdr:col>
      <xdr:colOff>452755</xdr:colOff>
      <xdr:row>2</xdr:row>
      <xdr:rowOff>12700</xdr:rowOff>
    </xdr:to>
    <xdr:sp macro="" textlink="">
      <xdr:nvSpPr>
        <xdr:cNvPr id="9" name="正方形/長方形 8"/>
        <xdr:cNvSpPr/>
      </xdr:nvSpPr>
      <xdr:spPr>
        <a:xfrm>
          <a:off x="10545445" y="31115"/>
          <a:ext cx="174879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00555" y="1181100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0157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31060" y="1193419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09165"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3942715" y="1188529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14782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00555" y="1047115"/>
          <a:ext cx="372491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0210" y="1161415"/>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0210" y="1423035"/>
          <a:ext cx="1105535"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0210" y="172529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148590</xdr:colOff>
      <xdr:row>7</xdr:row>
      <xdr:rowOff>8890</xdr:rowOff>
    </xdr:to>
    <xdr:cxnSp macro="">
      <xdr:nvCxnSpPr>
        <xdr:cNvPr id="21" name="直線コネクタ 20"/>
        <xdr:cNvCxnSpPr/>
      </xdr:nvCxnSpPr>
      <xdr:spPr>
        <a:xfrm flipH="1">
          <a:off x="173355" y="1224280"/>
          <a:ext cx="1422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9080"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148590</xdr:colOff>
      <xdr:row>9</xdr:row>
      <xdr:rowOff>123825</xdr:rowOff>
    </xdr:to>
    <xdr:cxnSp macro="">
      <xdr:nvCxnSpPr>
        <xdr:cNvPr id="23" name="直線コネクタ 22"/>
        <xdr:cNvCxnSpPr/>
      </xdr:nvCxnSpPr>
      <xdr:spPr>
        <a:xfrm flipH="1">
          <a:off x="173355" y="1674495"/>
          <a:ext cx="1422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9080"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148590</xdr:colOff>
      <xdr:row>11</xdr:row>
      <xdr:rowOff>161925</xdr:rowOff>
    </xdr:to>
    <xdr:cxnSp macro="">
      <xdr:nvCxnSpPr>
        <xdr:cNvPr id="25" name="直線コネクタ 24"/>
        <xdr:cNvCxnSpPr/>
      </xdr:nvCxnSpPr>
      <xdr:spPr>
        <a:xfrm flipH="1">
          <a:off x="173355" y="2055495"/>
          <a:ext cx="1422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08280"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08280"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00555" y="1610995"/>
          <a:ext cx="372491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148590</xdr:colOff>
      <xdr:row>7</xdr:row>
      <xdr:rowOff>21590</xdr:rowOff>
    </xdr:from>
    <xdr:ext cx="407670" cy="269240"/>
    <xdr:sp macro="" textlink="">
      <xdr:nvSpPr>
        <xdr:cNvPr id="29" name="テキスト ボックス 28"/>
        <xdr:cNvSpPr txBox="1"/>
      </xdr:nvSpPr>
      <xdr:spPr>
        <a:xfrm>
          <a:off x="1484630" y="1236980"/>
          <a:ext cx="407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00555" y="38677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1" name="直線コネクタ 30"/>
        <xdr:cNvCxnSpPr/>
      </xdr:nvCxnSpPr>
      <xdr:spPr>
        <a:xfrm>
          <a:off x="1900555" y="349504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56920" cy="247015"/>
    <xdr:sp macro="" textlink="">
      <xdr:nvSpPr>
        <xdr:cNvPr id="32" name="テキスト ボックス 31"/>
        <xdr:cNvSpPr txBox="1"/>
      </xdr:nvSpPr>
      <xdr:spPr>
        <a:xfrm>
          <a:off x="1219835" y="335661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3" name="直線コネクタ 32"/>
        <xdr:cNvCxnSpPr/>
      </xdr:nvCxnSpPr>
      <xdr:spPr>
        <a:xfrm>
          <a:off x="1900555" y="31222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56920" cy="247015"/>
    <xdr:sp macro="" textlink="">
      <xdr:nvSpPr>
        <xdr:cNvPr id="34" name="テキスト ボックス 33"/>
        <xdr:cNvSpPr txBox="1"/>
      </xdr:nvSpPr>
      <xdr:spPr>
        <a:xfrm>
          <a:off x="1219835" y="298386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00555" y="2750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56920" cy="247015"/>
    <xdr:sp macro="" textlink="">
      <xdr:nvSpPr>
        <xdr:cNvPr id="36" name="テキスト ボックス 35"/>
        <xdr:cNvSpPr txBox="1"/>
      </xdr:nvSpPr>
      <xdr:spPr>
        <a:xfrm>
          <a:off x="1219835" y="2611120"/>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00555" y="2372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6920" cy="252730"/>
    <xdr:sp macro="" textlink="">
      <xdr:nvSpPr>
        <xdr:cNvPr id="38" name="テキスト ボックス 37"/>
        <xdr:cNvSpPr txBox="1"/>
      </xdr:nvSpPr>
      <xdr:spPr>
        <a:xfrm>
          <a:off x="1219835" y="223139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00555" y="1991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6920" cy="259080"/>
    <xdr:sp macro="" textlink="">
      <xdr:nvSpPr>
        <xdr:cNvPr id="40" name="テキスト ボックス 39"/>
        <xdr:cNvSpPr txBox="1"/>
      </xdr:nvSpPr>
      <xdr:spPr>
        <a:xfrm>
          <a:off x="1219835" y="18497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00555" y="1610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6920" cy="250825"/>
    <xdr:sp macro="" textlink="">
      <xdr:nvSpPr>
        <xdr:cNvPr id="42" name="テキスト ボックス 41"/>
        <xdr:cNvSpPr txBox="1"/>
      </xdr:nvSpPr>
      <xdr:spPr>
        <a:xfrm>
          <a:off x="1219835" y="147066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3" name="人口1人当たり決算額の推移グラフ枠130"/>
        <xdr:cNvSpPr/>
      </xdr:nvSpPr>
      <xdr:spPr>
        <a:xfrm>
          <a:off x="1900555" y="1610995"/>
          <a:ext cx="372491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156210</xdr:rowOff>
    </xdr:to>
    <xdr:cxnSp macro="">
      <xdr:nvCxnSpPr>
        <xdr:cNvPr id="44" name="直線コネクタ 43"/>
        <xdr:cNvCxnSpPr/>
      </xdr:nvCxnSpPr>
      <xdr:spPr>
        <a:xfrm flipV="1">
          <a:off x="4970145" y="2157730"/>
          <a:ext cx="0" cy="10807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128905</xdr:rowOff>
    </xdr:from>
    <xdr:ext cx="762000" cy="253365"/>
    <xdr:sp macro="" textlink="">
      <xdr:nvSpPr>
        <xdr:cNvPr id="45" name="人口1人当たり決算額の推移最小値テキスト130"/>
        <xdr:cNvSpPr txBox="1"/>
      </xdr:nvSpPr>
      <xdr:spPr>
        <a:xfrm>
          <a:off x="5035550" y="3211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156210</xdr:rowOff>
    </xdr:from>
    <xdr:to xmlns:xdr="http://schemas.openxmlformats.org/drawingml/2006/spreadsheetDrawing">
      <xdr:col>30</xdr:col>
      <xdr:colOff>25400</xdr:colOff>
      <xdr:row>18</xdr:row>
      <xdr:rowOff>156210</xdr:rowOff>
    </xdr:to>
    <xdr:cxnSp macro="">
      <xdr:nvCxnSpPr>
        <xdr:cNvPr id="46" name="直線コネクタ 45"/>
        <xdr:cNvCxnSpPr/>
      </xdr:nvCxnSpPr>
      <xdr:spPr>
        <a:xfrm>
          <a:off x="4881245" y="323850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2000" cy="252730"/>
    <xdr:sp macro="" textlink="">
      <xdr:nvSpPr>
        <xdr:cNvPr id="47" name="人口1人当たり決算額の推移最大値テキスト130"/>
        <xdr:cNvSpPr txBox="1"/>
      </xdr:nvSpPr>
      <xdr:spPr>
        <a:xfrm>
          <a:off x="5035550" y="19011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4881245" y="215773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130810</xdr:rowOff>
    </xdr:from>
    <xdr:to xmlns:xdr="http://schemas.openxmlformats.org/drawingml/2006/spreadsheetDrawing">
      <xdr:col>29</xdr:col>
      <xdr:colOff>127000</xdr:colOff>
      <xdr:row>17</xdr:row>
      <xdr:rowOff>151130</xdr:rowOff>
    </xdr:to>
    <xdr:cxnSp macro="">
      <xdr:nvCxnSpPr>
        <xdr:cNvPr id="49" name="直線コネクタ 48"/>
        <xdr:cNvCxnSpPr/>
      </xdr:nvCxnSpPr>
      <xdr:spPr>
        <a:xfrm flipV="1">
          <a:off x="4392930" y="3045460"/>
          <a:ext cx="57721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52070</xdr:rowOff>
    </xdr:from>
    <xdr:ext cx="762000" cy="247015"/>
    <xdr:sp macro="" textlink="">
      <xdr:nvSpPr>
        <xdr:cNvPr id="50" name="人口1人当たり決算額の推移平均値テキスト130"/>
        <xdr:cNvSpPr txBox="1"/>
      </xdr:nvSpPr>
      <xdr:spPr>
        <a:xfrm>
          <a:off x="5035550" y="2799080"/>
          <a:ext cx="76200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36195</xdr:rowOff>
    </xdr:from>
    <xdr:to xmlns:xdr="http://schemas.openxmlformats.org/drawingml/2006/spreadsheetDrawing">
      <xdr:col>29</xdr:col>
      <xdr:colOff>148590</xdr:colOff>
      <xdr:row>17</xdr:row>
      <xdr:rowOff>135255</xdr:rowOff>
    </xdr:to>
    <xdr:sp macro="" textlink="">
      <xdr:nvSpPr>
        <xdr:cNvPr id="51" name="フローチャート: 判断 50"/>
        <xdr:cNvSpPr/>
      </xdr:nvSpPr>
      <xdr:spPr>
        <a:xfrm>
          <a:off x="4919345" y="2950845"/>
          <a:ext cx="7239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149860</xdr:rowOff>
    </xdr:from>
    <xdr:to xmlns:xdr="http://schemas.openxmlformats.org/drawingml/2006/spreadsheetDrawing">
      <xdr:col>26</xdr:col>
      <xdr:colOff>50800</xdr:colOff>
      <xdr:row>17</xdr:row>
      <xdr:rowOff>151130</xdr:rowOff>
    </xdr:to>
    <xdr:cxnSp macro="">
      <xdr:nvCxnSpPr>
        <xdr:cNvPr id="52" name="直線コネクタ 51"/>
        <xdr:cNvCxnSpPr/>
      </xdr:nvCxnSpPr>
      <xdr:spPr>
        <a:xfrm>
          <a:off x="3788410" y="3064510"/>
          <a:ext cx="60452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50165</xdr:rowOff>
    </xdr:from>
    <xdr:to xmlns:xdr="http://schemas.openxmlformats.org/drawingml/2006/spreadsheetDrawing">
      <xdr:col>26</xdr:col>
      <xdr:colOff>101600</xdr:colOff>
      <xdr:row>17</xdr:row>
      <xdr:rowOff>149225</xdr:rowOff>
    </xdr:to>
    <xdr:sp macro="" textlink="">
      <xdr:nvSpPr>
        <xdr:cNvPr id="53" name="フローチャート: 判断 52"/>
        <xdr:cNvSpPr/>
      </xdr:nvSpPr>
      <xdr:spPr>
        <a:xfrm>
          <a:off x="4342130" y="296481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159385</xdr:rowOff>
    </xdr:from>
    <xdr:ext cx="731520" cy="247015"/>
    <xdr:sp macro="" textlink="">
      <xdr:nvSpPr>
        <xdr:cNvPr id="54" name="テキスト ボックス 53"/>
        <xdr:cNvSpPr txBox="1"/>
      </xdr:nvSpPr>
      <xdr:spPr>
        <a:xfrm>
          <a:off x="4058920" y="2738755"/>
          <a:ext cx="7315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148590</xdr:colOff>
      <xdr:row>17</xdr:row>
      <xdr:rowOff>146050</xdr:rowOff>
    </xdr:from>
    <xdr:to xmlns:xdr="http://schemas.openxmlformats.org/drawingml/2006/spreadsheetDrawing">
      <xdr:col>22</xdr:col>
      <xdr:colOff>114300</xdr:colOff>
      <xdr:row>17</xdr:row>
      <xdr:rowOff>149860</xdr:rowOff>
    </xdr:to>
    <xdr:cxnSp macro="">
      <xdr:nvCxnSpPr>
        <xdr:cNvPr id="55" name="直線コネクタ 54"/>
        <xdr:cNvCxnSpPr/>
      </xdr:nvCxnSpPr>
      <xdr:spPr>
        <a:xfrm>
          <a:off x="3154680" y="3060700"/>
          <a:ext cx="63373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28575</xdr:rowOff>
    </xdr:from>
    <xdr:to xmlns:xdr="http://schemas.openxmlformats.org/drawingml/2006/spreadsheetDrawing">
      <xdr:col>22</xdr:col>
      <xdr:colOff>148590</xdr:colOff>
      <xdr:row>18</xdr:row>
      <xdr:rowOff>128270</xdr:rowOff>
    </xdr:to>
    <xdr:sp macro="" textlink="">
      <xdr:nvSpPr>
        <xdr:cNvPr id="56" name="フローチャート: 判断 55"/>
        <xdr:cNvSpPr/>
      </xdr:nvSpPr>
      <xdr:spPr>
        <a:xfrm>
          <a:off x="3737610" y="3110865"/>
          <a:ext cx="8509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113030</xdr:rowOff>
    </xdr:from>
    <xdr:ext cx="760095" cy="253365"/>
    <xdr:sp macro="" textlink="">
      <xdr:nvSpPr>
        <xdr:cNvPr id="57" name="テキスト ボックス 56"/>
        <xdr:cNvSpPr txBox="1"/>
      </xdr:nvSpPr>
      <xdr:spPr>
        <a:xfrm>
          <a:off x="3454400" y="319532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146050</xdr:rowOff>
    </xdr:from>
    <xdr:to xmlns:xdr="http://schemas.openxmlformats.org/drawingml/2006/spreadsheetDrawing">
      <xdr:col>18</xdr:col>
      <xdr:colOff>148590</xdr:colOff>
      <xdr:row>18</xdr:row>
      <xdr:rowOff>1270</xdr:rowOff>
    </xdr:to>
    <xdr:cxnSp macro="">
      <xdr:nvCxnSpPr>
        <xdr:cNvPr id="58" name="直線コネクタ 57"/>
        <xdr:cNvCxnSpPr/>
      </xdr:nvCxnSpPr>
      <xdr:spPr>
        <a:xfrm flipV="1">
          <a:off x="2555875" y="3060700"/>
          <a:ext cx="59880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31750</xdr:rowOff>
    </xdr:from>
    <xdr:to xmlns:xdr="http://schemas.openxmlformats.org/drawingml/2006/spreadsheetDrawing">
      <xdr:col>19</xdr:col>
      <xdr:colOff>38100</xdr:colOff>
      <xdr:row>18</xdr:row>
      <xdr:rowOff>130810</xdr:rowOff>
    </xdr:to>
    <xdr:sp macro="" textlink="">
      <xdr:nvSpPr>
        <xdr:cNvPr id="59" name="フローチャート: 判断 58"/>
        <xdr:cNvSpPr/>
      </xdr:nvSpPr>
      <xdr:spPr>
        <a:xfrm>
          <a:off x="3133090" y="3114040"/>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148590</xdr:colOff>
      <xdr:row>18</xdr:row>
      <xdr:rowOff>116205</xdr:rowOff>
    </xdr:from>
    <xdr:ext cx="761365" cy="253365"/>
    <xdr:sp macro="" textlink="">
      <xdr:nvSpPr>
        <xdr:cNvPr id="60" name="テキスト ボックス 59"/>
        <xdr:cNvSpPr txBox="1"/>
      </xdr:nvSpPr>
      <xdr:spPr>
        <a:xfrm>
          <a:off x="2820670" y="319849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39370</xdr:rowOff>
    </xdr:from>
    <xdr:to xmlns:xdr="http://schemas.openxmlformats.org/drawingml/2006/spreadsheetDrawing">
      <xdr:col>15</xdr:col>
      <xdr:colOff>101600</xdr:colOff>
      <xdr:row>18</xdr:row>
      <xdr:rowOff>138430</xdr:rowOff>
    </xdr:to>
    <xdr:sp macro="" textlink="">
      <xdr:nvSpPr>
        <xdr:cNvPr id="61" name="フローチャート: 判断 60"/>
        <xdr:cNvSpPr/>
      </xdr:nvSpPr>
      <xdr:spPr>
        <a:xfrm>
          <a:off x="2505075" y="312166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123825</xdr:rowOff>
    </xdr:from>
    <xdr:ext cx="756920" cy="247015"/>
    <xdr:sp macro="" textlink="">
      <xdr:nvSpPr>
        <xdr:cNvPr id="62" name="テキスト ボックス 61"/>
        <xdr:cNvSpPr txBox="1"/>
      </xdr:nvSpPr>
      <xdr:spPr>
        <a:xfrm>
          <a:off x="2221865" y="320611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3" name="テキスト ボックス 62"/>
        <xdr:cNvSpPr txBox="1"/>
      </xdr:nvSpPr>
      <xdr:spPr>
        <a:xfrm>
          <a:off x="481584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0730" cy="253365"/>
    <xdr:sp macro="" textlink="">
      <xdr:nvSpPr>
        <xdr:cNvPr id="64" name="テキスト ボックス 63"/>
        <xdr:cNvSpPr txBox="1"/>
      </xdr:nvSpPr>
      <xdr:spPr>
        <a:xfrm>
          <a:off x="4238625" y="38900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0730" cy="253365"/>
    <xdr:sp macro="" textlink="">
      <xdr:nvSpPr>
        <xdr:cNvPr id="65" name="テキスト ボックス 64"/>
        <xdr:cNvSpPr txBox="1"/>
      </xdr:nvSpPr>
      <xdr:spPr>
        <a:xfrm>
          <a:off x="3634105" y="38900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6" name="テキスト ボックス 65"/>
        <xdr:cNvSpPr txBox="1"/>
      </xdr:nvSpPr>
      <xdr:spPr>
        <a:xfrm>
          <a:off x="300609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0730" cy="253365"/>
    <xdr:sp macro="" textlink="">
      <xdr:nvSpPr>
        <xdr:cNvPr id="67" name="テキスト ボックス 66"/>
        <xdr:cNvSpPr txBox="1"/>
      </xdr:nvSpPr>
      <xdr:spPr>
        <a:xfrm>
          <a:off x="2401570" y="38900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81280</xdr:rowOff>
    </xdr:from>
    <xdr:to xmlns:xdr="http://schemas.openxmlformats.org/drawingml/2006/spreadsheetDrawing">
      <xdr:col>29</xdr:col>
      <xdr:colOff>148590</xdr:colOff>
      <xdr:row>18</xdr:row>
      <xdr:rowOff>13335</xdr:rowOff>
    </xdr:to>
    <xdr:sp macro="" textlink="">
      <xdr:nvSpPr>
        <xdr:cNvPr id="68" name="楕円 67"/>
        <xdr:cNvSpPr/>
      </xdr:nvSpPr>
      <xdr:spPr>
        <a:xfrm>
          <a:off x="4919345" y="2995930"/>
          <a:ext cx="7239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53975</xdr:rowOff>
    </xdr:from>
    <xdr:ext cx="762000" cy="247015"/>
    <xdr:sp macro="" textlink="">
      <xdr:nvSpPr>
        <xdr:cNvPr id="69" name="人口1人当たり決算額の推移該当値テキスト130"/>
        <xdr:cNvSpPr txBox="1"/>
      </xdr:nvSpPr>
      <xdr:spPr>
        <a:xfrm>
          <a:off x="5035550" y="296862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100965</xdr:rowOff>
    </xdr:from>
    <xdr:to xmlns:xdr="http://schemas.openxmlformats.org/drawingml/2006/spreadsheetDrawing">
      <xdr:col>26</xdr:col>
      <xdr:colOff>101600</xdr:colOff>
      <xdr:row>18</xdr:row>
      <xdr:rowOff>33020</xdr:rowOff>
    </xdr:to>
    <xdr:sp macro="" textlink="">
      <xdr:nvSpPr>
        <xdr:cNvPr id="70" name="楕円 69"/>
        <xdr:cNvSpPr/>
      </xdr:nvSpPr>
      <xdr:spPr>
        <a:xfrm>
          <a:off x="4342130" y="30156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17780</xdr:rowOff>
    </xdr:from>
    <xdr:ext cx="731520" cy="252730"/>
    <xdr:sp macro="" textlink="">
      <xdr:nvSpPr>
        <xdr:cNvPr id="71" name="テキスト ボックス 70"/>
        <xdr:cNvSpPr txBox="1"/>
      </xdr:nvSpPr>
      <xdr:spPr>
        <a:xfrm>
          <a:off x="4058920" y="310007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148590</xdr:colOff>
      <xdr:row>18</xdr:row>
      <xdr:rowOff>31750</xdr:rowOff>
    </xdr:to>
    <xdr:sp macro="" textlink="">
      <xdr:nvSpPr>
        <xdr:cNvPr id="72" name="楕円 71"/>
        <xdr:cNvSpPr/>
      </xdr:nvSpPr>
      <xdr:spPr>
        <a:xfrm>
          <a:off x="3737610" y="3014345"/>
          <a:ext cx="8509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41275</xdr:rowOff>
    </xdr:from>
    <xdr:ext cx="760095" cy="253365"/>
    <xdr:sp macro="" textlink="">
      <xdr:nvSpPr>
        <xdr:cNvPr id="73" name="テキスト ボックス 72"/>
        <xdr:cNvSpPr txBox="1"/>
      </xdr:nvSpPr>
      <xdr:spPr>
        <a:xfrm>
          <a:off x="3454400" y="27882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95885</xdr:rowOff>
    </xdr:from>
    <xdr:to xmlns:xdr="http://schemas.openxmlformats.org/drawingml/2006/spreadsheetDrawing">
      <xdr:col>19</xdr:col>
      <xdr:colOff>38100</xdr:colOff>
      <xdr:row>18</xdr:row>
      <xdr:rowOff>28575</xdr:rowOff>
    </xdr:to>
    <xdr:sp macro="" textlink="">
      <xdr:nvSpPr>
        <xdr:cNvPr id="74" name="楕円 73"/>
        <xdr:cNvSpPr/>
      </xdr:nvSpPr>
      <xdr:spPr>
        <a:xfrm>
          <a:off x="3133090" y="3010535"/>
          <a:ext cx="7810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148590</xdr:colOff>
      <xdr:row>16</xdr:row>
      <xdr:rowOff>38100</xdr:rowOff>
    </xdr:from>
    <xdr:ext cx="761365" cy="253365"/>
    <xdr:sp macro="" textlink="">
      <xdr:nvSpPr>
        <xdr:cNvPr id="75" name="テキスト ボックス 74"/>
        <xdr:cNvSpPr txBox="1"/>
      </xdr:nvSpPr>
      <xdr:spPr>
        <a:xfrm>
          <a:off x="2820670" y="278511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118745</xdr:rowOff>
    </xdr:from>
    <xdr:to xmlns:xdr="http://schemas.openxmlformats.org/drawingml/2006/spreadsheetDrawing">
      <xdr:col>15</xdr:col>
      <xdr:colOff>101600</xdr:colOff>
      <xdr:row>18</xdr:row>
      <xdr:rowOff>50800</xdr:rowOff>
    </xdr:to>
    <xdr:sp macro="" textlink="">
      <xdr:nvSpPr>
        <xdr:cNvPr id="76" name="楕円 75"/>
        <xdr:cNvSpPr/>
      </xdr:nvSpPr>
      <xdr:spPr>
        <a:xfrm>
          <a:off x="2505075" y="30333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61595</xdr:rowOff>
    </xdr:from>
    <xdr:ext cx="756920" cy="253365"/>
    <xdr:sp macro="" textlink="">
      <xdr:nvSpPr>
        <xdr:cNvPr id="77" name="テキスト ボックス 76"/>
        <xdr:cNvSpPr txBox="1"/>
      </xdr:nvSpPr>
      <xdr:spPr>
        <a:xfrm>
          <a:off x="2221865" y="280860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8" name="正方形/長方形 77"/>
        <xdr:cNvSpPr/>
      </xdr:nvSpPr>
      <xdr:spPr>
        <a:xfrm>
          <a:off x="1900555" y="4977130"/>
          <a:ext cx="372491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4977130"/>
          <a:ext cx="1169035"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10210" y="5091430"/>
          <a:ext cx="110553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10210" y="535432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10210" y="565912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148590</xdr:colOff>
      <xdr:row>30</xdr:row>
      <xdr:rowOff>18415</xdr:rowOff>
    </xdr:to>
    <xdr:cxnSp macro="">
      <xdr:nvCxnSpPr>
        <xdr:cNvPr id="83" name="直線コネクタ 82"/>
        <xdr:cNvCxnSpPr/>
      </xdr:nvCxnSpPr>
      <xdr:spPr>
        <a:xfrm flipH="1">
          <a:off x="173355" y="5154295"/>
          <a:ext cx="1422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59080"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148590</xdr:colOff>
      <xdr:row>31</xdr:row>
      <xdr:rowOff>305435</xdr:rowOff>
    </xdr:to>
    <xdr:cxnSp macro="">
      <xdr:nvCxnSpPr>
        <xdr:cNvPr id="85" name="直線コネクタ 84"/>
        <xdr:cNvCxnSpPr/>
      </xdr:nvCxnSpPr>
      <xdr:spPr>
        <a:xfrm flipH="1">
          <a:off x="173355" y="5608955"/>
          <a:ext cx="1422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59080"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148590</xdr:colOff>
      <xdr:row>33</xdr:row>
      <xdr:rowOff>172085</xdr:rowOff>
    </xdr:to>
    <xdr:cxnSp macro="">
      <xdr:nvCxnSpPr>
        <xdr:cNvPr id="87" name="直線コネクタ 86"/>
        <xdr:cNvCxnSpPr/>
      </xdr:nvCxnSpPr>
      <xdr:spPr>
        <a:xfrm flipH="1">
          <a:off x="173355" y="5989955"/>
          <a:ext cx="1422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8" name="楕円 87"/>
        <xdr:cNvSpPr/>
      </xdr:nvSpPr>
      <xdr:spPr>
        <a:xfrm>
          <a:off x="208280"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08280"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00555" y="554418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148590</xdr:colOff>
      <xdr:row>30</xdr:row>
      <xdr:rowOff>31115</xdr:rowOff>
    </xdr:from>
    <xdr:ext cx="407670" cy="272415"/>
    <xdr:sp macro="" textlink="">
      <xdr:nvSpPr>
        <xdr:cNvPr id="91" name="テキスト ボックス 90"/>
        <xdr:cNvSpPr txBox="1"/>
      </xdr:nvSpPr>
      <xdr:spPr>
        <a:xfrm>
          <a:off x="1484630" y="5166995"/>
          <a:ext cx="407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00555" y="782701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00555" y="73736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00555" y="69164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6920" cy="255905"/>
    <xdr:sp macro="" textlink="">
      <xdr:nvSpPr>
        <xdr:cNvPr id="95" name="テキスト ボックス 94"/>
        <xdr:cNvSpPr txBox="1"/>
      </xdr:nvSpPr>
      <xdr:spPr>
        <a:xfrm>
          <a:off x="1219835" y="677418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00555" y="64592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6920" cy="255270"/>
    <xdr:sp macro="" textlink="">
      <xdr:nvSpPr>
        <xdr:cNvPr id="97" name="テキスト ボックス 96"/>
        <xdr:cNvSpPr txBox="1"/>
      </xdr:nvSpPr>
      <xdr:spPr>
        <a:xfrm>
          <a:off x="1219835" y="631698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00555" y="60020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6920" cy="255270"/>
    <xdr:sp macro="" textlink="">
      <xdr:nvSpPr>
        <xdr:cNvPr id="99" name="テキスト ボックス 98"/>
        <xdr:cNvSpPr txBox="1"/>
      </xdr:nvSpPr>
      <xdr:spPr>
        <a:xfrm>
          <a:off x="1219835" y="585978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00555" y="5544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920" cy="252730"/>
    <xdr:sp macro="" textlink="">
      <xdr:nvSpPr>
        <xdr:cNvPr id="101" name="テキスト ボックス 100"/>
        <xdr:cNvSpPr txBox="1"/>
      </xdr:nvSpPr>
      <xdr:spPr>
        <a:xfrm>
          <a:off x="1219835" y="540321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00555" y="554418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4970145" y="603948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2000" cy="259715"/>
    <xdr:sp macro="" textlink="">
      <xdr:nvSpPr>
        <xdr:cNvPr id="104" name="人口1人当たり決算額の推移最小値テキスト445"/>
        <xdr:cNvSpPr txBox="1"/>
      </xdr:nvSpPr>
      <xdr:spPr>
        <a:xfrm>
          <a:off x="5035550" y="7043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4881245" y="707199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2000" cy="258445"/>
    <xdr:sp macro="" textlink="">
      <xdr:nvSpPr>
        <xdr:cNvPr id="106" name="人口1人当たり決算額の推移最大値テキスト445"/>
        <xdr:cNvSpPr txBox="1"/>
      </xdr:nvSpPr>
      <xdr:spPr>
        <a:xfrm>
          <a:off x="503555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4881245" y="603948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138430</xdr:rowOff>
    </xdr:from>
    <xdr:to xmlns:xdr="http://schemas.openxmlformats.org/drawingml/2006/spreadsheetDrawing">
      <xdr:col>29</xdr:col>
      <xdr:colOff>127000</xdr:colOff>
      <xdr:row>35</xdr:row>
      <xdr:rowOff>172085</xdr:rowOff>
    </xdr:to>
    <xdr:cxnSp macro="">
      <xdr:nvCxnSpPr>
        <xdr:cNvPr id="108" name="直線コネクタ 107"/>
        <xdr:cNvCxnSpPr/>
      </xdr:nvCxnSpPr>
      <xdr:spPr>
        <a:xfrm flipV="1">
          <a:off x="4392930" y="6642100"/>
          <a:ext cx="577215"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123825</xdr:rowOff>
    </xdr:from>
    <xdr:ext cx="762000" cy="252730"/>
    <xdr:sp macro="" textlink="">
      <xdr:nvSpPr>
        <xdr:cNvPr id="109" name="人口1人当たり決算額の推移平均値テキスト445"/>
        <xdr:cNvSpPr txBox="1"/>
      </xdr:nvSpPr>
      <xdr:spPr>
        <a:xfrm>
          <a:off x="5035550" y="662749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148590</xdr:colOff>
      <xdr:row>35</xdr:row>
      <xdr:rowOff>226060</xdr:rowOff>
    </xdr:to>
    <xdr:sp macro="" textlink="">
      <xdr:nvSpPr>
        <xdr:cNvPr id="110" name="フローチャート: 判断 109"/>
        <xdr:cNvSpPr/>
      </xdr:nvSpPr>
      <xdr:spPr>
        <a:xfrm>
          <a:off x="4919345" y="6627495"/>
          <a:ext cx="7239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172085</xdr:rowOff>
    </xdr:from>
    <xdr:to xmlns:xdr="http://schemas.openxmlformats.org/drawingml/2006/spreadsheetDrawing">
      <xdr:col>26</xdr:col>
      <xdr:colOff>50800</xdr:colOff>
      <xdr:row>35</xdr:row>
      <xdr:rowOff>197485</xdr:rowOff>
    </xdr:to>
    <xdr:cxnSp macro="">
      <xdr:nvCxnSpPr>
        <xdr:cNvPr id="111" name="直線コネクタ 110"/>
        <xdr:cNvCxnSpPr/>
      </xdr:nvCxnSpPr>
      <xdr:spPr>
        <a:xfrm flipV="1">
          <a:off x="3788410" y="6675755"/>
          <a:ext cx="60452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342130" y="66503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1520" cy="259080"/>
    <xdr:sp macro="" textlink="">
      <xdr:nvSpPr>
        <xdr:cNvPr id="113" name="テキスト ボックス 112"/>
        <xdr:cNvSpPr txBox="1"/>
      </xdr:nvSpPr>
      <xdr:spPr>
        <a:xfrm>
          <a:off x="4058920" y="673608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148590</xdr:colOff>
      <xdr:row>35</xdr:row>
      <xdr:rowOff>177800</xdr:rowOff>
    </xdr:from>
    <xdr:to xmlns:xdr="http://schemas.openxmlformats.org/drawingml/2006/spreadsheetDrawing">
      <xdr:col>22</xdr:col>
      <xdr:colOff>114300</xdr:colOff>
      <xdr:row>35</xdr:row>
      <xdr:rowOff>197485</xdr:rowOff>
    </xdr:to>
    <xdr:cxnSp macro="">
      <xdr:nvCxnSpPr>
        <xdr:cNvPr id="114" name="直線コネクタ 113"/>
        <xdr:cNvCxnSpPr/>
      </xdr:nvCxnSpPr>
      <xdr:spPr>
        <a:xfrm>
          <a:off x="3154680" y="6681470"/>
          <a:ext cx="63373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187960</xdr:rowOff>
    </xdr:from>
    <xdr:to xmlns:xdr="http://schemas.openxmlformats.org/drawingml/2006/spreadsheetDrawing">
      <xdr:col>22</xdr:col>
      <xdr:colOff>148590</xdr:colOff>
      <xdr:row>35</xdr:row>
      <xdr:rowOff>290195</xdr:rowOff>
    </xdr:to>
    <xdr:sp macro="" textlink="">
      <xdr:nvSpPr>
        <xdr:cNvPr id="115" name="フローチャート: 判断 114"/>
        <xdr:cNvSpPr/>
      </xdr:nvSpPr>
      <xdr:spPr>
        <a:xfrm>
          <a:off x="3737610" y="6691630"/>
          <a:ext cx="8509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274320</xdr:rowOff>
    </xdr:from>
    <xdr:ext cx="760095" cy="259080"/>
    <xdr:sp macro="" textlink="">
      <xdr:nvSpPr>
        <xdr:cNvPr id="116" name="テキスト ボックス 115"/>
        <xdr:cNvSpPr txBox="1"/>
      </xdr:nvSpPr>
      <xdr:spPr>
        <a:xfrm>
          <a:off x="3454400" y="6777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160020</xdr:rowOff>
    </xdr:from>
    <xdr:to xmlns:xdr="http://schemas.openxmlformats.org/drawingml/2006/spreadsheetDrawing">
      <xdr:col>18</xdr:col>
      <xdr:colOff>148590</xdr:colOff>
      <xdr:row>35</xdr:row>
      <xdr:rowOff>177800</xdr:rowOff>
    </xdr:to>
    <xdr:cxnSp macro="">
      <xdr:nvCxnSpPr>
        <xdr:cNvPr id="117" name="直線コネクタ 116"/>
        <xdr:cNvCxnSpPr/>
      </xdr:nvCxnSpPr>
      <xdr:spPr>
        <a:xfrm>
          <a:off x="2555875" y="6663690"/>
          <a:ext cx="598805"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186690</xdr:rowOff>
    </xdr:from>
    <xdr:to xmlns:xdr="http://schemas.openxmlformats.org/drawingml/2006/spreadsheetDrawing">
      <xdr:col>19</xdr:col>
      <xdr:colOff>38100</xdr:colOff>
      <xdr:row>35</xdr:row>
      <xdr:rowOff>287655</xdr:rowOff>
    </xdr:to>
    <xdr:sp macro="" textlink="">
      <xdr:nvSpPr>
        <xdr:cNvPr id="118" name="フローチャート: 判断 117"/>
        <xdr:cNvSpPr/>
      </xdr:nvSpPr>
      <xdr:spPr>
        <a:xfrm>
          <a:off x="3133090" y="6690360"/>
          <a:ext cx="781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148590</xdr:colOff>
      <xdr:row>35</xdr:row>
      <xdr:rowOff>273050</xdr:rowOff>
    </xdr:from>
    <xdr:ext cx="761365" cy="259080"/>
    <xdr:sp macro="" textlink="">
      <xdr:nvSpPr>
        <xdr:cNvPr id="119" name="テキスト ボックス 118"/>
        <xdr:cNvSpPr txBox="1"/>
      </xdr:nvSpPr>
      <xdr:spPr>
        <a:xfrm>
          <a:off x="2820670" y="677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184150</xdr:rowOff>
    </xdr:from>
    <xdr:to xmlns:xdr="http://schemas.openxmlformats.org/drawingml/2006/spreadsheetDrawing">
      <xdr:col>15</xdr:col>
      <xdr:colOff>101600</xdr:colOff>
      <xdr:row>35</xdr:row>
      <xdr:rowOff>286385</xdr:rowOff>
    </xdr:to>
    <xdr:sp macro="" textlink="">
      <xdr:nvSpPr>
        <xdr:cNvPr id="120" name="フローチャート: 判断 119"/>
        <xdr:cNvSpPr/>
      </xdr:nvSpPr>
      <xdr:spPr>
        <a:xfrm>
          <a:off x="2505075" y="66878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271780</xdr:rowOff>
    </xdr:from>
    <xdr:ext cx="756920" cy="254635"/>
    <xdr:sp macro="" textlink="">
      <xdr:nvSpPr>
        <xdr:cNvPr id="121" name="テキスト ボックス 120"/>
        <xdr:cNvSpPr txBox="1"/>
      </xdr:nvSpPr>
      <xdr:spPr>
        <a:xfrm>
          <a:off x="2221865" y="677545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2" name="テキスト ボックス 121"/>
        <xdr:cNvSpPr txBox="1"/>
      </xdr:nvSpPr>
      <xdr:spPr>
        <a:xfrm>
          <a:off x="481584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730" cy="253365"/>
    <xdr:sp macro="" textlink="">
      <xdr:nvSpPr>
        <xdr:cNvPr id="123" name="テキスト ボックス 122"/>
        <xdr:cNvSpPr txBox="1"/>
      </xdr:nvSpPr>
      <xdr:spPr>
        <a:xfrm>
          <a:off x="4238625" y="78498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0730" cy="253365"/>
    <xdr:sp macro="" textlink="">
      <xdr:nvSpPr>
        <xdr:cNvPr id="124" name="テキスト ボックス 123"/>
        <xdr:cNvSpPr txBox="1"/>
      </xdr:nvSpPr>
      <xdr:spPr>
        <a:xfrm>
          <a:off x="3634105" y="78498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5" name="テキスト ボックス 124"/>
        <xdr:cNvSpPr txBox="1"/>
      </xdr:nvSpPr>
      <xdr:spPr>
        <a:xfrm>
          <a:off x="300609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730" cy="253365"/>
    <xdr:sp macro="" textlink="">
      <xdr:nvSpPr>
        <xdr:cNvPr id="126" name="テキスト ボックス 125"/>
        <xdr:cNvSpPr txBox="1"/>
      </xdr:nvSpPr>
      <xdr:spPr>
        <a:xfrm>
          <a:off x="2401570" y="78498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87630</xdr:rowOff>
    </xdr:from>
    <xdr:to xmlns:xdr="http://schemas.openxmlformats.org/drawingml/2006/spreadsheetDrawing">
      <xdr:col>29</xdr:col>
      <xdr:colOff>148590</xdr:colOff>
      <xdr:row>35</xdr:row>
      <xdr:rowOff>189865</xdr:rowOff>
    </xdr:to>
    <xdr:sp macro="" textlink="">
      <xdr:nvSpPr>
        <xdr:cNvPr id="127" name="楕円 126"/>
        <xdr:cNvSpPr/>
      </xdr:nvSpPr>
      <xdr:spPr>
        <a:xfrm>
          <a:off x="4919345" y="6591300"/>
          <a:ext cx="723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275590</xdr:rowOff>
    </xdr:from>
    <xdr:ext cx="762000" cy="259715"/>
    <xdr:sp macro="" textlink="">
      <xdr:nvSpPr>
        <xdr:cNvPr id="128" name="人口1人当たり決算額の推移該当値テキスト445"/>
        <xdr:cNvSpPr txBox="1"/>
      </xdr:nvSpPr>
      <xdr:spPr>
        <a:xfrm>
          <a:off x="5035550" y="64363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121285</xdr:rowOff>
    </xdr:from>
    <xdr:to xmlns:xdr="http://schemas.openxmlformats.org/drawingml/2006/spreadsheetDrawing">
      <xdr:col>26</xdr:col>
      <xdr:colOff>101600</xdr:colOff>
      <xdr:row>35</xdr:row>
      <xdr:rowOff>221615</xdr:rowOff>
    </xdr:to>
    <xdr:sp macro="" textlink="">
      <xdr:nvSpPr>
        <xdr:cNvPr id="129" name="楕円 128"/>
        <xdr:cNvSpPr/>
      </xdr:nvSpPr>
      <xdr:spPr>
        <a:xfrm>
          <a:off x="4342130" y="66249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232410</xdr:rowOff>
    </xdr:from>
    <xdr:ext cx="731520" cy="259715"/>
    <xdr:sp macro="" textlink="">
      <xdr:nvSpPr>
        <xdr:cNvPr id="130" name="テキスト ボックス 129"/>
        <xdr:cNvSpPr txBox="1"/>
      </xdr:nvSpPr>
      <xdr:spPr>
        <a:xfrm>
          <a:off x="4058920" y="6393180"/>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146685</xdr:rowOff>
    </xdr:from>
    <xdr:to xmlns:xdr="http://schemas.openxmlformats.org/drawingml/2006/spreadsheetDrawing">
      <xdr:col>22</xdr:col>
      <xdr:colOff>148590</xdr:colOff>
      <xdr:row>35</xdr:row>
      <xdr:rowOff>248920</xdr:rowOff>
    </xdr:to>
    <xdr:sp macro="" textlink="">
      <xdr:nvSpPr>
        <xdr:cNvPr id="131" name="楕円 130"/>
        <xdr:cNvSpPr/>
      </xdr:nvSpPr>
      <xdr:spPr>
        <a:xfrm>
          <a:off x="3737610" y="6650355"/>
          <a:ext cx="850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258445</xdr:rowOff>
    </xdr:from>
    <xdr:ext cx="760095" cy="256540"/>
    <xdr:sp macro="" textlink="">
      <xdr:nvSpPr>
        <xdr:cNvPr id="132" name="テキスト ボックス 131"/>
        <xdr:cNvSpPr txBox="1"/>
      </xdr:nvSpPr>
      <xdr:spPr>
        <a:xfrm>
          <a:off x="3454400" y="641921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126365</xdr:rowOff>
    </xdr:from>
    <xdr:to xmlns:xdr="http://schemas.openxmlformats.org/drawingml/2006/spreadsheetDrawing">
      <xdr:col>19</xdr:col>
      <xdr:colOff>38100</xdr:colOff>
      <xdr:row>35</xdr:row>
      <xdr:rowOff>228600</xdr:rowOff>
    </xdr:to>
    <xdr:sp macro="" textlink="">
      <xdr:nvSpPr>
        <xdr:cNvPr id="133" name="楕円 132"/>
        <xdr:cNvSpPr/>
      </xdr:nvSpPr>
      <xdr:spPr>
        <a:xfrm>
          <a:off x="3133090" y="6630035"/>
          <a:ext cx="7810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148590</xdr:colOff>
      <xdr:row>34</xdr:row>
      <xdr:rowOff>239395</xdr:rowOff>
    </xdr:from>
    <xdr:ext cx="761365" cy="258445"/>
    <xdr:sp macro="" textlink="">
      <xdr:nvSpPr>
        <xdr:cNvPr id="134" name="テキスト ボックス 133"/>
        <xdr:cNvSpPr txBox="1"/>
      </xdr:nvSpPr>
      <xdr:spPr>
        <a:xfrm>
          <a:off x="2820670" y="6400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109220</xdr:rowOff>
    </xdr:from>
    <xdr:to xmlns:xdr="http://schemas.openxmlformats.org/drawingml/2006/spreadsheetDrawing">
      <xdr:col>15</xdr:col>
      <xdr:colOff>101600</xdr:colOff>
      <xdr:row>35</xdr:row>
      <xdr:rowOff>209550</xdr:rowOff>
    </xdr:to>
    <xdr:sp macro="" textlink="">
      <xdr:nvSpPr>
        <xdr:cNvPr id="135" name="楕円 134"/>
        <xdr:cNvSpPr/>
      </xdr:nvSpPr>
      <xdr:spPr>
        <a:xfrm>
          <a:off x="2505075" y="66128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220345</xdr:rowOff>
    </xdr:from>
    <xdr:ext cx="756920" cy="259715"/>
    <xdr:sp macro="" textlink="">
      <xdr:nvSpPr>
        <xdr:cNvPr id="136" name="テキスト ボックス 135"/>
        <xdr:cNvSpPr txBox="1"/>
      </xdr:nvSpPr>
      <xdr:spPr>
        <a:xfrm>
          <a:off x="2221865" y="638111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55,429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148590</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34880" y="996950"/>
          <a:ext cx="914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148590</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34880" y="1257935"/>
          <a:ext cx="914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5080" cy="253365"/>
    <xdr:sp macro="" textlink="">
      <xdr:nvSpPr>
        <xdr:cNvPr id="29" name="テキスト ボックス 28"/>
        <xdr:cNvSpPr txBox="1"/>
      </xdr:nvSpPr>
      <xdr:spPr>
        <a:xfrm>
          <a:off x="628015" y="2797810"/>
          <a:ext cx="88950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5200" cy="247015"/>
    <xdr:sp macro="" textlink="">
      <xdr:nvSpPr>
        <xdr:cNvPr id="30" name="テキスト ボックス 29"/>
        <xdr:cNvSpPr txBox="1"/>
      </xdr:nvSpPr>
      <xdr:spPr>
        <a:xfrm>
          <a:off x="628015" y="3108325"/>
          <a:ext cx="60452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0235" cy="253365"/>
    <xdr:sp macro="" textlink="">
      <xdr:nvSpPr>
        <xdr:cNvPr id="31" name="テキスト ボックス 30"/>
        <xdr:cNvSpPr txBox="1"/>
      </xdr:nvSpPr>
      <xdr:spPr>
        <a:xfrm>
          <a:off x="628015" y="3418205"/>
          <a:ext cx="82302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27</xdr:row>
      <xdr:rowOff>5715</xdr:rowOff>
    </xdr:from>
    <xdr:ext cx="346075" cy="220345"/>
    <xdr:sp macro="" textlink="">
      <xdr:nvSpPr>
        <xdr:cNvPr id="40" name="テキスト ボックス 39"/>
        <xdr:cNvSpPr txBox="1"/>
      </xdr:nvSpPr>
      <xdr:spPr>
        <a:xfrm>
          <a:off x="649605"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2570" cy="247015"/>
    <xdr:sp macro="" textlink="">
      <xdr:nvSpPr>
        <xdr:cNvPr id="43" name="テキスト ボックス 42"/>
        <xdr:cNvSpPr txBox="1"/>
      </xdr:nvSpPr>
      <xdr:spPr>
        <a:xfrm>
          <a:off x="466090" y="644652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36</xdr:row>
      <xdr:rowOff>34925</xdr:rowOff>
    </xdr:from>
    <xdr:ext cx="593725" cy="247015"/>
    <xdr:sp macro="" textlink="">
      <xdr:nvSpPr>
        <xdr:cNvPr id="45" name="テキスト ボックス 44"/>
        <xdr:cNvSpPr txBox="1"/>
      </xdr:nvSpPr>
      <xdr:spPr>
        <a:xfrm>
          <a:off x="148590" y="607377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33</xdr:row>
      <xdr:rowOff>165100</xdr:rowOff>
    </xdr:from>
    <xdr:ext cx="593725" cy="247015"/>
    <xdr:sp macro="" textlink="">
      <xdr:nvSpPr>
        <xdr:cNvPr id="47" name="テキスト ボックス 46"/>
        <xdr:cNvSpPr txBox="1"/>
      </xdr:nvSpPr>
      <xdr:spPr>
        <a:xfrm>
          <a:off x="148590" y="57010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31</xdr:row>
      <xdr:rowOff>128270</xdr:rowOff>
    </xdr:from>
    <xdr:ext cx="593725" cy="247015"/>
    <xdr:sp macro="" textlink="">
      <xdr:nvSpPr>
        <xdr:cNvPr id="49" name="テキスト ボックス 48"/>
        <xdr:cNvSpPr txBox="1"/>
      </xdr:nvSpPr>
      <xdr:spPr>
        <a:xfrm>
          <a:off x="148590" y="532892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29</xdr:row>
      <xdr:rowOff>90805</xdr:rowOff>
    </xdr:from>
    <xdr:ext cx="593725" cy="247015"/>
    <xdr:sp macro="" textlink="">
      <xdr:nvSpPr>
        <xdr:cNvPr id="51" name="テキスト ボックス 50"/>
        <xdr:cNvSpPr txBox="1"/>
      </xdr:nvSpPr>
      <xdr:spPr>
        <a:xfrm>
          <a:off x="148590" y="495617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53340</xdr:rowOff>
    </xdr:from>
    <xdr:ext cx="685800" cy="247015"/>
    <xdr:sp macro="" textlink="">
      <xdr:nvSpPr>
        <xdr:cNvPr id="53" name="テキスト ボックス 52"/>
        <xdr:cNvSpPr txBox="1"/>
      </xdr:nvSpPr>
      <xdr:spPr>
        <a:xfrm>
          <a:off x="76200" y="45834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人件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41910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069715" y="5242560"/>
          <a:ext cx="1270" cy="1132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6900" cy="253365"/>
    <xdr:sp macro="" textlink="">
      <xdr:nvSpPr>
        <xdr:cNvPr id="56" name="人件費最小値テキスト"/>
        <xdr:cNvSpPr txBox="1"/>
      </xdr:nvSpPr>
      <xdr:spPr>
        <a:xfrm>
          <a:off x="4122420" y="637921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38</xdr:row>
      <xdr:rowOff>1270</xdr:rowOff>
    </xdr:from>
    <xdr:to xmlns:xdr="http://schemas.openxmlformats.org/drawingml/2006/spreadsheetDrawing">
      <xdr:col>24</xdr:col>
      <xdr:colOff>148590</xdr:colOff>
      <xdr:row>38</xdr:row>
      <xdr:rowOff>1270</xdr:rowOff>
    </xdr:to>
    <xdr:cxnSp macro="">
      <xdr:nvCxnSpPr>
        <xdr:cNvPr id="57" name="直線コネクタ 56"/>
        <xdr:cNvCxnSpPr/>
      </xdr:nvCxnSpPr>
      <xdr:spPr>
        <a:xfrm>
          <a:off x="3989705" y="637540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157480</xdr:rowOff>
    </xdr:from>
    <xdr:ext cx="596900" cy="253365"/>
    <xdr:sp macro="" textlink="">
      <xdr:nvSpPr>
        <xdr:cNvPr id="58" name="人件費最大値テキスト"/>
        <xdr:cNvSpPr txBox="1"/>
      </xdr:nvSpPr>
      <xdr:spPr>
        <a:xfrm>
          <a:off x="4122420" y="502285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31</xdr:row>
      <xdr:rowOff>41910</xdr:rowOff>
    </xdr:from>
    <xdr:to xmlns:xdr="http://schemas.openxmlformats.org/drawingml/2006/spreadsheetDrawing">
      <xdr:col>24</xdr:col>
      <xdr:colOff>148590</xdr:colOff>
      <xdr:row>31</xdr:row>
      <xdr:rowOff>41910</xdr:rowOff>
    </xdr:to>
    <xdr:cxnSp macro="">
      <xdr:nvCxnSpPr>
        <xdr:cNvPr id="59" name="直線コネクタ 58"/>
        <xdr:cNvCxnSpPr/>
      </xdr:nvCxnSpPr>
      <xdr:spPr>
        <a:xfrm>
          <a:off x="3989705" y="524256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36</xdr:row>
      <xdr:rowOff>64770</xdr:rowOff>
    </xdr:from>
    <xdr:to xmlns:xdr="http://schemas.openxmlformats.org/drawingml/2006/spreadsheetDrawing">
      <xdr:col>24</xdr:col>
      <xdr:colOff>63500</xdr:colOff>
      <xdr:row>36</xdr:row>
      <xdr:rowOff>96520</xdr:rowOff>
    </xdr:to>
    <xdr:cxnSp macro="">
      <xdr:nvCxnSpPr>
        <xdr:cNvPr id="60" name="直線コネクタ 59"/>
        <xdr:cNvCxnSpPr/>
      </xdr:nvCxnSpPr>
      <xdr:spPr>
        <a:xfrm flipV="1">
          <a:off x="3321685" y="6103620"/>
          <a:ext cx="7499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44450</xdr:rowOff>
    </xdr:from>
    <xdr:ext cx="596900" cy="253365"/>
    <xdr:sp macro="" textlink="">
      <xdr:nvSpPr>
        <xdr:cNvPr id="61" name="人件費平均値テキスト"/>
        <xdr:cNvSpPr txBox="1"/>
      </xdr:nvSpPr>
      <xdr:spPr>
        <a:xfrm>
          <a:off x="4122420" y="6083300"/>
          <a:ext cx="596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66040</xdr:rowOff>
    </xdr:from>
    <xdr:to xmlns:xdr="http://schemas.openxmlformats.org/drawingml/2006/spreadsheetDrawing">
      <xdr:col>24</xdr:col>
      <xdr:colOff>114300</xdr:colOff>
      <xdr:row>36</xdr:row>
      <xdr:rowOff>165100</xdr:rowOff>
    </xdr:to>
    <xdr:sp macro="" textlink="">
      <xdr:nvSpPr>
        <xdr:cNvPr id="62" name="フローチャート: 判断 61"/>
        <xdr:cNvSpPr/>
      </xdr:nvSpPr>
      <xdr:spPr>
        <a:xfrm>
          <a:off x="4020820" y="6104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96520</xdr:rowOff>
    </xdr:from>
    <xdr:to xmlns:xdr="http://schemas.openxmlformats.org/drawingml/2006/spreadsheetDrawing">
      <xdr:col>19</xdr:col>
      <xdr:colOff>148590</xdr:colOff>
      <xdr:row>36</xdr:row>
      <xdr:rowOff>135890</xdr:rowOff>
    </xdr:to>
    <xdr:cxnSp macro="">
      <xdr:nvCxnSpPr>
        <xdr:cNvPr id="63" name="直線コネクタ 62"/>
        <xdr:cNvCxnSpPr/>
      </xdr:nvCxnSpPr>
      <xdr:spPr>
        <a:xfrm flipV="1">
          <a:off x="2555875" y="6135370"/>
          <a:ext cx="76581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79375</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300095" y="611822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2455" cy="253365"/>
    <xdr:sp macro="" textlink="">
      <xdr:nvSpPr>
        <xdr:cNvPr id="65" name="テキスト ボックス 64"/>
        <xdr:cNvSpPr txBox="1"/>
      </xdr:nvSpPr>
      <xdr:spPr>
        <a:xfrm>
          <a:off x="3074670" y="620903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132715</xdr:rowOff>
    </xdr:from>
    <xdr:to xmlns:xdr="http://schemas.openxmlformats.org/drawingml/2006/spreadsheetDrawing">
      <xdr:col>15</xdr:col>
      <xdr:colOff>50800</xdr:colOff>
      <xdr:row>36</xdr:row>
      <xdr:rowOff>135890</xdr:rowOff>
    </xdr:to>
    <xdr:cxnSp macro="">
      <xdr:nvCxnSpPr>
        <xdr:cNvPr id="66" name="直線コネクタ 65"/>
        <xdr:cNvCxnSpPr/>
      </xdr:nvCxnSpPr>
      <xdr:spPr>
        <a:xfrm>
          <a:off x="1784350" y="6171565"/>
          <a:ext cx="771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67945</xdr:rowOff>
    </xdr:from>
    <xdr:to xmlns:xdr="http://schemas.openxmlformats.org/drawingml/2006/spreadsheetDrawing">
      <xdr:col>15</xdr:col>
      <xdr:colOff>101600</xdr:colOff>
      <xdr:row>37</xdr:row>
      <xdr:rowOff>167005</xdr:rowOff>
    </xdr:to>
    <xdr:sp macro="" textlink="">
      <xdr:nvSpPr>
        <xdr:cNvPr id="67" name="フローチャート: 判断 66"/>
        <xdr:cNvSpPr/>
      </xdr:nvSpPr>
      <xdr:spPr>
        <a:xfrm>
          <a:off x="2505075" y="6274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158750</xdr:rowOff>
    </xdr:from>
    <xdr:ext cx="592455" cy="247015"/>
    <xdr:sp macro="" textlink="">
      <xdr:nvSpPr>
        <xdr:cNvPr id="68" name="テキスト ボックス 67"/>
        <xdr:cNvSpPr txBox="1"/>
      </xdr:nvSpPr>
      <xdr:spPr>
        <a:xfrm>
          <a:off x="2303145" y="636524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36</xdr:row>
      <xdr:rowOff>132715</xdr:rowOff>
    </xdr:from>
    <xdr:to xmlns:xdr="http://schemas.openxmlformats.org/drawingml/2006/spreadsheetDrawing">
      <xdr:col>10</xdr:col>
      <xdr:colOff>114300</xdr:colOff>
      <xdr:row>36</xdr:row>
      <xdr:rowOff>155575</xdr:rowOff>
    </xdr:to>
    <xdr:cxnSp macro="">
      <xdr:nvCxnSpPr>
        <xdr:cNvPr id="69" name="直線コネクタ 68"/>
        <xdr:cNvCxnSpPr/>
      </xdr:nvCxnSpPr>
      <xdr:spPr>
        <a:xfrm flipV="1">
          <a:off x="983615" y="6171565"/>
          <a:ext cx="8007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73025</xdr:rowOff>
    </xdr:from>
    <xdr:to xmlns:xdr="http://schemas.openxmlformats.org/drawingml/2006/spreadsheetDrawing">
      <xdr:col>10</xdr:col>
      <xdr:colOff>148590</xdr:colOff>
      <xdr:row>38</xdr:row>
      <xdr:rowOff>5080</xdr:rowOff>
    </xdr:to>
    <xdr:sp macro="" textlink="">
      <xdr:nvSpPr>
        <xdr:cNvPr id="70" name="フローチャート: 判断 69"/>
        <xdr:cNvSpPr/>
      </xdr:nvSpPr>
      <xdr:spPr>
        <a:xfrm>
          <a:off x="1733550" y="6279515"/>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163830</xdr:rowOff>
    </xdr:from>
    <xdr:ext cx="593725" cy="247015"/>
    <xdr:sp macro="" textlink="">
      <xdr:nvSpPr>
        <xdr:cNvPr id="71" name="テキスト ボックス 70"/>
        <xdr:cNvSpPr txBox="1"/>
      </xdr:nvSpPr>
      <xdr:spPr>
        <a:xfrm>
          <a:off x="1508125" y="637032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76835</xdr:rowOff>
    </xdr:from>
    <xdr:to xmlns:xdr="http://schemas.openxmlformats.org/drawingml/2006/spreadsheetDrawing">
      <xdr:col>6</xdr:col>
      <xdr:colOff>38100</xdr:colOff>
      <xdr:row>38</xdr:row>
      <xdr:rowOff>8255</xdr:rowOff>
    </xdr:to>
    <xdr:sp macro="" textlink="">
      <xdr:nvSpPr>
        <xdr:cNvPr id="72" name="フローチャート: 判断 71"/>
        <xdr:cNvSpPr/>
      </xdr:nvSpPr>
      <xdr:spPr>
        <a:xfrm>
          <a:off x="962025" y="628332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167640</xdr:rowOff>
    </xdr:from>
    <xdr:ext cx="592455" cy="253365"/>
    <xdr:sp macro="" textlink="">
      <xdr:nvSpPr>
        <xdr:cNvPr id="73" name="テキスト ボックス 72"/>
        <xdr:cNvSpPr txBox="1"/>
      </xdr:nvSpPr>
      <xdr:spPr>
        <a:xfrm>
          <a:off x="736600" y="637413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0730" cy="253365"/>
    <xdr:sp macro="" textlink="">
      <xdr:nvSpPr>
        <xdr:cNvPr id="74" name="テキスト ボックス 73"/>
        <xdr:cNvSpPr txBox="1"/>
      </xdr:nvSpPr>
      <xdr:spPr>
        <a:xfrm>
          <a:off x="390461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41</xdr:row>
      <xdr:rowOff>78105</xdr:rowOff>
    </xdr:from>
    <xdr:ext cx="761365" cy="253365"/>
    <xdr:sp macro="" textlink="">
      <xdr:nvSpPr>
        <xdr:cNvPr id="75" name="テキスト ボックス 74"/>
        <xdr:cNvSpPr txBox="1"/>
      </xdr:nvSpPr>
      <xdr:spPr>
        <a:xfrm>
          <a:off x="315468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6920" cy="253365"/>
    <xdr:sp macro="" textlink="">
      <xdr:nvSpPr>
        <xdr:cNvPr id="76" name="テキスト ボックス 75"/>
        <xdr:cNvSpPr txBox="1"/>
      </xdr:nvSpPr>
      <xdr:spPr>
        <a:xfrm>
          <a:off x="238887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0095" cy="253365"/>
    <xdr:sp macro="" textlink="">
      <xdr:nvSpPr>
        <xdr:cNvPr id="77" name="テキスト ボックス 76"/>
        <xdr:cNvSpPr txBox="1"/>
      </xdr:nvSpPr>
      <xdr:spPr>
        <a:xfrm>
          <a:off x="161734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41</xdr:row>
      <xdr:rowOff>78105</xdr:rowOff>
    </xdr:from>
    <xdr:ext cx="761365" cy="253365"/>
    <xdr:sp macro="" textlink="">
      <xdr:nvSpPr>
        <xdr:cNvPr id="78" name="テキスト ボックス 77"/>
        <xdr:cNvSpPr txBox="1"/>
      </xdr:nvSpPr>
      <xdr:spPr>
        <a:xfrm>
          <a:off x="81661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114935</xdr:rowOff>
    </xdr:to>
    <xdr:sp macro="" textlink="">
      <xdr:nvSpPr>
        <xdr:cNvPr id="79" name="楕円 78"/>
        <xdr:cNvSpPr/>
      </xdr:nvSpPr>
      <xdr:spPr>
        <a:xfrm>
          <a:off x="4020820" y="6054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38100</xdr:rowOff>
    </xdr:from>
    <xdr:ext cx="596900" cy="253365"/>
    <xdr:sp macro="" textlink="">
      <xdr:nvSpPr>
        <xdr:cNvPr id="80" name="人件費該当値テキスト"/>
        <xdr:cNvSpPr txBox="1"/>
      </xdr:nvSpPr>
      <xdr:spPr>
        <a:xfrm>
          <a:off x="4122420" y="590931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47625</xdr:rowOff>
    </xdr:from>
    <xdr:to xmlns:xdr="http://schemas.openxmlformats.org/drawingml/2006/spreadsheetDrawing">
      <xdr:col>20</xdr:col>
      <xdr:colOff>38100</xdr:colOff>
      <xdr:row>36</xdr:row>
      <xdr:rowOff>146685</xdr:rowOff>
    </xdr:to>
    <xdr:sp macro="" textlink="">
      <xdr:nvSpPr>
        <xdr:cNvPr id="81" name="楕円 80"/>
        <xdr:cNvSpPr/>
      </xdr:nvSpPr>
      <xdr:spPr>
        <a:xfrm>
          <a:off x="3300095" y="608647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162560</xdr:rowOff>
    </xdr:from>
    <xdr:ext cx="592455" cy="247015"/>
    <xdr:sp macro="" textlink="">
      <xdr:nvSpPr>
        <xdr:cNvPr id="82" name="テキスト ボックス 81"/>
        <xdr:cNvSpPr txBox="1"/>
      </xdr:nvSpPr>
      <xdr:spPr>
        <a:xfrm>
          <a:off x="3074670" y="58661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86360</xdr:rowOff>
    </xdr:from>
    <xdr:to xmlns:xdr="http://schemas.openxmlformats.org/drawingml/2006/spreadsheetDrawing">
      <xdr:col>15</xdr:col>
      <xdr:colOff>101600</xdr:colOff>
      <xdr:row>37</xdr:row>
      <xdr:rowOff>17780</xdr:rowOff>
    </xdr:to>
    <xdr:sp macro="" textlink="">
      <xdr:nvSpPr>
        <xdr:cNvPr id="83" name="楕円 82"/>
        <xdr:cNvSpPr/>
      </xdr:nvSpPr>
      <xdr:spPr>
        <a:xfrm>
          <a:off x="2505075" y="6125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34290</xdr:rowOff>
    </xdr:from>
    <xdr:ext cx="592455" cy="247015"/>
    <xdr:sp macro="" textlink="">
      <xdr:nvSpPr>
        <xdr:cNvPr id="84" name="テキスト ボックス 83"/>
        <xdr:cNvSpPr txBox="1"/>
      </xdr:nvSpPr>
      <xdr:spPr>
        <a:xfrm>
          <a:off x="2303145" y="590550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83185</xdr:rowOff>
    </xdr:from>
    <xdr:to xmlns:xdr="http://schemas.openxmlformats.org/drawingml/2006/spreadsheetDrawing">
      <xdr:col>10</xdr:col>
      <xdr:colOff>148590</xdr:colOff>
      <xdr:row>37</xdr:row>
      <xdr:rowOff>15240</xdr:rowOff>
    </xdr:to>
    <xdr:sp macro="" textlink="">
      <xdr:nvSpPr>
        <xdr:cNvPr id="85" name="楕円 84"/>
        <xdr:cNvSpPr/>
      </xdr:nvSpPr>
      <xdr:spPr>
        <a:xfrm>
          <a:off x="1733550" y="6122035"/>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31115</xdr:rowOff>
    </xdr:from>
    <xdr:ext cx="593725" cy="247015"/>
    <xdr:sp macro="" textlink="">
      <xdr:nvSpPr>
        <xdr:cNvPr id="86" name="テキスト ボックス 85"/>
        <xdr:cNvSpPr txBox="1"/>
      </xdr:nvSpPr>
      <xdr:spPr>
        <a:xfrm>
          <a:off x="1508125" y="590232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106680</xdr:rowOff>
    </xdr:from>
    <xdr:to xmlns:xdr="http://schemas.openxmlformats.org/drawingml/2006/spreadsheetDrawing">
      <xdr:col>6</xdr:col>
      <xdr:colOff>38100</xdr:colOff>
      <xdr:row>37</xdr:row>
      <xdr:rowOff>38100</xdr:rowOff>
    </xdr:to>
    <xdr:sp macro="" textlink="">
      <xdr:nvSpPr>
        <xdr:cNvPr id="87" name="楕円 86"/>
        <xdr:cNvSpPr/>
      </xdr:nvSpPr>
      <xdr:spPr>
        <a:xfrm>
          <a:off x="962025" y="61455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53975</xdr:rowOff>
    </xdr:from>
    <xdr:ext cx="592455" cy="247015"/>
    <xdr:sp macro="" textlink="">
      <xdr:nvSpPr>
        <xdr:cNvPr id="88" name="テキスト ボックス 87"/>
        <xdr:cNvSpPr txBox="1"/>
      </xdr:nvSpPr>
      <xdr:spPr>
        <a:xfrm>
          <a:off x="736600" y="592518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47</xdr:row>
      <xdr:rowOff>5715</xdr:rowOff>
    </xdr:from>
    <xdr:ext cx="346075" cy="220345"/>
    <xdr:sp macro="" textlink="">
      <xdr:nvSpPr>
        <xdr:cNvPr id="97" name="テキスト ボックス 96"/>
        <xdr:cNvSpPr txBox="1"/>
      </xdr:nvSpPr>
      <xdr:spPr>
        <a:xfrm>
          <a:off x="649605"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99" name="直線コネクタ 98"/>
        <xdr:cNvCxnSpPr/>
      </xdr:nvCxnSpPr>
      <xdr:spPr>
        <a:xfrm>
          <a:off x="66802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125730</xdr:rowOff>
    </xdr:from>
    <xdr:ext cx="242570" cy="247015"/>
    <xdr:sp macro="" textlink="">
      <xdr:nvSpPr>
        <xdr:cNvPr id="100" name="テキスト ボックス 99"/>
        <xdr:cNvSpPr txBox="1"/>
      </xdr:nvSpPr>
      <xdr:spPr>
        <a:xfrm>
          <a:off x="466090" y="985266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1" name="直線コネクタ 100"/>
        <xdr:cNvCxnSpPr/>
      </xdr:nvCxnSpPr>
      <xdr:spPr>
        <a:xfrm>
          <a:off x="66802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56</xdr:row>
      <xdr:rowOff>140970</xdr:rowOff>
    </xdr:from>
    <xdr:ext cx="593725" cy="247015"/>
    <xdr:sp macro="" textlink="">
      <xdr:nvSpPr>
        <xdr:cNvPr id="102" name="テキスト ボックス 101"/>
        <xdr:cNvSpPr txBox="1"/>
      </xdr:nvSpPr>
      <xdr:spPr>
        <a:xfrm>
          <a:off x="148590" y="953262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3" name="直線コネクタ 102"/>
        <xdr:cNvCxnSpPr/>
      </xdr:nvCxnSpPr>
      <xdr:spPr>
        <a:xfrm>
          <a:off x="66802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54</xdr:row>
      <xdr:rowOff>156845</xdr:rowOff>
    </xdr:from>
    <xdr:ext cx="593725" cy="253365"/>
    <xdr:sp macro="" textlink="">
      <xdr:nvSpPr>
        <xdr:cNvPr id="104" name="テキスト ボックス 103"/>
        <xdr:cNvSpPr txBox="1"/>
      </xdr:nvSpPr>
      <xdr:spPr>
        <a:xfrm>
          <a:off x="148590" y="92132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5" name="直線コネクタ 104"/>
        <xdr:cNvCxnSpPr/>
      </xdr:nvCxnSpPr>
      <xdr:spPr>
        <a:xfrm>
          <a:off x="66802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53</xdr:row>
      <xdr:rowOff>5715</xdr:rowOff>
    </xdr:from>
    <xdr:ext cx="593725" cy="253365"/>
    <xdr:sp macro="" textlink="">
      <xdr:nvSpPr>
        <xdr:cNvPr id="106" name="テキスト ボックス 105"/>
        <xdr:cNvSpPr txBox="1"/>
      </xdr:nvSpPr>
      <xdr:spPr>
        <a:xfrm>
          <a:off x="148590" y="889444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7" name="直線コネクタ 106"/>
        <xdr:cNvCxnSpPr/>
      </xdr:nvCxnSpPr>
      <xdr:spPr>
        <a:xfrm>
          <a:off x="66802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51</xdr:row>
      <xdr:rowOff>21590</xdr:rowOff>
    </xdr:from>
    <xdr:ext cx="593725" cy="252730"/>
    <xdr:sp macro="" textlink="">
      <xdr:nvSpPr>
        <xdr:cNvPr id="108" name="テキスト ボックス 107"/>
        <xdr:cNvSpPr txBox="1"/>
      </xdr:nvSpPr>
      <xdr:spPr>
        <a:xfrm>
          <a:off x="148590" y="857504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9" name="直線コネクタ 108"/>
        <xdr:cNvCxnSpPr/>
      </xdr:nvCxnSpPr>
      <xdr:spPr>
        <a:xfrm>
          <a:off x="66802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37465</xdr:rowOff>
    </xdr:from>
    <xdr:ext cx="685800" cy="253365"/>
    <xdr:sp macro="" textlink="">
      <xdr:nvSpPr>
        <xdr:cNvPr id="110" name="テキスト ボックス 109"/>
        <xdr:cNvSpPr txBox="1"/>
      </xdr:nvSpPr>
      <xdr:spPr>
        <a:xfrm>
          <a:off x="76200" y="82556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1" name="直線コネクタ 110"/>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800" cy="247015"/>
    <xdr:sp macro="" textlink="">
      <xdr:nvSpPr>
        <xdr:cNvPr id="112" name="テキスト ボックス 111"/>
        <xdr:cNvSpPr txBox="1"/>
      </xdr:nvSpPr>
      <xdr:spPr>
        <a:xfrm>
          <a:off x="76200" y="79362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3" name="物件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92075</xdr:rowOff>
    </xdr:from>
    <xdr:to xmlns:xdr="http://schemas.openxmlformats.org/drawingml/2006/spreadsheetDrawing">
      <xdr:col>24</xdr:col>
      <xdr:colOff>62865</xdr:colOff>
      <xdr:row>58</xdr:row>
      <xdr:rowOff>117475</xdr:rowOff>
    </xdr:to>
    <xdr:cxnSp macro="">
      <xdr:nvCxnSpPr>
        <xdr:cNvPr id="114" name="直線コネクタ 113"/>
        <xdr:cNvCxnSpPr/>
      </xdr:nvCxnSpPr>
      <xdr:spPr>
        <a:xfrm flipV="1">
          <a:off x="4069715" y="8477885"/>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120650</xdr:rowOff>
    </xdr:from>
    <xdr:ext cx="532765" cy="253365"/>
    <xdr:sp macro="" textlink="">
      <xdr:nvSpPr>
        <xdr:cNvPr id="115" name="物件費最小値テキスト"/>
        <xdr:cNvSpPr txBox="1"/>
      </xdr:nvSpPr>
      <xdr:spPr>
        <a:xfrm>
          <a:off x="4122420" y="984758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58</xdr:row>
      <xdr:rowOff>117475</xdr:rowOff>
    </xdr:from>
    <xdr:to xmlns:xdr="http://schemas.openxmlformats.org/drawingml/2006/spreadsheetDrawing">
      <xdr:col>24</xdr:col>
      <xdr:colOff>148590</xdr:colOff>
      <xdr:row>58</xdr:row>
      <xdr:rowOff>117475</xdr:rowOff>
    </xdr:to>
    <xdr:cxnSp macro="">
      <xdr:nvCxnSpPr>
        <xdr:cNvPr id="116" name="直線コネクタ 115"/>
        <xdr:cNvCxnSpPr/>
      </xdr:nvCxnSpPr>
      <xdr:spPr>
        <a:xfrm>
          <a:off x="3989705" y="984440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39370</xdr:rowOff>
    </xdr:from>
    <xdr:ext cx="596900" cy="253365"/>
    <xdr:sp macro="" textlink="">
      <xdr:nvSpPr>
        <xdr:cNvPr id="117" name="物件費最大値テキスト"/>
        <xdr:cNvSpPr txBox="1"/>
      </xdr:nvSpPr>
      <xdr:spPr>
        <a:xfrm>
          <a:off x="4122420" y="825754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50</xdr:row>
      <xdr:rowOff>92075</xdr:rowOff>
    </xdr:from>
    <xdr:to xmlns:xdr="http://schemas.openxmlformats.org/drawingml/2006/spreadsheetDrawing">
      <xdr:col>24</xdr:col>
      <xdr:colOff>148590</xdr:colOff>
      <xdr:row>50</xdr:row>
      <xdr:rowOff>92075</xdr:rowOff>
    </xdr:to>
    <xdr:cxnSp macro="">
      <xdr:nvCxnSpPr>
        <xdr:cNvPr id="118" name="直線コネクタ 117"/>
        <xdr:cNvCxnSpPr/>
      </xdr:nvCxnSpPr>
      <xdr:spPr>
        <a:xfrm>
          <a:off x="3989705" y="847788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56</xdr:row>
      <xdr:rowOff>132080</xdr:rowOff>
    </xdr:from>
    <xdr:to xmlns:xdr="http://schemas.openxmlformats.org/drawingml/2006/spreadsheetDrawing">
      <xdr:col>24</xdr:col>
      <xdr:colOff>63500</xdr:colOff>
      <xdr:row>57</xdr:row>
      <xdr:rowOff>29845</xdr:rowOff>
    </xdr:to>
    <xdr:cxnSp macro="">
      <xdr:nvCxnSpPr>
        <xdr:cNvPr id="119" name="直線コネクタ 118"/>
        <xdr:cNvCxnSpPr/>
      </xdr:nvCxnSpPr>
      <xdr:spPr>
        <a:xfrm flipV="1">
          <a:off x="3321685" y="9523730"/>
          <a:ext cx="74993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154940</xdr:rowOff>
    </xdr:from>
    <xdr:ext cx="596900" cy="253365"/>
    <xdr:sp macro="" textlink="">
      <xdr:nvSpPr>
        <xdr:cNvPr id="120" name="物件費平均値テキスト"/>
        <xdr:cNvSpPr txBox="1"/>
      </xdr:nvSpPr>
      <xdr:spPr>
        <a:xfrm>
          <a:off x="4122420" y="9546590"/>
          <a:ext cx="596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xdr:rowOff>
    </xdr:from>
    <xdr:to xmlns:xdr="http://schemas.openxmlformats.org/drawingml/2006/spreadsheetDrawing">
      <xdr:col>24</xdr:col>
      <xdr:colOff>114300</xdr:colOff>
      <xdr:row>57</xdr:row>
      <xdr:rowOff>107950</xdr:rowOff>
    </xdr:to>
    <xdr:sp macro="" textlink="">
      <xdr:nvSpPr>
        <xdr:cNvPr id="121" name="フローチャート: 判断 120"/>
        <xdr:cNvSpPr/>
      </xdr:nvSpPr>
      <xdr:spPr>
        <a:xfrm>
          <a:off x="4020820" y="9567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26035</xdr:rowOff>
    </xdr:from>
    <xdr:to xmlns:xdr="http://schemas.openxmlformats.org/drawingml/2006/spreadsheetDrawing">
      <xdr:col>19</xdr:col>
      <xdr:colOff>148590</xdr:colOff>
      <xdr:row>57</xdr:row>
      <xdr:rowOff>29845</xdr:rowOff>
    </xdr:to>
    <xdr:cxnSp macro="">
      <xdr:nvCxnSpPr>
        <xdr:cNvPr id="122" name="直線コネクタ 121"/>
        <xdr:cNvCxnSpPr/>
      </xdr:nvCxnSpPr>
      <xdr:spPr>
        <a:xfrm>
          <a:off x="2555875" y="9585325"/>
          <a:ext cx="76581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24765</xdr:rowOff>
    </xdr:from>
    <xdr:to xmlns:xdr="http://schemas.openxmlformats.org/drawingml/2006/spreadsheetDrawing">
      <xdr:col>20</xdr:col>
      <xdr:colOff>38100</xdr:colOff>
      <xdr:row>57</xdr:row>
      <xdr:rowOff>124460</xdr:rowOff>
    </xdr:to>
    <xdr:sp macro="" textlink="">
      <xdr:nvSpPr>
        <xdr:cNvPr id="123" name="フローチャート: 判断 122"/>
        <xdr:cNvSpPr/>
      </xdr:nvSpPr>
      <xdr:spPr>
        <a:xfrm>
          <a:off x="3300095" y="958405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115570</xdr:rowOff>
    </xdr:from>
    <xdr:ext cx="592455" cy="253365"/>
    <xdr:sp macro="" textlink="">
      <xdr:nvSpPr>
        <xdr:cNvPr id="124" name="テキスト ボックス 123"/>
        <xdr:cNvSpPr txBox="1"/>
      </xdr:nvSpPr>
      <xdr:spPr>
        <a:xfrm>
          <a:off x="3074670" y="967486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26035</xdr:rowOff>
    </xdr:from>
    <xdr:to xmlns:xdr="http://schemas.openxmlformats.org/drawingml/2006/spreadsheetDrawing">
      <xdr:col>15</xdr:col>
      <xdr:colOff>50800</xdr:colOff>
      <xdr:row>57</xdr:row>
      <xdr:rowOff>79375</xdr:rowOff>
    </xdr:to>
    <xdr:cxnSp macro="">
      <xdr:nvCxnSpPr>
        <xdr:cNvPr id="125" name="直線コネクタ 124"/>
        <xdr:cNvCxnSpPr/>
      </xdr:nvCxnSpPr>
      <xdr:spPr>
        <a:xfrm flipV="1">
          <a:off x="1784350" y="9585325"/>
          <a:ext cx="7715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141605</xdr:rowOff>
    </xdr:from>
    <xdr:to xmlns:xdr="http://schemas.openxmlformats.org/drawingml/2006/spreadsheetDrawing">
      <xdr:col>15</xdr:col>
      <xdr:colOff>101600</xdr:colOff>
      <xdr:row>58</xdr:row>
      <xdr:rowOff>73025</xdr:rowOff>
    </xdr:to>
    <xdr:sp macro="" textlink="">
      <xdr:nvSpPr>
        <xdr:cNvPr id="126" name="フローチャート: 判断 125"/>
        <xdr:cNvSpPr/>
      </xdr:nvSpPr>
      <xdr:spPr>
        <a:xfrm>
          <a:off x="2505075" y="9700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64135</xdr:rowOff>
    </xdr:from>
    <xdr:ext cx="592455" cy="253365"/>
    <xdr:sp macro="" textlink="">
      <xdr:nvSpPr>
        <xdr:cNvPr id="127" name="テキスト ボックス 126"/>
        <xdr:cNvSpPr txBox="1"/>
      </xdr:nvSpPr>
      <xdr:spPr>
        <a:xfrm>
          <a:off x="2303145" y="979106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57</xdr:row>
      <xdr:rowOff>79375</xdr:rowOff>
    </xdr:from>
    <xdr:to xmlns:xdr="http://schemas.openxmlformats.org/drawingml/2006/spreadsheetDrawing">
      <xdr:col>10</xdr:col>
      <xdr:colOff>114300</xdr:colOff>
      <xdr:row>57</xdr:row>
      <xdr:rowOff>90170</xdr:rowOff>
    </xdr:to>
    <xdr:cxnSp macro="">
      <xdr:nvCxnSpPr>
        <xdr:cNvPr id="128" name="直線コネクタ 127"/>
        <xdr:cNvCxnSpPr/>
      </xdr:nvCxnSpPr>
      <xdr:spPr>
        <a:xfrm flipV="1">
          <a:off x="983615" y="9638665"/>
          <a:ext cx="8007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153670</xdr:rowOff>
    </xdr:from>
    <xdr:to xmlns:xdr="http://schemas.openxmlformats.org/drawingml/2006/spreadsheetDrawing">
      <xdr:col>10</xdr:col>
      <xdr:colOff>148590</xdr:colOff>
      <xdr:row>58</xdr:row>
      <xdr:rowOff>85725</xdr:rowOff>
    </xdr:to>
    <xdr:sp macro="" textlink="">
      <xdr:nvSpPr>
        <xdr:cNvPr id="129" name="フローチャート: 判断 128"/>
        <xdr:cNvSpPr/>
      </xdr:nvSpPr>
      <xdr:spPr>
        <a:xfrm>
          <a:off x="1733550" y="9712960"/>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76835</xdr:rowOff>
    </xdr:from>
    <xdr:ext cx="593725" cy="253365"/>
    <xdr:sp macro="" textlink="">
      <xdr:nvSpPr>
        <xdr:cNvPr id="130" name="テキスト ボックス 129"/>
        <xdr:cNvSpPr txBox="1"/>
      </xdr:nvSpPr>
      <xdr:spPr>
        <a:xfrm>
          <a:off x="1508125" y="980376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160020</xdr:rowOff>
    </xdr:from>
    <xdr:to xmlns:xdr="http://schemas.openxmlformats.org/drawingml/2006/spreadsheetDrawing">
      <xdr:col>6</xdr:col>
      <xdr:colOff>38100</xdr:colOff>
      <xdr:row>58</xdr:row>
      <xdr:rowOff>91440</xdr:rowOff>
    </xdr:to>
    <xdr:sp macro="" textlink="">
      <xdr:nvSpPr>
        <xdr:cNvPr id="131" name="フローチャート: 判断 130"/>
        <xdr:cNvSpPr/>
      </xdr:nvSpPr>
      <xdr:spPr>
        <a:xfrm>
          <a:off x="962025" y="97193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82550</xdr:rowOff>
    </xdr:from>
    <xdr:ext cx="592455" cy="253365"/>
    <xdr:sp macro="" textlink="">
      <xdr:nvSpPr>
        <xdr:cNvPr id="132" name="テキスト ボックス 131"/>
        <xdr:cNvSpPr txBox="1"/>
      </xdr:nvSpPr>
      <xdr:spPr>
        <a:xfrm>
          <a:off x="736600" y="980948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0730" cy="253365"/>
    <xdr:sp macro="" textlink="">
      <xdr:nvSpPr>
        <xdr:cNvPr id="133" name="テキスト ボックス 132"/>
        <xdr:cNvSpPr txBox="1"/>
      </xdr:nvSpPr>
      <xdr:spPr>
        <a:xfrm>
          <a:off x="390461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61</xdr:row>
      <xdr:rowOff>78105</xdr:rowOff>
    </xdr:from>
    <xdr:ext cx="761365" cy="253365"/>
    <xdr:sp macro="" textlink="">
      <xdr:nvSpPr>
        <xdr:cNvPr id="134" name="テキスト ボックス 133"/>
        <xdr:cNvSpPr txBox="1"/>
      </xdr:nvSpPr>
      <xdr:spPr>
        <a:xfrm>
          <a:off x="315468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6920" cy="253365"/>
    <xdr:sp macro="" textlink="">
      <xdr:nvSpPr>
        <xdr:cNvPr id="135" name="テキスト ボックス 134"/>
        <xdr:cNvSpPr txBox="1"/>
      </xdr:nvSpPr>
      <xdr:spPr>
        <a:xfrm>
          <a:off x="238887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0095" cy="253365"/>
    <xdr:sp macro="" textlink="">
      <xdr:nvSpPr>
        <xdr:cNvPr id="136" name="テキスト ボックス 135"/>
        <xdr:cNvSpPr txBox="1"/>
      </xdr:nvSpPr>
      <xdr:spPr>
        <a:xfrm>
          <a:off x="161734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61</xdr:row>
      <xdr:rowOff>78105</xdr:rowOff>
    </xdr:from>
    <xdr:ext cx="761365" cy="253365"/>
    <xdr:sp macro="" textlink="">
      <xdr:nvSpPr>
        <xdr:cNvPr id="137" name="テキスト ボックス 136"/>
        <xdr:cNvSpPr txBox="1"/>
      </xdr:nvSpPr>
      <xdr:spPr>
        <a:xfrm>
          <a:off x="81661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82550</xdr:rowOff>
    </xdr:from>
    <xdr:to xmlns:xdr="http://schemas.openxmlformats.org/drawingml/2006/spreadsheetDrawing">
      <xdr:col>24</xdr:col>
      <xdr:colOff>114300</xdr:colOff>
      <xdr:row>57</xdr:row>
      <xdr:rowOff>14605</xdr:rowOff>
    </xdr:to>
    <xdr:sp macro="" textlink="">
      <xdr:nvSpPr>
        <xdr:cNvPr id="138" name="楕円 137"/>
        <xdr:cNvSpPr/>
      </xdr:nvSpPr>
      <xdr:spPr>
        <a:xfrm>
          <a:off x="4020820" y="9474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105410</xdr:rowOff>
    </xdr:from>
    <xdr:ext cx="596900" cy="247015"/>
    <xdr:sp macro="" textlink="">
      <xdr:nvSpPr>
        <xdr:cNvPr id="139" name="物件費該当値テキスト"/>
        <xdr:cNvSpPr txBox="1"/>
      </xdr:nvSpPr>
      <xdr:spPr>
        <a:xfrm>
          <a:off x="4122420" y="9329420"/>
          <a:ext cx="596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147955</xdr:rowOff>
    </xdr:from>
    <xdr:to xmlns:xdr="http://schemas.openxmlformats.org/drawingml/2006/spreadsheetDrawing">
      <xdr:col>20</xdr:col>
      <xdr:colOff>38100</xdr:colOff>
      <xdr:row>57</xdr:row>
      <xdr:rowOff>79375</xdr:rowOff>
    </xdr:to>
    <xdr:sp macro="" textlink="">
      <xdr:nvSpPr>
        <xdr:cNvPr id="140" name="楕円 139"/>
        <xdr:cNvSpPr/>
      </xdr:nvSpPr>
      <xdr:spPr>
        <a:xfrm>
          <a:off x="3300095" y="95396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95250</xdr:rowOff>
    </xdr:from>
    <xdr:ext cx="592455" cy="253365"/>
    <xdr:sp macro="" textlink="">
      <xdr:nvSpPr>
        <xdr:cNvPr id="141" name="テキスト ボックス 140"/>
        <xdr:cNvSpPr txBox="1"/>
      </xdr:nvSpPr>
      <xdr:spPr>
        <a:xfrm>
          <a:off x="3074670" y="931926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144145</xdr:rowOff>
    </xdr:from>
    <xdr:to xmlns:xdr="http://schemas.openxmlformats.org/drawingml/2006/spreadsheetDrawing">
      <xdr:col>15</xdr:col>
      <xdr:colOff>101600</xdr:colOff>
      <xdr:row>57</xdr:row>
      <xdr:rowOff>75565</xdr:rowOff>
    </xdr:to>
    <xdr:sp macro="" textlink="">
      <xdr:nvSpPr>
        <xdr:cNvPr id="142" name="楕円 141"/>
        <xdr:cNvSpPr/>
      </xdr:nvSpPr>
      <xdr:spPr>
        <a:xfrm>
          <a:off x="2505075" y="9535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92075</xdr:rowOff>
    </xdr:from>
    <xdr:ext cx="592455" cy="247015"/>
    <xdr:sp macro="" textlink="">
      <xdr:nvSpPr>
        <xdr:cNvPr id="143" name="テキスト ボックス 142"/>
        <xdr:cNvSpPr txBox="1"/>
      </xdr:nvSpPr>
      <xdr:spPr>
        <a:xfrm>
          <a:off x="2303145" y="931608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29845</xdr:rowOff>
    </xdr:from>
    <xdr:to xmlns:xdr="http://schemas.openxmlformats.org/drawingml/2006/spreadsheetDrawing">
      <xdr:col>10</xdr:col>
      <xdr:colOff>148590</xdr:colOff>
      <xdr:row>57</xdr:row>
      <xdr:rowOff>128905</xdr:rowOff>
    </xdr:to>
    <xdr:sp macro="" textlink="">
      <xdr:nvSpPr>
        <xdr:cNvPr id="144" name="楕円 143"/>
        <xdr:cNvSpPr/>
      </xdr:nvSpPr>
      <xdr:spPr>
        <a:xfrm>
          <a:off x="1733550" y="958913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145415</xdr:rowOff>
    </xdr:from>
    <xdr:ext cx="593725" cy="247015"/>
    <xdr:sp macro="" textlink="">
      <xdr:nvSpPr>
        <xdr:cNvPr id="145" name="テキスト ボックス 144"/>
        <xdr:cNvSpPr txBox="1"/>
      </xdr:nvSpPr>
      <xdr:spPr>
        <a:xfrm>
          <a:off x="1508125" y="936942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40005</xdr:rowOff>
    </xdr:from>
    <xdr:to xmlns:xdr="http://schemas.openxmlformats.org/drawingml/2006/spreadsheetDrawing">
      <xdr:col>6</xdr:col>
      <xdr:colOff>38100</xdr:colOff>
      <xdr:row>57</xdr:row>
      <xdr:rowOff>140335</xdr:rowOff>
    </xdr:to>
    <xdr:sp macro="" textlink="">
      <xdr:nvSpPr>
        <xdr:cNvPr id="146" name="楕円 145"/>
        <xdr:cNvSpPr/>
      </xdr:nvSpPr>
      <xdr:spPr>
        <a:xfrm>
          <a:off x="962025" y="959929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155575</xdr:rowOff>
    </xdr:from>
    <xdr:ext cx="592455" cy="252730"/>
    <xdr:sp macro="" textlink="">
      <xdr:nvSpPr>
        <xdr:cNvPr id="147" name="テキスト ボックス 146"/>
        <xdr:cNvSpPr txBox="1"/>
      </xdr:nvSpPr>
      <xdr:spPr>
        <a:xfrm>
          <a:off x="736600" y="93795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9" name="正方形/長方形 148"/>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1" name="正方形/長方形 150"/>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3" name="正方形/長方形 152"/>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5" name="正方形/長方形 154"/>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67</xdr:row>
      <xdr:rowOff>5715</xdr:rowOff>
    </xdr:from>
    <xdr:ext cx="346075" cy="220345"/>
    <xdr:sp macro="" textlink="">
      <xdr:nvSpPr>
        <xdr:cNvPr id="156" name="テキスト ボックス 155"/>
        <xdr:cNvSpPr txBox="1"/>
      </xdr:nvSpPr>
      <xdr:spPr>
        <a:xfrm>
          <a:off x="649605"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7" name="直線コネクタ 156"/>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58" name="直線コネクタ 157"/>
        <xdr:cNvCxnSpPr/>
      </xdr:nvCxnSpPr>
      <xdr:spPr>
        <a:xfrm>
          <a:off x="668020" y="132162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165100</xdr:rowOff>
    </xdr:from>
    <xdr:ext cx="242570" cy="247015"/>
    <xdr:sp macro="" textlink="">
      <xdr:nvSpPr>
        <xdr:cNvPr id="159" name="テキスト ボックス 158"/>
        <xdr:cNvSpPr txBox="1"/>
      </xdr:nvSpPr>
      <xdr:spPr>
        <a:xfrm>
          <a:off x="466090" y="130771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0" name="直線コネクタ 159"/>
        <xdr:cNvCxnSpPr/>
      </xdr:nvCxnSpPr>
      <xdr:spPr>
        <a:xfrm>
          <a:off x="668020" y="127692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75</xdr:row>
      <xdr:rowOff>53340</xdr:rowOff>
    </xdr:from>
    <xdr:ext cx="593725" cy="247015"/>
    <xdr:sp macro="" textlink="">
      <xdr:nvSpPr>
        <xdr:cNvPr id="161" name="テキスト ボックス 160"/>
        <xdr:cNvSpPr txBox="1"/>
      </xdr:nvSpPr>
      <xdr:spPr>
        <a:xfrm>
          <a:off x="148590" y="1263015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2" name="直線コネクタ 161"/>
        <xdr:cNvCxnSpPr/>
      </xdr:nvCxnSpPr>
      <xdr:spPr>
        <a:xfrm>
          <a:off x="668020" y="12322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72</xdr:row>
      <xdr:rowOff>109220</xdr:rowOff>
    </xdr:from>
    <xdr:ext cx="593725" cy="247015"/>
    <xdr:sp macro="" textlink="">
      <xdr:nvSpPr>
        <xdr:cNvPr id="163" name="テキスト ボックス 162"/>
        <xdr:cNvSpPr txBox="1"/>
      </xdr:nvSpPr>
      <xdr:spPr>
        <a:xfrm>
          <a:off x="148590" y="1218311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4" name="直線コネクタ 163"/>
        <xdr:cNvCxnSpPr/>
      </xdr:nvCxnSpPr>
      <xdr:spPr>
        <a:xfrm>
          <a:off x="668020" y="118751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69</xdr:row>
      <xdr:rowOff>165100</xdr:rowOff>
    </xdr:from>
    <xdr:ext cx="593725" cy="247015"/>
    <xdr:sp macro="" textlink="">
      <xdr:nvSpPr>
        <xdr:cNvPr id="165" name="テキスト ボックス 164"/>
        <xdr:cNvSpPr txBox="1"/>
      </xdr:nvSpPr>
      <xdr:spPr>
        <a:xfrm>
          <a:off x="148590" y="1173607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6" name="直線コネクタ 165"/>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67</xdr:row>
      <xdr:rowOff>53340</xdr:rowOff>
    </xdr:from>
    <xdr:ext cx="593725" cy="247015"/>
    <xdr:sp macro="" textlink="">
      <xdr:nvSpPr>
        <xdr:cNvPr id="167" name="テキスト ボックス 166"/>
        <xdr:cNvSpPr txBox="1"/>
      </xdr:nvSpPr>
      <xdr:spPr>
        <a:xfrm>
          <a:off x="148590" y="112890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8" name="維持補修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112395</xdr:rowOff>
    </xdr:from>
    <xdr:to xmlns:xdr="http://schemas.openxmlformats.org/drawingml/2006/spreadsheetDrawing">
      <xdr:col>24</xdr:col>
      <xdr:colOff>62865</xdr:colOff>
      <xdr:row>78</xdr:row>
      <xdr:rowOff>136525</xdr:rowOff>
    </xdr:to>
    <xdr:cxnSp macro="">
      <xdr:nvCxnSpPr>
        <xdr:cNvPr id="169" name="直線コネクタ 168"/>
        <xdr:cNvCxnSpPr/>
      </xdr:nvCxnSpPr>
      <xdr:spPr>
        <a:xfrm flipV="1">
          <a:off x="4069715" y="11851005"/>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140335</xdr:rowOff>
    </xdr:from>
    <xdr:ext cx="247650" cy="247015"/>
    <xdr:sp macro="" textlink="">
      <xdr:nvSpPr>
        <xdr:cNvPr id="170" name="維持補修費最小値テキスト"/>
        <xdr:cNvSpPr txBox="1"/>
      </xdr:nvSpPr>
      <xdr:spPr>
        <a:xfrm>
          <a:off x="4122420" y="13220065"/>
          <a:ext cx="2476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78</xdr:row>
      <xdr:rowOff>136525</xdr:rowOff>
    </xdr:from>
    <xdr:to xmlns:xdr="http://schemas.openxmlformats.org/drawingml/2006/spreadsheetDrawing">
      <xdr:col>24</xdr:col>
      <xdr:colOff>148590</xdr:colOff>
      <xdr:row>78</xdr:row>
      <xdr:rowOff>136525</xdr:rowOff>
    </xdr:to>
    <xdr:cxnSp macro="">
      <xdr:nvCxnSpPr>
        <xdr:cNvPr id="171" name="直線コネクタ 170"/>
        <xdr:cNvCxnSpPr/>
      </xdr:nvCxnSpPr>
      <xdr:spPr>
        <a:xfrm>
          <a:off x="3989705" y="1321625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60325</xdr:rowOff>
    </xdr:from>
    <xdr:ext cx="596900" cy="253365"/>
    <xdr:sp macro="" textlink="">
      <xdr:nvSpPr>
        <xdr:cNvPr id="172" name="維持補修費最大値テキスト"/>
        <xdr:cNvSpPr txBox="1"/>
      </xdr:nvSpPr>
      <xdr:spPr>
        <a:xfrm>
          <a:off x="4122420" y="1163129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70</xdr:row>
      <xdr:rowOff>112395</xdr:rowOff>
    </xdr:from>
    <xdr:to xmlns:xdr="http://schemas.openxmlformats.org/drawingml/2006/spreadsheetDrawing">
      <xdr:col>24</xdr:col>
      <xdr:colOff>148590</xdr:colOff>
      <xdr:row>70</xdr:row>
      <xdr:rowOff>112395</xdr:rowOff>
    </xdr:to>
    <xdr:cxnSp macro="">
      <xdr:nvCxnSpPr>
        <xdr:cNvPr id="173" name="直線コネクタ 172"/>
        <xdr:cNvCxnSpPr/>
      </xdr:nvCxnSpPr>
      <xdr:spPr>
        <a:xfrm>
          <a:off x="3989705" y="1185100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78</xdr:row>
      <xdr:rowOff>36195</xdr:rowOff>
    </xdr:from>
    <xdr:to xmlns:xdr="http://schemas.openxmlformats.org/drawingml/2006/spreadsheetDrawing">
      <xdr:col>24</xdr:col>
      <xdr:colOff>63500</xdr:colOff>
      <xdr:row>78</xdr:row>
      <xdr:rowOff>36830</xdr:rowOff>
    </xdr:to>
    <xdr:cxnSp macro="">
      <xdr:nvCxnSpPr>
        <xdr:cNvPr id="174" name="直線コネクタ 173"/>
        <xdr:cNvCxnSpPr/>
      </xdr:nvCxnSpPr>
      <xdr:spPr>
        <a:xfrm flipV="1">
          <a:off x="3321685" y="13115925"/>
          <a:ext cx="7499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113030</xdr:rowOff>
    </xdr:from>
    <xdr:ext cx="532765" cy="253365"/>
    <xdr:sp macro="" textlink="">
      <xdr:nvSpPr>
        <xdr:cNvPr id="175" name="維持補修費平均値テキスト"/>
        <xdr:cNvSpPr txBox="1"/>
      </xdr:nvSpPr>
      <xdr:spPr>
        <a:xfrm>
          <a:off x="4122420" y="1285748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90805</xdr:rowOff>
    </xdr:from>
    <xdr:to xmlns:xdr="http://schemas.openxmlformats.org/drawingml/2006/spreadsheetDrawing">
      <xdr:col>24</xdr:col>
      <xdr:colOff>114300</xdr:colOff>
      <xdr:row>78</xdr:row>
      <xdr:rowOff>22225</xdr:rowOff>
    </xdr:to>
    <xdr:sp macro="" textlink="">
      <xdr:nvSpPr>
        <xdr:cNvPr id="176" name="フローチャート: 判断 175"/>
        <xdr:cNvSpPr/>
      </xdr:nvSpPr>
      <xdr:spPr>
        <a:xfrm>
          <a:off x="4020820" y="13002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22860</xdr:rowOff>
    </xdr:from>
    <xdr:to xmlns:xdr="http://schemas.openxmlformats.org/drawingml/2006/spreadsheetDrawing">
      <xdr:col>19</xdr:col>
      <xdr:colOff>148590</xdr:colOff>
      <xdr:row>78</xdr:row>
      <xdr:rowOff>36830</xdr:rowOff>
    </xdr:to>
    <xdr:cxnSp macro="">
      <xdr:nvCxnSpPr>
        <xdr:cNvPr id="177" name="直線コネクタ 176"/>
        <xdr:cNvCxnSpPr/>
      </xdr:nvCxnSpPr>
      <xdr:spPr>
        <a:xfrm>
          <a:off x="2555875" y="13102590"/>
          <a:ext cx="76581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108585</xdr:rowOff>
    </xdr:from>
    <xdr:to xmlns:xdr="http://schemas.openxmlformats.org/drawingml/2006/spreadsheetDrawing">
      <xdr:col>20</xdr:col>
      <xdr:colOff>38100</xdr:colOff>
      <xdr:row>78</xdr:row>
      <xdr:rowOff>40005</xdr:rowOff>
    </xdr:to>
    <xdr:sp macro="" textlink="">
      <xdr:nvSpPr>
        <xdr:cNvPr id="178" name="フローチャート: 判断 177"/>
        <xdr:cNvSpPr/>
      </xdr:nvSpPr>
      <xdr:spPr>
        <a:xfrm>
          <a:off x="3300095" y="130206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56515</xdr:rowOff>
    </xdr:from>
    <xdr:ext cx="528320" cy="253365"/>
    <xdr:sp macro="" textlink="">
      <xdr:nvSpPr>
        <xdr:cNvPr id="179" name="テキスト ボックス 178"/>
        <xdr:cNvSpPr txBox="1"/>
      </xdr:nvSpPr>
      <xdr:spPr>
        <a:xfrm>
          <a:off x="3107055" y="1280096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13970</xdr:rowOff>
    </xdr:from>
    <xdr:to xmlns:xdr="http://schemas.openxmlformats.org/drawingml/2006/spreadsheetDrawing">
      <xdr:col>15</xdr:col>
      <xdr:colOff>50800</xdr:colOff>
      <xdr:row>78</xdr:row>
      <xdr:rowOff>22860</xdr:rowOff>
    </xdr:to>
    <xdr:cxnSp macro="">
      <xdr:nvCxnSpPr>
        <xdr:cNvPr id="180" name="直線コネクタ 179"/>
        <xdr:cNvCxnSpPr/>
      </xdr:nvCxnSpPr>
      <xdr:spPr>
        <a:xfrm>
          <a:off x="1784350" y="13093700"/>
          <a:ext cx="7715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15875</xdr:rowOff>
    </xdr:from>
    <xdr:to xmlns:xdr="http://schemas.openxmlformats.org/drawingml/2006/spreadsheetDrawing">
      <xdr:col>15</xdr:col>
      <xdr:colOff>101600</xdr:colOff>
      <xdr:row>78</xdr:row>
      <xdr:rowOff>114935</xdr:rowOff>
    </xdr:to>
    <xdr:sp macro="" textlink="">
      <xdr:nvSpPr>
        <xdr:cNvPr id="181" name="フローチャート: 判断 180"/>
        <xdr:cNvSpPr/>
      </xdr:nvSpPr>
      <xdr:spPr>
        <a:xfrm>
          <a:off x="2505075" y="13095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148590</xdr:colOff>
      <xdr:row>78</xdr:row>
      <xdr:rowOff>106680</xdr:rowOff>
    </xdr:from>
    <xdr:ext cx="529590" cy="247015"/>
    <xdr:sp macro="" textlink="">
      <xdr:nvSpPr>
        <xdr:cNvPr id="182" name="テキスト ボックス 181"/>
        <xdr:cNvSpPr txBox="1"/>
      </xdr:nvSpPr>
      <xdr:spPr>
        <a:xfrm>
          <a:off x="2319655" y="1318641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78</xdr:row>
      <xdr:rowOff>13970</xdr:rowOff>
    </xdr:from>
    <xdr:to xmlns:xdr="http://schemas.openxmlformats.org/drawingml/2006/spreadsheetDrawing">
      <xdr:col>10</xdr:col>
      <xdr:colOff>114300</xdr:colOff>
      <xdr:row>78</xdr:row>
      <xdr:rowOff>33020</xdr:rowOff>
    </xdr:to>
    <xdr:cxnSp macro="">
      <xdr:nvCxnSpPr>
        <xdr:cNvPr id="183" name="直線コネクタ 182"/>
        <xdr:cNvCxnSpPr/>
      </xdr:nvCxnSpPr>
      <xdr:spPr>
        <a:xfrm flipV="1">
          <a:off x="983615" y="13093700"/>
          <a:ext cx="8007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15875</xdr:rowOff>
    </xdr:from>
    <xdr:to xmlns:xdr="http://schemas.openxmlformats.org/drawingml/2006/spreadsheetDrawing">
      <xdr:col>10</xdr:col>
      <xdr:colOff>148590</xdr:colOff>
      <xdr:row>78</xdr:row>
      <xdr:rowOff>114935</xdr:rowOff>
    </xdr:to>
    <xdr:sp macro="" textlink="">
      <xdr:nvSpPr>
        <xdr:cNvPr id="184" name="フローチャート: 判断 183"/>
        <xdr:cNvSpPr/>
      </xdr:nvSpPr>
      <xdr:spPr>
        <a:xfrm>
          <a:off x="1733550" y="1309560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106680</xdr:rowOff>
    </xdr:from>
    <xdr:ext cx="532765" cy="247015"/>
    <xdr:sp macro="" textlink="">
      <xdr:nvSpPr>
        <xdr:cNvPr id="185" name="テキスト ボックス 184"/>
        <xdr:cNvSpPr txBox="1"/>
      </xdr:nvSpPr>
      <xdr:spPr>
        <a:xfrm>
          <a:off x="1540510" y="1318641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17145</xdr:rowOff>
    </xdr:from>
    <xdr:to xmlns:xdr="http://schemas.openxmlformats.org/drawingml/2006/spreadsheetDrawing">
      <xdr:col>6</xdr:col>
      <xdr:colOff>38100</xdr:colOff>
      <xdr:row>78</xdr:row>
      <xdr:rowOff>116205</xdr:rowOff>
    </xdr:to>
    <xdr:sp macro="" textlink="">
      <xdr:nvSpPr>
        <xdr:cNvPr id="186" name="フローチャート: 判断 185"/>
        <xdr:cNvSpPr/>
      </xdr:nvSpPr>
      <xdr:spPr>
        <a:xfrm>
          <a:off x="962025" y="130968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107315</xdr:rowOff>
    </xdr:from>
    <xdr:ext cx="528320" cy="247015"/>
    <xdr:sp macro="" textlink="">
      <xdr:nvSpPr>
        <xdr:cNvPr id="187" name="テキスト ボックス 186"/>
        <xdr:cNvSpPr txBox="1"/>
      </xdr:nvSpPr>
      <xdr:spPr>
        <a:xfrm>
          <a:off x="768985" y="1318704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0730" cy="253365"/>
    <xdr:sp macro="" textlink="">
      <xdr:nvSpPr>
        <xdr:cNvPr id="188" name="テキスト ボックス 187"/>
        <xdr:cNvSpPr txBox="1"/>
      </xdr:nvSpPr>
      <xdr:spPr>
        <a:xfrm>
          <a:off x="390461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81</xdr:row>
      <xdr:rowOff>78105</xdr:rowOff>
    </xdr:from>
    <xdr:ext cx="761365" cy="253365"/>
    <xdr:sp macro="" textlink="">
      <xdr:nvSpPr>
        <xdr:cNvPr id="189" name="テキスト ボックス 188"/>
        <xdr:cNvSpPr txBox="1"/>
      </xdr:nvSpPr>
      <xdr:spPr>
        <a:xfrm>
          <a:off x="315468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6920" cy="253365"/>
    <xdr:sp macro="" textlink="">
      <xdr:nvSpPr>
        <xdr:cNvPr id="190" name="テキスト ボックス 189"/>
        <xdr:cNvSpPr txBox="1"/>
      </xdr:nvSpPr>
      <xdr:spPr>
        <a:xfrm>
          <a:off x="238887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0095" cy="253365"/>
    <xdr:sp macro="" textlink="">
      <xdr:nvSpPr>
        <xdr:cNvPr id="191" name="テキスト ボックス 190"/>
        <xdr:cNvSpPr txBox="1"/>
      </xdr:nvSpPr>
      <xdr:spPr>
        <a:xfrm>
          <a:off x="161734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81</xdr:row>
      <xdr:rowOff>78105</xdr:rowOff>
    </xdr:from>
    <xdr:ext cx="761365" cy="253365"/>
    <xdr:sp macro="" textlink="">
      <xdr:nvSpPr>
        <xdr:cNvPr id="192" name="テキスト ボックス 191"/>
        <xdr:cNvSpPr txBox="1"/>
      </xdr:nvSpPr>
      <xdr:spPr>
        <a:xfrm>
          <a:off x="81661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153670</xdr:rowOff>
    </xdr:from>
    <xdr:to xmlns:xdr="http://schemas.openxmlformats.org/drawingml/2006/spreadsheetDrawing">
      <xdr:col>24</xdr:col>
      <xdr:colOff>114300</xdr:colOff>
      <xdr:row>78</xdr:row>
      <xdr:rowOff>85725</xdr:rowOff>
    </xdr:to>
    <xdr:sp macro="" textlink="">
      <xdr:nvSpPr>
        <xdr:cNvPr id="193" name="楕円 192"/>
        <xdr:cNvSpPr/>
      </xdr:nvSpPr>
      <xdr:spPr>
        <a:xfrm>
          <a:off x="4020820" y="130657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71120</xdr:rowOff>
    </xdr:from>
    <xdr:ext cx="532765" cy="247015"/>
    <xdr:sp macro="" textlink="">
      <xdr:nvSpPr>
        <xdr:cNvPr id="194" name="維持補修費該当値テキスト"/>
        <xdr:cNvSpPr txBox="1"/>
      </xdr:nvSpPr>
      <xdr:spPr>
        <a:xfrm>
          <a:off x="4122420" y="1298321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154305</xdr:rowOff>
    </xdr:from>
    <xdr:to xmlns:xdr="http://schemas.openxmlformats.org/drawingml/2006/spreadsheetDrawing">
      <xdr:col>20</xdr:col>
      <xdr:colOff>38100</xdr:colOff>
      <xdr:row>78</xdr:row>
      <xdr:rowOff>86360</xdr:rowOff>
    </xdr:to>
    <xdr:sp macro="" textlink="">
      <xdr:nvSpPr>
        <xdr:cNvPr id="195" name="楕円 194"/>
        <xdr:cNvSpPr/>
      </xdr:nvSpPr>
      <xdr:spPr>
        <a:xfrm>
          <a:off x="3300095" y="1306639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77470</xdr:rowOff>
    </xdr:from>
    <xdr:ext cx="528320" cy="252730"/>
    <xdr:sp macro="" textlink="">
      <xdr:nvSpPr>
        <xdr:cNvPr id="196" name="テキスト ボックス 195"/>
        <xdr:cNvSpPr txBox="1"/>
      </xdr:nvSpPr>
      <xdr:spPr>
        <a:xfrm>
          <a:off x="3107055" y="131572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140970</xdr:rowOff>
    </xdr:from>
    <xdr:to xmlns:xdr="http://schemas.openxmlformats.org/drawingml/2006/spreadsheetDrawing">
      <xdr:col>15</xdr:col>
      <xdr:colOff>101600</xdr:colOff>
      <xdr:row>78</xdr:row>
      <xdr:rowOff>73025</xdr:rowOff>
    </xdr:to>
    <xdr:sp macro="" textlink="">
      <xdr:nvSpPr>
        <xdr:cNvPr id="197" name="楕円 196"/>
        <xdr:cNvSpPr/>
      </xdr:nvSpPr>
      <xdr:spPr>
        <a:xfrm>
          <a:off x="2505075" y="13053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148590</xdr:colOff>
      <xdr:row>76</xdr:row>
      <xdr:rowOff>88900</xdr:rowOff>
    </xdr:from>
    <xdr:ext cx="529590" cy="246380"/>
    <xdr:sp macro="" textlink="">
      <xdr:nvSpPr>
        <xdr:cNvPr id="198" name="テキスト ボックス 197"/>
        <xdr:cNvSpPr txBox="1"/>
      </xdr:nvSpPr>
      <xdr:spPr>
        <a:xfrm>
          <a:off x="2319655" y="12833350"/>
          <a:ext cx="5295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131445</xdr:rowOff>
    </xdr:from>
    <xdr:to xmlns:xdr="http://schemas.openxmlformats.org/drawingml/2006/spreadsheetDrawing">
      <xdr:col>10</xdr:col>
      <xdr:colOff>148590</xdr:colOff>
      <xdr:row>78</xdr:row>
      <xdr:rowOff>62865</xdr:rowOff>
    </xdr:to>
    <xdr:sp macro="" textlink="">
      <xdr:nvSpPr>
        <xdr:cNvPr id="199" name="楕円 198"/>
        <xdr:cNvSpPr/>
      </xdr:nvSpPr>
      <xdr:spPr>
        <a:xfrm>
          <a:off x="1733550" y="1304353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79375</xdr:rowOff>
    </xdr:from>
    <xdr:ext cx="532765" cy="253365"/>
    <xdr:sp macro="" textlink="">
      <xdr:nvSpPr>
        <xdr:cNvPr id="200" name="テキスト ボックス 199"/>
        <xdr:cNvSpPr txBox="1"/>
      </xdr:nvSpPr>
      <xdr:spPr>
        <a:xfrm>
          <a:off x="1540510" y="128238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82550</xdr:rowOff>
    </xdr:to>
    <xdr:sp macro="" textlink="">
      <xdr:nvSpPr>
        <xdr:cNvPr id="201" name="楕円 200"/>
        <xdr:cNvSpPr/>
      </xdr:nvSpPr>
      <xdr:spPr>
        <a:xfrm>
          <a:off x="962025" y="1306322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98425</xdr:rowOff>
    </xdr:from>
    <xdr:ext cx="528320" cy="253365"/>
    <xdr:sp macro="" textlink="">
      <xdr:nvSpPr>
        <xdr:cNvPr id="202" name="テキスト ボックス 201"/>
        <xdr:cNvSpPr txBox="1"/>
      </xdr:nvSpPr>
      <xdr:spPr>
        <a:xfrm>
          <a:off x="768985" y="1284287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3" name="正方形/長方形 202"/>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4" name="正方形/長方形 203"/>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6" name="正方形/長方形 205"/>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8" name="正方形/長方形 207"/>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87</xdr:row>
      <xdr:rowOff>5715</xdr:rowOff>
    </xdr:from>
    <xdr:ext cx="346075" cy="220345"/>
    <xdr:sp macro="" textlink="">
      <xdr:nvSpPr>
        <xdr:cNvPr id="211" name="テキスト ボックス 210"/>
        <xdr:cNvSpPr txBox="1"/>
      </xdr:nvSpPr>
      <xdr:spPr>
        <a:xfrm>
          <a:off x="649605"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2570" cy="259080"/>
    <xdr:sp macro="" textlink="">
      <xdr:nvSpPr>
        <xdr:cNvPr id="214" name="テキスト ボックス 213"/>
        <xdr:cNvSpPr txBox="1"/>
      </xdr:nvSpPr>
      <xdr:spPr>
        <a:xfrm>
          <a:off x="466090"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8320" cy="259080"/>
    <xdr:sp macro="" textlink="">
      <xdr:nvSpPr>
        <xdr:cNvPr id="216" name="テキスト ボックス 215"/>
        <xdr:cNvSpPr txBox="1"/>
      </xdr:nvSpPr>
      <xdr:spPr>
        <a:xfrm>
          <a:off x="207010" y="16151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93</xdr:row>
      <xdr:rowOff>168910</xdr:rowOff>
    </xdr:from>
    <xdr:ext cx="593725" cy="252730"/>
    <xdr:sp macro="" textlink="">
      <xdr:nvSpPr>
        <xdr:cNvPr id="218" name="テキスト ボックス 217"/>
        <xdr:cNvSpPr txBox="1"/>
      </xdr:nvSpPr>
      <xdr:spPr>
        <a:xfrm>
          <a:off x="148590" y="1577086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91</xdr:row>
      <xdr:rowOff>130810</xdr:rowOff>
    </xdr:from>
    <xdr:ext cx="593725" cy="259080"/>
    <xdr:sp macro="" textlink="">
      <xdr:nvSpPr>
        <xdr:cNvPr id="220" name="テキスト ボックス 219"/>
        <xdr:cNvSpPr txBox="1"/>
      </xdr:nvSpPr>
      <xdr:spPr>
        <a:xfrm>
          <a:off x="148590" y="15389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1" name="直線コネクタ 220"/>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89</xdr:row>
      <xdr:rowOff>90805</xdr:rowOff>
    </xdr:from>
    <xdr:ext cx="593725" cy="250825"/>
    <xdr:sp macro="" textlink="">
      <xdr:nvSpPr>
        <xdr:cNvPr id="222" name="テキスト ボックス 221"/>
        <xdr:cNvSpPr txBox="1"/>
      </xdr:nvSpPr>
      <xdr:spPr>
        <a:xfrm>
          <a:off x="148590" y="15014575"/>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87</xdr:row>
      <xdr:rowOff>53340</xdr:rowOff>
    </xdr:from>
    <xdr:ext cx="593725" cy="247015"/>
    <xdr:sp macro="" textlink="">
      <xdr:nvSpPr>
        <xdr:cNvPr id="224" name="テキスト ボックス 223"/>
        <xdr:cNvSpPr txBox="1"/>
      </xdr:nvSpPr>
      <xdr:spPr>
        <a:xfrm>
          <a:off x="148590" y="146418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34925</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069715" y="1512633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2765" cy="259080"/>
    <xdr:sp macro="" textlink="">
      <xdr:nvSpPr>
        <xdr:cNvPr id="227" name="扶助費最小値テキスト"/>
        <xdr:cNvSpPr txBox="1"/>
      </xdr:nvSpPr>
      <xdr:spPr>
        <a:xfrm>
          <a:off x="4122420" y="16586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98</xdr:row>
      <xdr:rowOff>123825</xdr:rowOff>
    </xdr:from>
    <xdr:to xmlns:xdr="http://schemas.openxmlformats.org/drawingml/2006/spreadsheetDrawing">
      <xdr:col>24</xdr:col>
      <xdr:colOff>148590</xdr:colOff>
      <xdr:row>98</xdr:row>
      <xdr:rowOff>123825</xdr:rowOff>
    </xdr:to>
    <xdr:cxnSp macro="">
      <xdr:nvCxnSpPr>
        <xdr:cNvPr id="228" name="直線コネクタ 227"/>
        <xdr:cNvCxnSpPr/>
      </xdr:nvCxnSpPr>
      <xdr:spPr>
        <a:xfrm>
          <a:off x="3989705" y="1658302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150495</xdr:rowOff>
    </xdr:from>
    <xdr:ext cx="596900" cy="253365"/>
    <xdr:sp macro="" textlink="">
      <xdr:nvSpPr>
        <xdr:cNvPr id="229" name="扶助費最大値テキスト"/>
        <xdr:cNvSpPr txBox="1"/>
      </xdr:nvSpPr>
      <xdr:spPr>
        <a:xfrm>
          <a:off x="4122420" y="1490662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90</xdr:row>
      <xdr:rowOff>34925</xdr:rowOff>
    </xdr:from>
    <xdr:to xmlns:xdr="http://schemas.openxmlformats.org/drawingml/2006/spreadsheetDrawing">
      <xdr:col>24</xdr:col>
      <xdr:colOff>148590</xdr:colOff>
      <xdr:row>90</xdr:row>
      <xdr:rowOff>34925</xdr:rowOff>
    </xdr:to>
    <xdr:cxnSp macro="">
      <xdr:nvCxnSpPr>
        <xdr:cNvPr id="230" name="直線コネクタ 229"/>
        <xdr:cNvCxnSpPr/>
      </xdr:nvCxnSpPr>
      <xdr:spPr>
        <a:xfrm>
          <a:off x="3989705" y="1512633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92</xdr:row>
      <xdr:rowOff>147320</xdr:rowOff>
    </xdr:from>
    <xdr:to xmlns:xdr="http://schemas.openxmlformats.org/drawingml/2006/spreadsheetDrawing">
      <xdr:col>24</xdr:col>
      <xdr:colOff>63500</xdr:colOff>
      <xdr:row>94</xdr:row>
      <xdr:rowOff>38735</xdr:rowOff>
    </xdr:to>
    <xdr:cxnSp macro="">
      <xdr:nvCxnSpPr>
        <xdr:cNvPr id="231" name="直線コネクタ 230"/>
        <xdr:cNvCxnSpPr/>
      </xdr:nvCxnSpPr>
      <xdr:spPr>
        <a:xfrm flipV="1">
          <a:off x="3321685" y="15577820"/>
          <a:ext cx="749935"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112395</xdr:rowOff>
    </xdr:from>
    <xdr:ext cx="532765" cy="252730"/>
    <xdr:sp macro="" textlink="">
      <xdr:nvSpPr>
        <xdr:cNvPr id="232" name="扶助費平均値テキスト"/>
        <xdr:cNvSpPr txBox="1"/>
      </xdr:nvSpPr>
      <xdr:spPr>
        <a:xfrm>
          <a:off x="4122420" y="15885795"/>
          <a:ext cx="5327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020820" y="159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38735</xdr:rowOff>
    </xdr:from>
    <xdr:to xmlns:xdr="http://schemas.openxmlformats.org/drawingml/2006/spreadsheetDrawing">
      <xdr:col>19</xdr:col>
      <xdr:colOff>148590</xdr:colOff>
      <xdr:row>94</xdr:row>
      <xdr:rowOff>103505</xdr:rowOff>
    </xdr:to>
    <xdr:cxnSp macro="">
      <xdr:nvCxnSpPr>
        <xdr:cNvPr id="234" name="直線コネクタ 233"/>
        <xdr:cNvCxnSpPr/>
      </xdr:nvCxnSpPr>
      <xdr:spPr>
        <a:xfrm flipV="1">
          <a:off x="2555875" y="15812135"/>
          <a:ext cx="76581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300095" y="1607883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28320" cy="252730"/>
    <xdr:sp macro="" textlink="">
      <xdr:nvSpPr>
        <xdr:cNvPr id="236" name="テキスト ボックス 235"/>
        <xdr:cNvSpPr txBox="1"/>
      </xdr:nvSpPr>
      <xdr:spPr>
        <a:xfrm>
          <a:off x="3107055" y="161715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103505</xdr:rowOff>
    </xdr:from>
    <xdr:to xmlns:xdr="http://schemas.openxmlformats.org/drawingml/2006/spreadsheetDrawing">
      <xdr:col>15</xdr:col>
      <xdr:colOff>50800</xdr:colOff>
      <xdr:row>94</xdr:row>
      <xdr:rowOff>120650</xdr:rowOff>
    </xdr:to>
    <xdr:cxnSp macro="">
      <xdr:nvCxnSpPr>
        <xdr:cNvPr id="237" name="直線コネクタ 236"/>
        <xdr:cNvCxnSpPr/>
      </xdr:nvCxnSpPr>
      <xdr:spPr>
        <a:xfrm flipV="1">
          <a:off x="1784350" y="15876905"/>
          <a:ext cx="771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106045</xdr:rowOff>
    </xdr:from>
    <xdr:to xmlns:xdr="http://schemas.openxmlformats.org/drawingml/2006/spreadsheetDrawing">
      <xdr:col>15</xdr:col>
      <xdr:colOff>101600</xdr:colOff>
      <xdr:row>96</xdr:row>
      <xdr:rowOff>36195</xdr:rowOff>
    </xdr:to>
    <xdr:sp macro="" textlink="">
      <xdr:nvSpPr>
        <xdr:cNvPr id="238" name="フローチャート: 判断 237"/>
        <xdr:cNvSpPr/>
      </xdr:nvSpPr>
      <xdr:spPr>
        <a:xfrm>
          <a:off x="2505075"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148590</xdr:colOff>
      <xdr:row>96</xdr:row>
      <xdr:rowOff>27305</xdr:rowOff>
    </xdr:from>
    <xdr:ext cx="529590" cy="259080"/>
    <xdr:sp macro="" textlink="">
      <xdr:nvSpPr>
        <xdr:cNvPr id="239" name="テキスト ボックス 238"/>
        <xdr:cNvSpPr txBox="1"/>
      </xdr:nvSpPr>
      <xdr:spPr>
        <a:xfrm>
          <a:off x="2319655" y="161436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94</xdr:row>
      <xdr:rowOff>120650</xdr:rowOff>
    </xdr:from>
    <xdr:to xmlns:xdr="http://schemas.openxmlformats.org/drawingml/2006/spreadsheetDrawing">
      <xdr:col>10</xdr:col>
      <xdr:colOff>114300</xdr:colOff>
      <xdr:row>94</xdr:row>
      <xdr:rowOff>128270</xdr:rowOff>
    </xdr:to>
    <xdr:cxnSp macro="">
      <xdr:nvCxnSpPr>
        <xdr:cNvPr id="240" name="直線コネクタ 239"/>
        <xdr:cNvCxnSpPr/>
      </xdr:nvCxnSpPr>
      <xdr:spPr>
        <a:xfrm flipV="1">
          <a:off x="983615" y="15894050"/>
          <a:ext cx="8007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122555</xdr:rowOff>
    </xdr:from>
    <xdr:to xmlns:xdr="http://schemas.openxmlformats.org/drawingml/2006/spreadsheetDrawing">
      <xdr:col>10</xdr:col>
      <xdr:colOff>148590</xdr:colOff>
      <xdr:row>96</xdr:row>
      <xdr:rowOff>52705</xdr:rowOff>
    </xdr:to>
    <xdr:sp macro="" textlink="">
      <xdr:nvSpPr>
        <xdr:cNvPr id="241" name="フローチャート: 判断 240"/>
        <xdr:cNvSpPr/>
      </xdr:nvSpPr>
      <xdr:spPr>
        <a:xfrm>
          <a:off x="1733550" y="1606740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43815</xdr:rowOff>
    </xdr:from>
    <xdr:ext cx="532765" cy="252730"/>
    <xdr:sp macro="" textlink="">
      <xdr:nvSpPr>
        <xdr:cNvPr id="242" name="テキスト ボックス 241"/>
        <xdr:cNvSpPr txBox="1"/>
      </xdr:nvSpPr>
      <xdr:spPr>
        <a:xfrm>
          <a:off x="1540510" y="1616011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126365</xdr:rowOff>
    </xdr:from>
    <xdr:to xmlns:xdr="http://schemas.openxmlformats.org/drawingml/2006/spreadsheetDrawing">
      <xdr:col>6</xdr:col>
      <xdr:colOff>38100</xdr:colOff>
      <xdr:row>96</xdr:row>
      <xdr:rowOff>56515</xdr:rowOff>
    </xdr:to>
    <xdr:sp macro="" textlink="">
      <xdr:nvSpPr>
        <xdr:cNvPr id="243" name="フローチャート: 判断 242"/>
        <xdr:cNvSpPr/>
      </xdr:nvSpPr>
      <xdr:spPr>
        <a:xfrm>
          <a:off x="962025" y="160712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47625</xdr:rowOff>
    </xdr:from>
    <xdr:ext cx="528320" cy="259080"/>
    <xdr:sp macro="" textlink="">
      <xdr:nvSpPr>
        <xdr:cNvPr id="244" name="テキスト ボックス 243"/>
        <xdr:cNvSpPr txBox="1"/>
      </xdr:nvSpPr>
      <xdr:spPr>
        <a:xfrm>
          <a:off x="768985" y="161639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730" cy="259080"/>
    <xdr:sp macro="" textlink="">
      <xdr:nvSpPr>
        <xdr:cNvPr id="245" name="テキスト ボックス 244"/>
        <xdr:cNvSpPr txBox="1"/>
      </xdr:nvSpPr>
      <xdr:spPr>
        <a:xfrm>
          <a:off x="390461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101</xdr:row>
      <xdr:rowOff>80010</xdr:rowOff>
    </xdr:from>
    <xdr:ext cx="761365" cy="259080"/>
    <xdr:sp macro="" textlink="">
      <xdr:nvSpPr>
        <xdr:cNvPr id="246" name="テキスト ボックス 245"/>
        <xdr:cNvSpPr txBox="1"/>
      </xdr:nvSpPr>
      <xdr:spPr>
        <a:xfrm>
          <a:off x="3154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47" name="テキスト ボックス 246"/>
        <xdr:cNvSpPr txBox="1"/>
      </xdr:nvSpPr>
      <xdr:spPr>
        <a:xfrm>
          <a:off x="238887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0095" cy="259080"/>
    <xdr:sp macro="" textlink="">
      <xdr:nvSpPr>
        <xdr:cNvPr id="248" name="テキスト ボックス 247"/>
        <xdr:cNvSpPr txBox="1"/>
      </xdr:nvSpPr>
      <xdr:spPr>
        <a:xfrm>
          <a:off x="161734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101</xdr:row>
      <xdr:rowOff>80010</xdr:rowOff>
    </xdr:from>
    <xdr:ext cx="761365" cy="259080"/>
    <xdr:sp macro="" textlink="">
      <xdr:nvSpPr>
        <xdr:cNvPr id="249" name="テキスト ボックス 248"/>
        <xdr:cNvSpPr txBox="1"/>
      </xdr:nvSpPr>
      <xdr:spPr>
        <a:xfrm>
          <a:off x="81661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96520</xdr:rowOff>
    </xdr:from>
    <xdr:to xmlns:xdr="http://schemas.openxmlformats.org/drawingml/2006/spreadsheetDrawing">
      <xdr:col>24</xdr:col>
      <xdr:colOff>114300</xdr:colOff>
      <xdr:row>93</xdr:row>
      <xdr:rowOff>26670</xdr:rowOff>
    </xdr:to>
    <xdr:sp macro="" textlink="">
      <xdr:nvSpPr>
        <xdr:cNvPr id="250" name="楕円 249"/>
        <xdr:cNvSpPr/>
      </xdr:nvSpPr>
      <xdr:spPr>
        <a:xfrm>
          <a:off x="4020820" y="155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119380</xdr:rowOff>
    </xdr:from>
    <xdr:ext cx="596900" cy="259080"/>
    <xdr:sp macro="" textlink="">
      <xdr:nvSpPr>
        <xdr:cNvPr id="251" name="扶助費該当値テキスト"/>
        <xdr:cNvSpPr txBox="1"/>
      </xdr:nvSpPr>
      <xdr:spPr>
        <a:xfrm>
          <a:off x="4122420" y="153784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159385</xdr:rowOff>
    </xdr:from>
    <xdr:to xmlns:xdr="http://schemas.openxmlformats.org/drawingml/2006/spreadsheetDrawing">
      <xdr:col>20</xdr:col>
      <xdr:colOff>38100</xdr:colOff>
      <xdr:row>94</xdr:row>
      <xdr:rowOff>89535</xdr:rowOff>
    </xdr:to>
    <xdr:sp macro="" textlink="">
      <xdr:nvSpPr>
        <xdr:cNvPr id="252" name="楕円 251"/>
        <xdr:cNvSpPr/>
      </xdr:nvSpPr>
      <xdr:spPr>
        <a:xfrm>
          <a:off x="3300095" y="1576133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106045</xdr:rowOff>
    </xdr:from>
    <xdr:ext cx="592455" cy="259080"/>
    <xdr:sp macro="" textlink="">
      <xdr:nvSpPr>
        <xdr:cNvPr id="253" name="テキスト ボックス 252"/>
        <xdr:cNvSpPr txBox="1"/>
      </xdr:nvSpPr>
      <xdr:spPr>
        <a:xfrm>
          <a:off x="3074670" y="155365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52705</xdr:rowOff>
    </xdr:from>
    <xdr:to xmlns:xdr="http://schemas.openxmlformats.org/drawingml/2006/spreadsheetDrawing">
      <xdr:col>15</xdr:col>
      <xdr:colOff>101600</xdr:colOff>
      <xdr:row>94</xdr:row>
      <xdr:rowOff>154940</xdr:rowOff>
    </xdr:to>
    <xdr:sp macro="" textlink="">
      <xdr:nvSpPr>
        <xdr:cNvPr id="254" name="楕円 253"/>
        <xdr:cNvSpPr/>
      </xdr:nvSpPr>
      <xdr:spPr>
        <a:xfrm>
          <a:off x="2505075" y="15826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170815</xdr:rowOff>
    </xdr:from>
    <xdr:ext cx="592455" cy="258445"/>
    <xdr:sp macro="" textlink="">
      <xdr:nvSpPr>
        <xdr:cNvPr id="255" name="テキスト ボックス 254"/>
        <xdr:cNvSpPr txBox="1"/>
      </xdr:nvSpPr>
      <xdr:spPr>
        <a:xfrm>
          <a:off x="2303145" y="1560131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69215</xdr:rowOff>
    </xdr:from>
    <xdr:to xmlns:xdr="http://schemas.openxmlformats.org/drawingml/2006/spreadsheetDrawing">
      <xdr:col>10</xdr:col>
      <xdr:colOff>148590</xdr:colOff>
      <xdr:row>94</xdr:row>
      <xdr:rowOff>170815</xdr:rowOff>
    </xdr:to>
    <xdr:sp macro="" textlink="">
      <xdr:nvSpPr>
        <xdr:cNvPr id="256" name="楕円 255"/>
        <xdr:cNvSpPr/>
      </xdr:nvSpPr>
      <xdr:spPr>
        <a:xfrm>
          <a:off x="1733550" y="1584261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15875</xdr:rowOff>
    </xdr:from>
    <xdr:ext cx="593725" cy="259080"/>
    <xdr:sp macro="" textlink="">
      <xdr:nvSpPr>
        <xdr:cNvPr id="257" name="テキスト ボックス 256"/>
        <xdr:cNvSpPr txBox="1"/>
      </xdr:nvSpPr>
      <xdr:spPr>
        <a:xfrm>
          <a:off x="1508125" y="156178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77470</xdr:rowOff>
    </xdr:from>
    <xdr:to xmlns:xdr="http://schemas.openxmlformats.org/drawingml/2006/spreadsheetDrawing">
      <xdr:col>6</xdr:col>
      <xdr:colOff>38100</xdr:colOff>
      <xdr:row>95</xdr:row>
      <xdr:rowOff>7620</xdr:rowOff>
    </xdr:to>
    <xdr:sp macro="" textlink="">
      <xdr:nvSpPr>
        <xdr:cNvPr id="258" name="楕円 257"/>
        <xdr:cNvSpPr/>
      </xdr:nvSpPr>
      <xdr:spPr>
        <a:xfrm>
          <a:off x="962025" y="158508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24130</xdr:rowOff>
    </xdr:from>
    <xdr:ext cx="592455" cy="259080"/>
    <xdr:sp macro="" textlink="">
      <xdr:nvSpPr>
        <xdr:cNvPr id="259" name="テキスト ボックス 258"/>
        <xdr:cNvSpPr txBox="1"/>
      </xdr:nvSpPr>
      <xdr:spPr>
        <a:xfrm>
          <a:off x="736600" y="156260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5440" cy="220345"/>
    <xdr:sp macro="" textlink="">
      <xdr:nvSpPr>
        <xdr:cNvPr id="268" name="テキスト ボックス 267"/>
        <xdr:cNvSpPr txBox="1"/>
      </xdr:nvSpPr>
      <xdr:spPr>
        <a:xfrm>
          <a:off x="5767070"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0" name="直線コネクタ 269"/>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2570" cy="247015"/>
    <xdr:sp macro="" textlink="">
      <xdr:nvSpPr>
        <xdr:cNvPr id="271" name="テキスト ボックス 270"/>
        <xdr:cNvSpPr txBox="1"/>
      </xdr:nvSpPr>
      <xdr:spPr>
        <a:xfrm>
          <a:off x="5579745" y="644652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2" name="直線コネクタ 271"/>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2455" cy="247015"/>
    <xdr:sp macro="" textlink="">
      <xdr:nvSpPr>
        <xdr:cNvPr id="273" name="テキスト ボックス 272"/>
        <xdr:cNvSpPr txBox="1"/>
      </xdr:nvSpPr>
      <xdr:spPr>
        <a:xfrm>
          <a:off x="5280025" y="607377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4" name="直線コネクタ 273"/>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2455" cy="247015"/>
    <xdr:sp macro="" textlink="">
      <xdr:nvSpPr>
        <xdr:cNvPr id="275" name="テキスト ボックス 274"/>
        <xdr:cNvSpPr txBox="1"/>
      </xdr:nvSpPr>
      <xdr:spPr>
        <a:xfrm>
          <a:off x="5280025" y="57010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6" name="直線コネクタ 275"/>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128270</xdr:rowOff>
    </xdr:from>
    <xdr:ext cx="592455" cy="247015"/>
    <xdr:sp macro="" textlink="">
      <xdr:nvSpPr>
        <xdr:cNvPr id="277" name="テキスト ボックス 276"/>
        <xdr:cNvSpPr txBox="1"/>
      </xdr:nvSpPr>
      <xdr:spPr>
        <a:xfrm>
          <a:off x="5280025" y="532892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78" name="直線コネクタ 277"/>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92455" cy="247015"/>
    <xdr:sp macro="" textlink="">
      <xdr:nvSpPr>
        <xdr:cNvPr id="279" name="テキスト ボックス 278"/>
        <xdr:cNvSpPr txBox="1"/>
      </xdr:nvSpPr>
      <xdr:spPr>
        <a:xfrm>
          <a:off x="5280025" y="495617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0" name="直線コネクタ 279"/>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53340</xdr:rowOff>
    </xdr:from>
    <xdr:ext cx="684530" cy="247015"/>
    <xdr:sp macro="" textlink="">
      <xdr:nvSpPr>
        <xdr:cNvPr id="281" name="テキスト ボックス 280"/>
        <xdr:cNvSpPr txBox="1"/>
      </xdr:nvSpPr>
      <xdr:spPr>
        <a:xfrm>
          <a:off x="5189855" y="458343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2" name="補助費等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31</xdr:row>
      <xdr:rowOff>54610</xdr:rowOff>
    </xdr:from>
    <xdr:to xmlns:xdr="http://schemas.openxmlformats.org/drawingml/2006/spreadsheetDrawing">
      <xdr:col>54</xdr:col>
      <xdr:colOff>148590</xdr:colOff>
      <xdr:row>38</xdr:row>
      <xdr:rowOff>84455</xdr:rowOff>
    </xdr:to>
    <xdr:cxnSp macro="">
      <xdr:nvCxnSpPr>
        <xdr:cNvPr id="283" name="直線コネクタ 282"/>
        <xdr:cNvCxnSpPr/>
      </xdr:nvCxnSpPr>
      <xdr:spPr>
        <a:xfrm flipV="1">
          <a:off x="9166860" y="5255260"/>
          <a:ext cx="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87630</xdr:rowOff>
    </xdr:from>
    <xdr:ext cx="529590" cy="247015"/>
    <xdr:sp macro="" textlink="">
      <xdr:nvSpPr>
        <xdr:cNvPr id="284" name="補助費等最小値テキスト"/>
        <xdr:cNvSpPr txBox="1"/>
      </xdr:nvSpPr>
      <xdr:spPr>
        <a:xfrm>
          <a:off x="9236075" y="646176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84455</xdr:rowOff>
    </xdr:from>
    <xdr:to xmlns:xdr="http://schemas.openxmlformats.org/drawingml/2006/spreadsheetDrawing">
      <xdr:col>55</xdr:col>
      <xdr:colOff>88900</xdr:colOff>
      <xdr:row>38</xdr:row>
      <xdr:rowOff>84455</xdr:rowOff>
    </xdr:to>
    <xdr:cxnSp macro="">
      <xdr:nvCxnSpPr>
        <xdr:cNvPr id="285" name="直線コネクタ 284"/>
        <xdr:cNvCxnSpPr/>
      </xdr:nvCxnSpPr>
      <xdr:spPr>
        <a:xfrm>
          <a:off x="9119870" y="64585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3725" cy="253365"/>
    <xdr:sp macro="" textlink="">
      <xdr:nvSpPr>
        <xdr:cNvPr id="286" name="補助費等最大値テキスト"/>
        <xdr:cNvSpPr txBox="1"/>
      </xdr:nvSpPr>
      <xdr:spPr>
        <a:xfrm>
          <a:off x="9236075" y="503555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54610</xdr:rowOff>
    </xdr:from>
    <xdr:to xmlns:xdr="http://schemas.openxmlformats.org/drawingml/2006/spreadsheetDrawing">
      <xdr:col>55</xdr:col>
      <xdr:colOff>88900</xdr:colOff>
      <xdr:row>31</xdr:row>
      <xdr:rowOff>54610</xdr:rowOff>
    </xdr:to>
    <xdr:cxnSp macro="">
      <xdr:nvCxnSpPr>
        <xdr:cNvPr id="287" name="直線コネクタ 286"/>
        <xdr:cNvCxnSpPr/>
      </xdr:nvCxnSpPr>
      <xdr:spPr>
        <a:xfrm>
          <a:off x="9119870" y="52552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102870</xdr:rowOff>
    </xdr:from>
    <xdr:to xmlns:xdr="http://schemas.openxmlformats.org/drawingml/2006/spreadsheetDrawing">
      <xdr:col>55</xdr:col>
      <xdr:colOff>0</xdr:colOff>
      <xdr:row>36</xdr:row>
      <xdr:rowOff>78740</xdr:rowOff>
    </xdr:to>
    <xdr:cxnSp macro="">
      <xdr:nvCxnSpPr>
        <xdr:cNvPr id="288" name="直線コネクタ 287"/>
        <xdr:cNvCxnSpPr/>
      </xdr:nvCxnSpPr>
      <xdr:spPr>
        <a:xfrm>
          <a:off x="8464550" y="5974080"/>
          <a:ext cx="72072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33020</xdr:rowOff>
    </xdr:from>
    <xdr:ext cx="593725" cy="246380"/>
    <xdr:sp macro="" textlink="">
      <xdr:nvSpPr>
        <xdr:cNvPr id="289" name="補助費等平均値テキスト"/>
        <xdr:cNvSpPr txBox="1"/>
      </xdr:nvSpPr>
      <xdr:spPr>
        <a:xfrm>
          <a:off x="9236075" y="6071870"/>
          <a:ext cx="59372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53975</xdr:rowOff>
    </xdr:from>
    <xdr:to xmlns:xdr="http://schemas.openxmlformats.org/drawingml/2006/spreadsheetDrawing">
      <xdr:col>55</xdr:col>
      <xdr:colOff>50800</xdr:colOff>
      <xdr:row>36</xdr:row>
      <xdr:rowOff>153035</xdr:rowOff>
    </xdr:to>
    <xdr:sp macro="" textlink="">
      <xdr:nvSpPr>
        <xdr:cNvPr id="290" name="フローチャート: 判断 289"/>
        <xdr:cNvSpPr/>
      </xdr:nvSpPr>
      <xdr:spPr>
        <a:xfrm>
          <a:off x="9157970" y="609282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35</xdr:row>
      <xdr:rowOff>102870</xdr:rowOff>
    </xdr:from>
    <xdr:to xmlns:xdr="http://schemas.openxmlformats.org/drawingml/2006/spreadsheetDrawing">
      <xdr:col>50</xdr:col>
      <xdr:colOff>114300</xdr:colOff>
      <xdr:row>37</xdr:row>
      <xdr:rowOff>58420</xdr:rowOff>
    </xdr:to>
    <xdr:cxnSp macro="">
      <xdr:nvCxnSpPr>
        <xdr:cNvPr id="291" name="直線コネクタ 290"/>
        <xdr:cNvCxnSpPr/>
      </xdr:nvCxnSpPr>
      <xdr:spPr>
        <a:xfrm flipV="1">
          <a:off x="7663815" y="5974080"/>
          <a:ext cx="800735"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36830</xdr:rowOff>
    </xdr:from>
    <xdr:to xmlns:xdr="http://schemas.openxmlformats.org/drawingml/2006/spreadsheetDrawing">
      <xdr:col>50</xdr:col>
      <xdr:colOff>148590</xdr:colOff>
      <xdr:row>35</xdr:row>
      <xdr:rowOff>135890</xdr:rowOff>
    </xdr:to>
    <xdr:sp macro="" textlink="">
      <xdr:nvSpPr>
        <xdr:cNvPr id="292" name="フローチャート: 判断 291"/>
        <xdr:cNvSpPr/>
      </xdr:nvSpPr>
      <xdr:spPr>
        <a:xfrm>
          <a:off x="8413750" y="590804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151765</xdr:rowOff>
    </xdr:from>
    <xdr:ext cx="593725" cy="253365"/>
    <xdr:sp macro="" textlink="">
      <xdr:nvSpPr>
        <xdr:cNvPr id="293" name="テキスト ボックス 292"/>
        <xdr:cNvSpPr txBox="1"/>
      </xdr:nvSpPr>
      <xdr:spPr>
        <a:xfrm>
          <a:off x="8188325" y="568769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58420</xdr:rowOff>
    </xdr:from>
    <xdr:to xmlns:xdr="http://schemas.openxmlformats.org/drawingml/2006/spreadsheetDrawing">
      <xdr:col>45</xdr:col>
      <xdr:colOff>148590</xdr:colOff>
      <xdr:row>37</xdr:row>
      <xdr:rowOff>87630</xdr:rowOff>
    </xdr:to>
    <xdr:cxnSp macro="">
      <xdr:nvCxnSpPr>
        <xdr:cNvPr id="294" name="直線コネクタ 293"/>
        <xdr:cNvCxnSpPr/>
      </xdr:nvCxnSpPr>
      <xdr:spPr>
        <a:xfrm flipV="1">
          <a:off x="6898005" y="6264910"/>
          <a:ext cx="76581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50165</xdr:rowOff>
    </xdr:from>
    <xdr:to xmlns:xdr="http://schemas.openxmlformats.org/drawingml/2006/spreadsheetDrawing">
      <xdr:col>46</xdr:col>
      <xdr:colOff>38100</xdr:colOff>
      <xdr:row>37</xdr:row>
      <xdr:rowOff>149225</xdr:rowOff>
    </xdr:to>
    <xdr:sp macro="" textlink="">
      <xdr:nvSpPr>
        <xdr:cNvPr id="295" name="フローチャート: 判断 294"/>
        <xdr:cNvSpPr/>
      </xdr:nvSpPr>
      <xdr:spPr>
        <a:xfrm>
          <a:off x="7642225" y="62566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140335</xdr:rowOff>
    </xdr:from>
    <xdr:ext cx="592455" cy="247015"/>
    <xdr:sp macro="" textlink="">
      <xdr:nvSpPr>
        <xdr:cNvPr id="296" name="テキスト ボックス 295"/>
        <xdr:cNvSpPr txBox="1"/>
      </xdr:nvSpPr>
      <xdr:spPr>
        <a:xfrm>
          <a:off x="7416800" y="634682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59055</xdr:rowOff>
    </xdr:from>
    <xdr:to xmlns:xdr="http://schemas.openxmlformats.org/drawingml/2006/spreadsheetDrawing">
      <xdr:col>41</xdr:col>
      <xdr:colOff>50800</xdr:colOff>
      <xdr:row>37</xdr:row>
      <xdr:rowOff>87630</xdr:rowOff>
    </xdr:to>
    <xdr:cxnSp macro="">
      <xdr:nvCxnSpPr>
        <xdr:cNvPr id="297" name="直線コネクタ 296"/>
        <xdr:cNvCxnSpPr/>
      </xdr:nvCxnSpPr>
      <xdr:spPr>
        <a:xfrm>
          <a:off x="6126480" y="6265545"/>
          <a:ext cx="7715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55880</xdr:rowOff>
    </xdr:from>
    <xdr:to xmlns:xdr="http://schemas.openxmlformats.org/drawingml/2006/spreadsheetDrawing">
      <xdr:col>41</xdr:col>
      <xdr:colOff>101600</xdr:colOff>
      <xdr:row>37</xdr:row>
      <xdr:rowOff>154940</xdr:rowOff>
    </xdr:to>
    <xdr:sp macro="" textlink="">
      <xdr:nvSpPr>
        <xdr:cNvPr id="298" name="フローチャート: 判断 297"/>
        <xdr:cNvSpPr/>
      </xdr:nvSpPr>
      <xdr:spPr>
        <a:xfrm>
          <a:off x="6847205" y="6262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146685</xdr:rowOff>
    </xdr:from>
    <xdr:ext cx="592455" cy="247015"/>
    <xdr:sp macro="" textlink="">
      <xdr:nvSpPr>
        <xdr:cNvPr id="299" name="テキスト ボックス 298"/>
        <xdr:cNvSpPr txBox="1"/>
      </xdr:nvSpPr>
      <xdr:spPr>
        <a:xfrm>
          <a:off x="6645275" y="635317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57150</xdr:rowOff>
    </xdr:from>
    <xdr:to xmlns:xdr="http://schemas.openxmlformats.org/drawingml/2006/spreadsheetDrawing">
      <xdr:col>36</xdr:col>
      <xdr:colOff>148590</xdr:colOff>
      <xdr:row>37</xdr:row>
      <xdr:rowOff>156210</xdr:rowOff>
    </xdr:to>
    <xdr:sp macro="" textlink="">
      <xdr:nvSpPr>
        <xdr:cNvPr id="300" name="フローチャート: 判断 299"/>
        <xdr:cNvSpPr/>
      </xdr:nvSpPr>
      <xdr:spPr>
        <a:xfrm>
          <a:off x="6075680" y="626364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147955</xdr:rowOff>
    </xdr:from>
    <xdr:ext cx="593725" cy="247015"/>
    <xdr:sp macro="" textlink="">
      <xdr:nvSpPr>
        <xdr:cNvPr id="301" name="テキスト ボックス 300"/>
        <xdr:cNvSpPr txBox="1"/>
      </xdr:nvSpPr>
      <xdr:spPr>
        <a:xfrm>
          <a:off x="5850255" y="635444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2" name="テキスト ボックス 301"/>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0095" cy="253365"/>
    <xdr:sp macro="" textlink="">
      <xdr:nvSpPr>
        <xdr:cNvPr id="303" name="テキスト ボックス 302"/>
        <xdr:cNvSpPr txBox="1"/>
      </xdr:nvSpPr>
      <xdr:spPr>
        <a:xfrm>
          <a:off x="829754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41</xdr:row>
      <xdr:rowOff>78105</xdr:rowOff>
    </xdr:from>
    <xdr:ext cx="761365" cy="253365"/>
    <xdr:sp macro="" textlink="">
      <xdr:nvSpPr>
        <xdr:cNvPr id="304" name="テキスト ボックス 303"/>
        <xdr:cNvSpPr txBox="1"/>
      </xdr:nvSpPr>
      <xdr:spPr>
        <a:xfrm>
          <a:off x="749681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6920" cy="253365"/>
    <xdr:sp macro="" textlink="">
      <xdr:nvSpPr>
        <xdr:cNvPr id="305" name="テキスト ボックス 304"/>
        <xdr:cNvSpPr txBox="1"/>
      </xdr:nvSpPr>
      <xdr:spPr>
        <a:xfrm>
          <a:off x="67310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0095" cy="253365"/>
    <xdr:sp macro="" textlink="">
      <xdr:nvSpPr>
        <xdr:cNvPr id="306" name="テキスト ボックス 305"/>
        <xdr:cNvSpPr txBox="1"/>
      </xdr:nvSpPr>
      <xdr:spPr>
        <a:xfrm>
          <a:off x="595947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29210</xdr:rowOff>
    </xdr:from>
    <xdr:to xmlns:xdr="http://schemas.openxmlformats.org/drawingml/2006/spreadsheetDrawing">
      <xdr:col>55</xdr:col>
      <xdr:colOff>50800</xdr:colOff>
      <xdr:row>36</xdr:row>
      <xdr:rowOff>128905</xdr:rowOff>
    </xdr:to>
    <xdr:sp macro="" textlink="">
      <xdr:nvSpPr>
        <xdr:cNvPr id="307" name="楕円 306"/>
        <xdr:cNvSpPr/>
      </xdr:nvSpPr>
      <xdr:spPr>
        <a:xfrm>
          <a:off x="9157970" y="606806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51435</xdr:rowOff>
    </xdr:from>
    <xdr:ext cx="593725" cy="247015"/>
    <xdr:sp macro="" textlink="">
      <xdr:nvSpPr>
        <xdr:cNvPr id="308" name="補助費等該当値テキスト"/>
        <xdr:cNvSpPr txBox="1"/>
      </xdr:nvSpPr>
      <xdr:spPr>
        <a:xfrm>
          <a:off x="9236075" y="592264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52705</xdr:rowOff>
    </xdr:from>
    <xdr:to xmlns:xdr="http://schemas.openxmlformats.org/drawingml/2006/spreadsheetDrawing">
      <xdr:col>50</xdr:col>
      <xdr:colOff>148590</xdr:colOff>
      <xdr:row>35</xdr:row>
      <xdr:rowOff>151765</xdr:rowOff>
    </xdr:to>
    <xdr:sp macro="" textlink="">
      <xdr:nvSpPr>
        <xdr:cNvPr id="309" name="楕円 308"/>
        <xdr:cNvSpPr/>
      </xdr:nvSpPr>
      <xdr:spPr>
        <a:xfrm>
          <a:off x="8413750" y="592391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143510</xdr:rowOff>
    </xdr:from>
    <xdr:ext cx="593725" cy="247015"/>
    <xdr:sp macro="" textlink="">
      <xdr:nvSpPr>
        <xdr:cNvPr id="310" name="テキスト ボックス 309"/>
        <xdr:cNvSpPr txBox="1"/>
      </xdr:nvSpPr>
      <xdr:spPr>
        <a:xfrm>
          <a:off x="8188325" y="601472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8255</xdr:rowOff>
    </xdr:from>
    <xdr:to xmlns:xdr="http://schemas.openxmlformats.org/drawingml/2006/spreadsheetDrawing">
      <xdr:col>46</xdr:col>
      <xdr:colOff>38100</xdr:colOff>
      <xdr:row>37</xdr:row>
      <xdr:rowOff>107950</xdr:rowOff>
    </xdr:to>
    <xdr:sp macro="" textlink="">
      <xdr:nvSpPr>
        <xdr:cNvPr id="311" name="楕円 310"/>
        <xdr:cNvSpPr/>
      </xdr:nvSpPr>
      <xdr:spPr>
        <a:xfrm>
          <a:off x="7642225" y="621474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124460</xdr:rowOff>
    </xdr:from>
    <xdr:ext cx="592455" cy="247015"/>
    <xdr:sp macro="" textlink="">
      <xdr:nvSpPr>
        <xdr:cNvPr id="312" name="テキスト ボックス 311"/>
        <xdr:cNvSpPr txBox="1"/>
      </xdr:nvSpPr>
      <xdr:spPr>
        <a:xfrm>
          <a:off x="7416800" y="599567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38100</xdr:rowOff>
    </xdr:from>
    <xdr:to xmlns:xdr="http://schemas.openxmlformats.org/drawingml/2006/spreadsheetDrawing">
      <xdr:col>41</xdr:col>
      <xdr:colOff>101600</xdr:colOff>
      <xdr:row>37</xdr:row>
      <xdr:rowOff>137160</xdr:rowOff>
    </xdr:to>
    <xdr:sp macro="" textlink="">
      <xdr:nvSpPr>
        <xdr:cNvPr id="313" name="楕円 312"/>
        <xdr:cNvSpPr/>
      </xdr:nvSpPr>
      <xdr:spPr>
        <a:xfrm>
          <a:off x="6847205" y="6244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153035</xdr:rowOff>
    </xdr:from>
    <xdr:ext cx="592455" cy="253365"/>
    <xdr:sp macro="" textlink="">
      <xdr:nvSpPr>
        <xdr:cNvPr id="314" name="テキスト ボックス 313"/>
        <xdr:cNvSpPr txBox="1"/>
      </xdr:nvSpPr>
      <xdr:spPr>
        <a:xfrm>
          <a:off x="6645275" y="602424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8890</xdr:rowOff>
    </xdr:from>
    <xdr:to xmlns:xdr="http://schemas.openxmlformats.org/drawingml/2006/spreadsheetDrawing">
      <xdr:col>36</xdr:col>
      <xdr:colOff>148590</xdr:colOff>
      <xdr:row>37</xdr:row>
      <xdr:rowOff>108585</xdr:rowOff>
    </xdr:to>
    <xdr:sp macro="" textlink="">
      <xdr:nvSpPr>
        <xdr:cNvPr id="315" name="楕円 314"/>
        <xdr:cNvSpPr/>
      </xdr:nvSpPr>
      <xdr:spPr>
        <a:xfrm>
          <a:off x="6075680" y="6215380"/>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125095</xdr:rowOff>
    </xdr:from>
    <xdr:ext cx="593725" cy="247015"/>
    <xdr:sp macro="" textlink="">
      <xdr:nvSpPr>
        <xdr:cNvPr id="316" name="テキスト ボックス 315"/>
        <xdr:cNvSpPr txBox="1"/>
      </xdr:nvSpPr>
      <xdr:spPr>
        <a:xfrm>
          <a:off x="5850255" y="5996305"/>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7" name="正方形/長方形 316"/>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8" name="正方形/長方形 317"/>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0" name="正方形/長方形 319"/>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2" name="正方形/長方形 321"/>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4" name="正方形/長方形 323"/>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5440" cy="220345"/>
    <xdr:sp macro="" textlink="">
      <xdr:nvSpPr>
        <xdr:cNvPr id="325" name="テキスト ボックス 324"/>
        <xdr:cNvSpPr txBox="1"/>
      </xdr:nvSpPr>
      <xdr:spPr>
        <a:xfrm>
          <a:off x="5767070"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6" name="直線コネクタ 325"/>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27" name="直線コネクタ 326"/>
        <xdr:cNvCxnSpPr/>
      </xdr:nvCxnSpPr>
      <xdr:spPr>
        <a:xfrm>
          <a:off x="5805170" y="98634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2570" cy="247015"/>
    <xdr:sp macro="" textlink="">
      <xdr:nvSpPr>
        <xdr:cNvPr id="328" name="テキスト ボックス 327"/>
        <xdr:cNvSpPr txBox="1"/>
      </xdr:nvSpPr>
      <xdr:spPr>
        <a:xfrm>
          <a:off x="5579745" y="97243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29" name="直線コネクタ 328"/>
        <xdr:cNvCxnSpPr/>
      </xdr:nvCxnSpPr>
      <xdr:spPr>
        <a:xfrm>
          <a:off x="5805170" y="94164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53340</xdr:rowOff>
    </xdr:from>
    <xdr:ext cx="684530" cy="247015"/>
    <xdr:sp macro="" textlink="">
      <xdr:nvSpPr>
        <xdr:cNvPr id="330" name="テキスト ボックス 329"/>
        <xdr:cNvSpPr txBox="1"/>
      </xdr:nvSpPr>
      <xdr:spPr>
        <a:xfrm>
          <a:off x="5189855" y="927735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1" name="直線コネクタ 330"/>
        <xdr:cNvCxnSpPr/>
      </xdr:nvCxnSpPr>
      <xdr:spPr>
        <a:xfrm>
          <a:off x="5805170" y="89693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109220</xdr:rowOff>
    </xdr:from>
    <xdr:ext cx="684530" cy="247015"/>
    <xdr:sp macro="" textlink="">
      <xdr:nvSpPr>
        <xdr:cNvPr id="332" name="テキスト ボックス 331"/>
        <xdr:cNvSpPr txBox="1"/>
      </xdr:nvSpPr>
      <xdr:spPr>
        <a:xfrm>
          <a:off x="5189855" y="883031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3" name="直線コネクタ 332"/>
        <xdr:cNvCxnSpPr/>
      </xdr:nvCxnSpPr>
      <xdr:spPr>
        <a:xfrm>
          <a:off x="5805170" y="85223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165100</xdr:rowOff>
    </xdr:from>
    <xdr:ext cx="684530" cy="247015"/>
    <xdr:sp macro="" textlink="">
      <xdr:nvSpPr>
        <xdr:cNvPr id="334" name="テキスト ボックス 333"/>
        <xdr:cNvSpPr txBox="1"/>
      </xdr:nvSpPr>
      <xdr:spPr>
        <a:xfrm>
          <a:off x="5189855" y="838327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5" name="直線コネクタ 334"/>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4530" cy="247015"/>
    <xdr:sp macro="" textlink="">
      <xdr:nvSpPr>
        <xdr:cNvPr id="336" name="テキスト ボックス 335"/>
        <xdr:cNvSpPr txBox="1"/>
      </xdr:nvSpPr>
      <xdr:spPr>
        <a:xfrm>
          <a:off x="5189855" y="793623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7" name="普通建設事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51</xdr:row>
      <xdr:rowOff>73025</xdr:rowOff>
    </xdr:from>
    <xdr:to xmlns:xdr="http://schemas.openxmlformats.org/drawingml/2006/spreadsheetDrawing">
      <xdr:col>54</xdr:col>
      <xdr:colOff>148590</xdr:colOff>
      <xdr:row>58</xdr:row>
      <xdr:rowOff>127635</xdr:rowOff>
    </xdr:to>
    <xdr:cxnSp macro="">
      <xdr:nvCxnSpPr>
        <xdr:cNvPr id="338" name="直線コネクタ 337"/>
        <xdr:cNvCxnSpPr/>
      </xdr:nvCxnSpPr>
      <xdr:spPr>
        <a:xfrm flipV="1">
          <a:off x="9166860" y="862647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130810</xdr:rowOff>
    </xdr:from>
    <xdr:ext cx="529590" cy="253365"/>
    <xdr:sp macro="" textlink="">
      <xdr:nvSpPr>
        <xdr:cNvPr id="339" name="普通建設事業費最小値テキスト"/>
        <xdr:cNvSpPr txBox="1"/>
      </xdr:nvSpPr>
      <xdr:spPr>
        <a:xfrm>
          <a:off x="9236075" y="98577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127635</xdr:rowOff>
    </xdr:from>
    <xdr:to xmlns:xdr="http://schemas.openxmlformats.org/drawingml/2006/spreadsheetDrawing">
      <xdr:col>55</xdr:col>
      <xdr:colOff>88900</xdr:colOff>
      <xdr:row>58</xdr:row>
      <xdr:rowOff>127635</xdr:rowOff>
    </xdr:to>
    <xdr:cxnSp macro="">
      <xdr:nvCxnSpPr>
        <xdr:cNvPr id="340" name="直線コネクタ 339"/>
        <xdr:cNvCxnSpPr/>
      </xdr:nvCxnSpPr>
      <xdr:spPr>
        <a:xfrm>
          <a:off x="9119870" y="98545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20955</xdr:rowOff>
    </xdr:from>
    <xdr:ext cx="685165" cy="253365"/>
    <xdr:sp macro="" textlink="">
      <xdr:nvSpPr>
        <xdr:cNvPr id="341" name="普通建設事業費最大値テキスト"/>
        <xdr:cNvSpPr txBox="1"/>
      </xdr:nvSpPr>
      <xdr:spPr>
        <a:xfrm>
          <a:off x="9236075" y="8406765"/>
          <a:ext cx="6851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73025</xdr:rowOff>
    </xdr:from>
    <xdr:to xmlns:xdr="http://schemas.openxmlformats.org/drawingml/2006/spreadsheetDrawing">
      <xdr:col>55</xdr:col>
      <xdr:colOff>88900</xdr:colOff>
      <xdr:row>51</xdr:row>
      <xdr:rowOff>73025</xdr:rowOff>
    </xdr:to>
    <xdr:cxnSp macro="">
      <xdr:nvCxnSpPr>
        <xdr:cNvPr id="342" name="直線コネクタ 341"/>
        <xdr:cNvCxnSpPr/>
      </xdr:nvCxnSpPr>
      <xdr:spPr>
        <a:xfrm>
          <a:off x="9119870" y="86264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50800</xdr:rowOff>
    </xdr:from>
    <xdr:to xmlns:xdr="http://schemas.openxmlformats.org/drawingml/2006/spreadsheetDrawing">
      <xdr:col>55</xdr:col>
      <xdr:colOff>0</xdr:colOff>
      <xdr:row>58</xdr:row>
      <xdr:rowOff>88900</xdr:rowOff>
    </xdr:to>
    <xdr:cxnSp macro="">
      <xdr:nvCxnSpPr>
        <xdr:cNvPr id="343" name="直線コネクタ 342"/>
        <xdr:cNvCxnSpPr/>
      </xdr:nvCxnSpPr>
      <xdr:spPr>
        <a:xfrm>
          <a:off x="8464550" y="9777730"/>
          <a:ext cx="7207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47625</xdr:rowOff>
    </xdr:from>
    <xdr:ext cx="593725" cy="247015"/>
    <xdr:sp macro="" textlink="">
      <xdr:nvSpPr>
        <xdr:cNvPr id="344" name="普通建設事業費平均値テキスト"/>
        <xdr:cNvSpPr txBox="1"/>
      </xdr:nvSpPr>
      <xdr:spPr>
        <a:xfrm>
          <a:off x="9236075" y="9606915"/>
          <a:ext cx="59372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24765</xdr:rowOff>
    </xdr:from>
    <xdr:to xmlns:xdr="http://schemas.openxmlformats.org/drawingml/2006/spreadsheetDrawing">
      <xdr:col>55</xdr:col>
      <xdr:colOff>50800</xdr:colOff>
      <xdr:row>58</xdr:row>
      <xdr:rowOff>124460</xdr:rowOff>
    </xdr:to>
    <xdr:sp macro="" textlink="">
      <xdr:nvSpPr>
        <xdr:cNvPr id="345" name="フローチャート: 判断 344"/>
        <xdr:cNvSpPr/>
      </xdr:nvSpPr>
      <xdr:spPr>
        <a:xfrm>
          <a:off x="9157970" y="97516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58</xdr:row>
      <xdr:rowOff>50800</xdr:rowOff>
    </xdr:from>
    <xdr:to xmlns:xdr="http://schemas.openxmlformats.org/drawingml/2006/spreadsheetDrawing">
      <xdr:col>50</xdr:col>
      <xdr:colOff>114300</xdr:colOff>
      <xdr:row>58</xdr:row>
      <xdr:rowOff>78105</xdr:rowOff>
    </xdr:to>
    <xdr:cxnSp macro="">
      <xdr:nvCxnSpPr>
        <xdr:cNvPr id="346" name="直線コネクタ 345"/>
        <xdr:cNvCxnSpPr/>
      </xdr:nvCxnSpPr>
      <xdr:spPr>
        <a:xfrm flipV="1">
          <a:off x="7663815" y="9777730"/>
          <a:ext cx="8007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19685</xdr:rowOff>
    </xdr:from>
    <xdr:to xmlns:xdr="http://schemas.openxmlformats.org/drawingml/2006/spreadsheetDrawing">
      <xdr:col>50</xdr:col>
      <xdr:colOff>148590</xdr:colOff>
      <xdr:row>58</xdr:row>
      <xdr:rowOff>118745</xdr:rowOff>
    </xdr:to>
    <xdr:sp macro="" textlink="">
      <xdr:nvSpPr>
        <xdr:cNvPr id="347" name="フローチャート: 判断 346"/>
        <xdr:cNvSpPr/>
      </xdr:nvSpPr>
      <xdr:spPr>
        <a:xfrm>
          <a:off x="8413750" y="974661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110490</xdr:rowOff>
    </xdr:from>
    <xdr:ext cx="593725" cy="253365"/>
    <xdr:sp macro="" textlink="">
      <xdr:nvSpPr>
        <xdr:cNvPr id="348" name="テキスト ボックス 347"/>
        <xdr:cNvSpPr txBox="1"/>
      </xdr:nvSpPr>
      <xdr:spPr>
        <a:xfrm>
          <a:off x="8188325" y="983742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78105</xdr:rowOff>
    </xdr:from>
    <xdr:to xmlns:xdr="http://schemas.openxmlformats.org/drawingml/2006/spreadsheetDrawing">
      <xdr:col>45</xdr:col>
      <xdr:colOff>148590</xdr:colOff>
      <xdr:row>58</xdr:row>
      <xdr:rowOff>90805</xdr:rowOff>
    </xdr:to>
    <xdr:cxnSp macro="">
      <xdr:nvCxnSpPr>
        <xdr:cNvPr id="349" name="直線コネクタ 348"/>
        <xdr:cNvCxnSpPr/>
      </xdr:nvCxnSpPr>
      <xdr:spPr>
        <a:xfrm flipV="1">
          <a:off x="6898005" y="9805035"/>
          <a:ext cx="76581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44450</xdr:rowOff>
    </xdr:from>
    <xdr:to xmlns:xdr="http://schemas.openxmlformats.org/drawingml/2006/spreadsheetDrawing">
      <xdr:col>46</xdr:col>
      <xdr:colOff>38100</xdr:colOff>
      <xdr:row>58</xdr:row>
      <xdr:rowOff>144145</xdr:rowOff>
    </xdr:to>
    <xdr:sp macro="" textlink="">
      <xdr:nvSpPr>
        <xdr:cNvPr id="350" name="フローチャート: 判断 349"/>
        <xdr:cNvSpPr/>
      </xdr:nvSpPr>
      <xdr:spPr>
        <a:xfrm>
          <a:off x="7642225" y="977138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135255</xdr:rowOff>
    </xdr:from>
    <xdr:ext cx="592455" cy="253365"/>
    <xdr:sp macro="" textlink="">
      <xdr:nvSpPr>
        <xdr:cNvPr id="351" name="テキスト ボックス 350"/>
        <xdr:cNvSpPr txBox="1"/>
      </xdr:nvSpPr>
      <xdr:spPr>
        <a:xfrm>
          <a:off x="7416800" y="986218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70485</xdr:rowOff>
    </xdr:from>
    <xdr:to xmlns:xdr="http://schemas.openxmlformats.org/drawingml/2006/spreadsheetDrawing">
      <xdr:col>41</xdr:col>
      <xdr:colOff>50800</xdr:colOff>
      <xdr:row>58</xdr:row>
      <xdr:rowOff>90805</xdr:rowOff>
    </xdr:to>
    <xdr:cxnSp macro="">
      <xdr:nvCxnSpPr>
        <xdr:cNvPr id="352" name="直線コネクタ 351"/>
        <xdr:cNvCxnSpPr/>
      </xdr:nvCxnSpPr>
      <xdr:spPr>
        <a:xfrm>
          <a:off x="6126480" y="9797415"/>
          <a:ext cx="771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50165</xdr:rowOff>
    </xdr:from>
    <xdr:to xmlns:xdr="http://schemas.openxmlformats.org/drawingml/2006/spreadsheetDrawing">
      <xdr:col>41</xdr:col>
      <xdr:colOff>101600</xdr:colOff>
      <xdr:row>58</xdr:row>
      <xdr:rowOff>149225</xdr:rowOff>
    </xdr:to>
    <xdr:sp macro="" textlink="">
      <xdr:nvSpPr>
        <xdr:cNvPr id="353" name="フローチャート: 判断 352"/>
        <xdr:cNvSpPr/>
      </xdr:nvSpPr>
      <xdr:spPr>
        <a:xfrm>
          <a:off x="6847205" y="9777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140335</xdr:rowOff>
    </xdr:from>
    <xdr:ext cx="592455" cy="247015"/>
    <xdr:sp macro="" textlink="">
      <xdr:nvSpPr>
        <xdr:cNvPr id="354" name="テキスト ボックス 353"/>
        <xdr:cNvSpPr txBox="1"/>
      </xdr:nvSpPr>
      <xdr:spPr>
        <a:xfrm>
          <a:off x="6645275" y="986726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41275</xdr:rowOff>
    </xdr:from>
    <xdr:to xmlns:xdr="http://schemas.openxmlformats.org/drawingml/2006/spreadsheetDrawing">
      <xdr:col>36</xdr:col>
      <xdr:colOff>148590</xdr:colOff>
      <xdr:row>58</xdr:row>
      <xdr:rowOff>140970</xdr:rowOff>
    </xdr:to>
    <xdr:sp macro="" textlink="">
      <xdr:nvSpPr>
        <xdr:cNvPr id="355" name="フローチャート: 判断 354"/>
        <xdr:cNvSpPr/>
      </xdr:nvSpPr>
      <xdr:spPr>
        <a:xfrm>
          <a:off x="6075680" y="9768205"/>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132080</xdr:rowOff>
    </xdr:from>
    <xdr:ext cx="593725" cy="253365"/>
    <xdr:sp macro="" textlink="">
      <xdr:nvSpPr>
        <xdr:cNvPr id="356" name="テキスト ボックス 355"/>
        <xdr:cNvSpPr txBox="1"/>
      </xdr:nvSpPr>
      <xdr:spPr>
        <a:xfrm>
          <a:off x="5850255" y="985901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7" name="テキスト ボックス 356"/>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0095" cy="253365"/>
    <xdr:sp macro="" textlink="">
      <xdr:nvSpPr>
        <xdr:cNvPr id="358" name="テキスト ボックス 357"/>
        <xdr:cNvSpPr txBox="1"/>
      </xdr:nvSpPr>
      <xdr:spPr>
        <a:xfrm>
          <a:off x="829754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61</xdr:row>
      <xdr:rowOff>78105</xdr:rowOff>
    </xdr:from>
    <xdr:ext cx="761365" cy="253365"/>
    <xdr:sp macro="" textlink="">
      <xdr:nvSpPr>
        <xdr:cNvPr id="359" name="テキスト ボックス 358"/>
        <xdr:cNvSpPr txBox="1"/>
      </xdr:nvSpPr>
      <xdr:spPr>
        <a:xfrm>
          <a:off x="749681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6920" cy="253365"/>
    <xdr:sp macro="" textlink="">
      <xdr:nvSpPr>
        <xdr:cNvPr id="360" name="テキスト ボックス 359"/>
        <xdr:cNvSpPr txBox="1"/>
      </xdr:nvSpPr>
      <xdr:spPr>
        <a:xfrm>
          <a:off x="67310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0095" cy="253365"/>
    <xdr:sp macro="" textlink="">
      <xdr:nvSpPr>
        <xdr:cNvPr id="361" name="テキスト ボックス 360"/>
        <xdr:cNvSpPr txBox="1"/>
      </xdr:nvSpPr>
      <xdr:spPr>
        <a:xfrm>
          <a:off x="595947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39370</xdr:rowOff>
    </xdr:from>
    <xdr:to xmlns:xdr="http://schemas.openxmlformats.org/drawingml/2006/spreadsheetDrawing">
      <xdr:col>55</xdr:col>
      <xdr:colOff>50800</xdr:colOff>
      <xdr:row>58</xdr:row>
      <xdr:rowOff>138430</xdr:rowOff>
    </xdr:to>
    <xdr:sp macro="" textlink="">
      <xdr:nvSpPr>
        <xdr:cNvPr id="362" name="楕円 361"/>
        <xdr:cNvSpPr/>
      </xdr:nvSpPr>
      <xdr:spPr>
        <a:xfrm>
          <a:off x="9157970" y="976630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3725" cy="253365"/>
    <xdr:sp macro="" textlink="">
      <xdr:nvSpPr>
        <xdr:cNvPr id="363" name="普通建設事業費該当値テキスト"/>
        <xdr:cNvSpPr txBox="1"/>
      </xdr:nvSpPr>
      <xdr:spPr>
        <a:xfrm>
          <a:off x="9236075" y="973074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635</xdr:rowOff>
    </xdr:from>
    <xdr:to xmlns:xdr="http://schemas.openxmlformats.org/drawingml/2006/spreadsheetDrawing">
      <xdr:col>50</xdr:col>
      <xdr:colOff>148590</xdr:colOff>
      <xdr:row>58</xdr:row>
      <xdr:rowOff>99695</xdr:rowOff>
    </xdr:to>
    <xdr:sp macro="" textlink="">
      <xdr:nvSpPr>
        <xdr:cNvPr id="364" name="楕円 363"/>
        <xdr:cNvSpPr/>
      </xdr:nvSpPr>
      <xdr:spPr>
        <a:xfrm>
          <a:off x="8413750" y="972756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116205</xdr:rowOff>
    </xdr:from>
    <xdr:ext cx="593725" cy="253365"/>
    <xdr:sp macro="" textlink="">
      <xdr:nvSpPr>
        <xdr:cNvPr id="365" name="テキスト ボックス 364"/>
        <xdr:cNvSpPr txBox="1"/>
      </xdr:nvSpPr>
      <xdr:spPr>
        <a:xfrm>
          <a:off x="8188325" y="950785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28575</xdr:rowOff>
    </xdr:from>
    <xdr:to xmlns:xdr="http://schemas.openxmlformats.org/drawingml/2006/spreadsheetDrawing">
      <xdr:col>46</xdr:col>
      <xdr:colOff>38100</xdr:colOff>
      <xdr:row>58</xdr:row>
      <xdr:rowOff>128270</xdr:rowOff>
    </xdr:to>
    <xdr:sp macro="" textlink="">
      <xdr:nvSpPr>
        <xdr:cNvPr id="366" name="楕円 365"/>
        <xdr:cNvSpPr/>
      </xdr:nvSpPr>
      <xdr:spPr>
        <a:xfrm>
          <a:off x="7642225" y="975550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144145</xdr:rowOff>
    </xdr:from>
    <xdr:ext cx="592455" cy="247015"/>
    <xdr:sp macro="" textlink="">
      <xdr:nvSpPr>
        <xdr:cNvPr id="367" name="テキスト ボックス 366"/>
        <xdr:cNvSpPr txBox="1"/>
      </xdr:nvSpPr>
      <xdr:spPr>
        <a:xfrm>
          <a:off x="7416800" y="953579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40640</xdr:rowOff>
    </xdr:from>
    <xdr:to xmlns:xdr="http://schemas.openxmlformats.org/drawingml/2006/spreadsheetDrawing">
      <xdr:col>41</xdr:col>
      <xdr:colOff>101600</xdr:colOff>
      <xdr:row>58</xdr:row>
      <xdr:rowOff>140335</xdr:rowOff>
    </xdr:to>
    <xdr:sp macro="" textlink="">
      <xdr:nvSpPr>
        <xdr:cNvPr id="368" name="楕円 367"/>
        <xdr:cNvSpPr/>
      </xdr:nvSpPr>
      <xdr:spPr>
        <a:xfrm>
          <a:off x="6847205" y="9767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156210</xdr:rowOff>
    </xdr:from>
    <xdr:ext cx="592455" cy="253365"/>
    <xdr:sp macro="" textlink="">
      <xdr:nvSpPr>
        <xdr:cNvPr id="369" name="テキスト ボックス 368"/>
        <xdr:cNvSpPr txBox="1"/>
      </xdr:nvSpPr>
      <xdr:spPr>
        <a:xfrm>
          <a:off x="6645275" y="954786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20320</xdr:rowOff>
    </xdr:from>
    <xdr:to xmlns:xdr="http://schemas.openxmlformats.org/drawingml/2006/spreadsheetDrawing">
      <xdr:col>36</xdr:col>
      <xdr:colOff>148590</xdr:colOff>
      <xdr:row>58</xdr:row>
      <xdr:rowOff>119380</xdr:rowOff>
    </xdr:to>
    <xdr:sp macro="" textlink="">
      <xdr:nvSpPr>
        <xdr:cNvPr id="370" name="楕円 369"/>
        <xdr:cNvSpPr/>
      </xdr:nvSpPr>
      <xdr:spPr>
        <a:xfrm>
          <a:off x="6075680" y="974725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135890</xdr:rowOff>
    </xdr:from>
    <xdr:ext cx="593725" cy="253365"/>
    <xdr:sp macro="" textlink="">
      <xdr:nvSpPr>
        <xdr:cNvPr id="371" name="テキスト ボックス 370"/>
        <xdr:cNvSpPr txBox="1"/>
      </xdr:nvSpPr>
      <xdr:spPr>
        <a:xfrm>
          <a:off x="5850255" y="952754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2" name="正方形/長方形 371"/>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3" name="正方形/長方形 372"/>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5" name="正方形/長方形 374"/>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7" name="正方形/長方形 376"/>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79" name="正方形/長方形 378"/>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5440" cy="220345"/>
    <xdr:sp macro="" textlink="">
      <xdr:nvSpPr>
        <xdr:cNvPr id="380" name="テキスト ボックス 379"/>
        <xdr:cNvSpPr txBox="1"/>
      </xdr:nvSpPr>
      <xdr:spPr>
        <a:xfrm>
          <a:off x="5767070" y="112414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1" name="直線コネクタ 380"/>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2" name="直線コネクタ 381"/>
        <xdr:cNvCxnSpPr/>
      </xdr:nvCxnSpPr>
      <xdr:spPr>
        <a:xfrm>
          <a:off x="5805170" y="132162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2570" cy="247015"/>
    <xdr:sp macro="" textlink="">
      <xdr:nvSpPr>
        <xdr:cNvPr id="383" name="テキスト ボックス 382"/>
        <xdr:cNvSpPr txBox="1"/>
      </xdr:nvSpPr>
      <xdr:spPr>
        <a:xfrm>
          <a:off x="5579745" y="130771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4" name="直線コネクタ 383"/>
        <xdr:cNvCxnSpPr/>
      </xdr:nvCxnSpPr>
      <xdr:spPr>
        <a:xfrm>
          <a:off x="5805170" y="127692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53340</xdr:rowOff>
    </xdr:from>
    <xdr:ext cx="684530" cy="247015"/>
    <xdr:sp macro="" textlink="">
      <xdr:nvSpPr>
        <xdr:cNvPr id="385" name="テキスト ボックス 384"/>
        <xdr:cNvSpPr txBox="1"/>
      </xdr:nvSpPr>
      <xdr:spPr>
        <a:xfrm>
          <a:off x="5189855" y="1263015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86" name="直線コネクタ 385"/>
        <xdr:cNvCxnSpPr/>
      </xdr:nvCxnSpPr>
      <xdr:spPr>
        <a:xfrm>
          <a:off x="5805170" y="123221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109220</xdr:rowOff>
    </xdr:from>
    <xdr:ext cx="684530" cy="247015"/>
    <xdr:sp macro="" textlink="">
      <xdr:nvSpPr>
        <xdr:cNvPr id="387" name="テキスト ボックス 386"/>
        <xdr:cNvSpPr txBox="1"/>
      </xdr:nvSpPr>
      <xdr:spPr>
        <a:xfrm>
          <a:off x="5189855" y="1218311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88" name="直線コネクタ 387"/>
        <xdr:cNvCxnSpPr/>
      </xdr:nvCxnSpPr>
      <xdr:spPr>
        <a:xfrm>
          <a:off x="5805170" y="118751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165100</xdr:rowOff>
    </xdr:from>
    <xdr:ext cx="684530" cy="247015"/>
    <xdr:sp macro="" textlink="">
      <xdr:nvSpPr>
        <xdr:cNvPr id="389" name="テキスト ボックス 388"/>
        <xdr:cNvSpPr txBox="1"/>
      </xdr:nvSpPr>
      <xdr:spPr>
        <a:xfrm>
          <a:off x="5189855" y="1173607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0" name="直線コネクタ 389"/>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53340</xdr:rowOff>
    </xdr:from>
    <xdr:ext cx="684530" cy="247015"/>
    <xdr:sp macro="" textlink="">
      <xdr:nvSpPr>
        <xdr:cNvPr id="391" name="テキスト ボックス 390"/>
        <xdr:cNvSpPr txBox="1"/>
      </xdr:nvSpPr>
      <xdr:spPr>
        <a:xfrm>
          <a:off x="5189855" y="1128903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2" name="普通建設事業費 （ うち新規整備　）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71</xdr:row>
      <xdr:rowOff>132080</xdr:rowOff>
    </xdr:from>
    <xdr:to xmlns:xdr="http://schemas.openxmlformats.org/drawingml/2006/spreadsheetDrawing">
      <xdr:col>54</xdr:col>
      <xdr:colOff>148590</xdr:colOff>
      <xdr:row>78</xdr:row>
      <xdr:rowOff>136525</xdr:rowOff>
    </xdr:to>
    <xdr:cxnSp macro="">
      <xdr:nvCxnSpPr>
        <xdr:cNvPr id="393" name="直線コネクタ 392"/>
        <xdr:cNvCxnSpPr/>
      </xdr:nvCxnSpPr>
      <xdr:spPr>
        <a:xfrm flipV="1">
          <a:off x="9166860" y="12038330"/>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xdr:rowOff>
    </xdr:from>
    <xdr:ext cx="244475" cy="253365"/>
    <xdr:sp macro="" textlink="">
      <xdr:nvSpPr>
        <xdr:cNvPr id="394" name="普通建設事業費 （ うち新規整備　）最小値テキスト"/>
        <xdr:cNvSpPr txBox="1"/>
      </xdr:nvSpPr>
      <xdr:spPr>
        <a:xfrm>
          <a:off x="9236075" y="1325435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136525</xdr:rowOff>
    </xdr:from>
    <xdr:to xmlns:xdr="http://schemas.openxmlformats.org/drawingml/2006/spreadsheetDrawing">
      <xdr:col>55</xdr:col>
      <xdr:colOff>88900</xdr:colOff>
      <xdr:row>78</xdr:row>
      <xdr:rowOff>136525</xdr:rowOff>
    </xdr:to>
    <xdr:cxnSp macro="">
      <xdr:nvCxnSpPr>
        <xdr:cNvPr id="395" name="直線コネクタ 394"/>
        <xdr:cNvCxnSpPr/>
      </xdr:nvCxnSpPr>
      <xdr:spPr>
        <a:xfrm>
          <a:off x="9119870" y="132162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80645</xdr:rowOff>
    </xdr:from>
    <xdr:ext cx="685165" cy="253365"/>
    <xdr:sp macro="" textlink="">
      <xdr:nvSpPr>
        <xdr:cNvPr id="396" name="普通建設事業費 （ うち新規整備　）最大値テキスト"/>
        <xdr:cNvSpPr txBox="1"/>
      </xdr:nvSpPr>
      <xdr:spPr>
        <a:xfrm>
          <a:off x="9236075" y="11819255"/>
          <a:ext cx="6851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132080</xdr:rowOff>
    </xdr:from>
    <xdr:to xmlns:xdr="http://schemas.openxmlformats.org/drawingml/2006/spreadsheetDrawing">
      <xdr:col>55</xdr:col>
      <xdr:colOff>88900</xdr:colOff>
      <xdr:row>71</xdr:row>
      <xdr:rowOff>132080</xdr:rowOff>
    </xdr:to>
    <xdr:cxnSp macro="">
      <xdr:nvCxnSpPr>
        <xdr:cNvPr id="397" name="直線コネクタ 396"/>
        <xdr:cNvCxnSpPr/>
      </xdr:nvCxnSpPr>
      <xdr:spPr>
        <a:xfrm>
          <a:off x="9119870" y="120383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128905</xdr:rowOff>
    </xdr:from>
    <xdr:to xmlns:xdr="http://schemas.openxmlformats.org/drawingml/2006/spreadsheetDrawing">
      <xdr:col>55</xdr:col>
      <xdr:colOff>0</xdr:colOff>
      <xdr:row>78</xdr:row>
      <xdr:rowOff>135255</xdr:rowOff>
    </xdr:to>
    <xdr:cxnSp macro="">
      <xdr:nvCxnSpPr>
        <xdr:cNvPr id="398" name="直線コネクタ 397"/>
        <xdr:cNvCxnSpPr/>
      </xdr:nvCxnSpPr>
      <xdr:spPr>
        <a:xfrm>
          <a:off x="8464550" y="13208635"/>
          <a:ext cx="7207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94615</xdr:rowOff>
    </xdr:from>
    <xdr:ext cx="529590" cy="253365"/>
    <xdr:sp macro="" textlink="">
      <xdr:nvSpPr>
        <xdr:cNvPr id="399" name="普通建設事業費 （ うち新規整備　）平均値テキスト"/>
        <xdr:cNvSpPr txBox="1"/>
      </xdr:nvSpPr>
      <xdr:spPr>
        <a:xfrm>
          <a:off x="9236075" y="13006705"/>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72390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157970" y="1315212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78</xdr:row>
      <xdr:rowOff>128905</xdr:rowOff>
    </xdr:from>
    <xdr:to xmlns:xdr="http://schemas.openxmlformats.org/drawingml/2006/spreadsheetDrawing">
      <xdr:col>50</xdr:col>
      <xdr:colOff>114300</xdr:colOff>
      <xdr:row>78</xdr:row>
      <xdr:rowOff>134620</xdr:rowOff>
    </xdr:to>
    <xdr:cxnSp macro="">
      <xdr:nvCxnSpPr>
        <xdr:cNvPr id="401" name="直線コネクタ 400"/>
        <xdr:cNvCxnSpPr/>
      </xdr:nvCxnSpPr>
      <xdr:spPr>
        <a:xfrm flipV="1">
          <a:off x="7663815" y="13208635"/>
          <a:ext cx="8007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69215</xdr:rowOff>
    </xdr:from>
    <xdr:to xmlns:xdr="http://schemas.openxmlformats.org/drawingml/2006/spreadsheetDrawing">
      <xdr:col>50</xdr:col>
      <xdr:colOff>148590</xdr:colOff>
      <xdr:row>79</xdr:row>
      <xdr:rowOff>635</xdr:rowOff>
    </xdr:to>
    <xdr:sp macro="" textlink="">
      <xdr:nvSpPr>
        <xdr:cNvPr id="402" name="フローチャート: 判断 401"/>
        <xdr:cNvSpPr/>
      </xdr:nvSpPr>
      <xdr:spPr>
        <a:xfrm>
          <a:off x="8413750" y="1314894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17145</xdr:rowOff>
    </xdr:from>
    <xdr:ext cx="532765" cy="253365"/>
    <xdr:sp macro="" textlink="">
      <xdr:nvSpPr>
        <xdr:cNvPr id="403" name="テキスト ボックス 402"/>
        <xdr:cNvSpPr txBox="1"/>
      </xdr:nvSpPr>
      <xdr:spPr>
        <a:xfrm>
          <a:off x="8220710" y="1292923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128905</xdr:rowOff>
    </xdr:from>
    <xdr:to xmlns:xdr="http://schemas.openxmlformats.org/drawingml/2006/spreadsheetDrawing">
      <xdr:col>45</xdr:col>
      <xdr:colOff>148590</xdr:colOff>
      <xdr:row>78</xdr:row>
      <xdr:rowOff>134620</xdr:rowOff>
    </xdr:to>
    <xdr:cxnSp macro="">
      <xdr:nvCxnSpPr>
        <xdr:cNvPr id="404" name="直線コネクタ 403"/>
        <xdr:cNvCxnSpPr/>
      </xdr:nvCxnSpPr>
      <xdr:spPr>
        <a:xfrm>
          <a:off x="6898005" y="13208635"/>
          <a:ext cx="76581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76835</xdr:rowOff>
    </xdr:from>
    <xdr:to xmlns:xdr="http://schemas.openxmlformats.org/drawingml/2006/spreadsheetDrawing">
      <xdr:col>46</xdr:col>
      <xdr:colOff>38100</xdr:colOff>
      <xdr:row>79</xdr:row>
      <xdr:rowOff>8255</xdr:rowOff>
    </xdr:to>
    <xdr:sp macro="" textlink="">
      <xdr:nvSpPr>
        <xdr:cNvPr id="405" name="フローチャート: 判断 404"/>
        <xdr:cNvSpPr/>
      </xdr:nvSpPr>
      <xdr:spPr>
        <a:xfrm>
          <a:off x="7642225" y="131565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24765</xdr:rowOff>
    </xdr:from>
    <xdr:ext cx="528320" cy="253365"/>
    <xdr:sp macro="" textlink="">
      <xdr:nvSpPr>
        <xdr:cNvPr id="406" name="テキスト ボックス 405"/>
        <xdr:cNvSpPr txBox="1"/>
      </xdr:nvSpPr>
      <xdr:spPr>
        <a:xfrm>
          <a:off x="7449185" y="1293685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106045</xdr:rowOff>
    </xdr:from>
    <xdr:to xmlns:xdr="http://schemas.openxmlformats.org/drawingml/2006/spreadsheetDrawing">
      <xdr:col>41</xdr:col>
      <xdr:colOff>50800</xdr:colOff>
      <xdr:row>78</xdr:row>
      <xdr:rowOff>128905</xdr:rowOff>
    </xdr:to>
    <xdr:cxnSp macro="">
      <xdr:nvCxnSpPr>
        <xdr:cNvPr id="407" name="直線コネクタ 406"/>
        <xdr:cNvCxnSpPr/>
      </xdr:nvCxnSpPr>
      <xdr:spPr>
        <a:xfrm>
          <a:off x="6126480" y="13185775"/>
          <a:ext cx="7715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78105</xdr:rowOff>
    </xdr:from>
    <xdr:to xmlns:xdr="http://schemas.openxmlformats.org/drawingml/2006/spreadsheetDrawing">
      <xdr:col>41</xdr:col>
      <xdr:colOff>101600</xdr:colOff>
      <xdr:row>79</xdr:row>
      <xdr:rowOff>10160</xdr:rowOff>
    </xdr:to>
    <xdr:sp macro="" textlink="">
      <xdr:nvSpPr>
        <xdr:cNvPr id="408" name="フローチャート: 判断 407"/>
        <xdr:cNvSpPr/>
      </xdr:nvSpPr>
      <xdr:spPr>
        <a:xfrm>
          <a:off x="6847205" y="13157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77</xdr:row>
      <xdr:rowOff>26035</xdr:rowOff>
    </xdr:from>
    <xdr:ext cx="529590" cy="253365"/>
    <xdr:sp macro="" textlink="">
      <xdr:nvSpPr>
        <xdr:cNvPr id="409" name="テキスト ボックス 408"/>
        <xdr:cNvSpPr txBox="1"/>
      </xdr:nvSpPr>
      <xdr:spPr>
        <a:xfrm>
          <a:off x="6661785" y="1293812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71755</xdr:rowOff>
    </xdr:from>
    <xdr:to xmlns:xdr="http://schemas.openxmlformats.org/drawingml/2006/spreadsheetDrawing">
      <xdr:col>36</xdr:col>
      <xdr:colOff>148590</xdr:colOff>
      <xdr:row>79</xdr:row>
      <xdr:rowOff>3175</xdr:rowOff>
    </xdr:to>
    <xdr:sp macro="" textlink="">
      <xdr:nvSpPr>
        <xdr:cNvPr id="410" name="フローチャート: 判断 409"/>
        <xdr:cNvSpPr/>
      </xdr:nvSpPr>
      <xdr:spPr>
        <a:xfrm>
          <a:off x="6075680" y="1315148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162560</xdr:rowOff>
    </xdr:from>
    <xdr:ext cx="532765" cy="247015"/>
    <xdr:sp macro="" textlink="">
      <xdr:nvSpPr>
        <xdr:cNvPr id="411" name="テキスト ボックス 410"/>
        <xdr:cNvSpPr txBox="1"/>
      </xdr:nvSpPr>
      <xdr:spPr>
        <a:xfrm>
          <a:off x="5882640" y="1324229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2" name="テキスト ボックス 411"/>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0095" cy="253365"/>
    <xdr:sp macro="" textlink="">
      <xdr:nvSpPr>
        <xdr:cNvPr id="413" name="テキスト ボックス 412"/>
        <xdr:cNvSpPr txBox="1"/>
      </xdr:nvSpPr>
      <xdr:spPr>
        <a:xfrm>
          <a:off x="829754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81</xdr:row>
      <xdr:rowOff>78105</xdr:rowOff>
    </xdr:from>
    <xdr:ext cx="761365" cy="253365"/>
    <xdr:sp macro="" textlink="">
      <xdr:nvSpPr>
        <xdr:cNvPr id="414" name="テキスト ボックス 413"/>
        <xdr:cNvSpPr txBox="1"/>
      </xdr:nvSpPr>
      <xdr:spPr>
        <a:xfrm>
          <a:off x="749681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6920" cy="253365"/>
    <xdr:sp macro="" textlink="">
      <xdr:nvSpPr>
        <xdr:cNvPr id="415" name="テキスト ボックス 414"/>
        <xdr:cNvSpPr txBox="1"/>
      </xdr:nvSpPr>
      <xdr:spPr>
        <a:xfrm>
          <a:off x="67310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0095" cy="253365"/>
    <xdr:sp macro="" textlink="">
      <xdr:nvSpPr>
        <xdr:cNvPr id="416" name="テキスト ボックス 415"/>
        <xdr:cNvSpPr txBox="1"/>
      </xdr:nvSpPr>
      <xdr:spPr>
        <a:xfrm>
          <a:off x="595947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85725</xdr:rowOff>
    </xdr:from>
    <xdr:to xmlns:xdr="http://schemas.openxmlformats.org/drawingml/2006/spreadsheetDrawing">
      <xdr:col>55</xdr:col>
      <xdr:colOff>50800</xdr:colOff>
      <xdr:row>79</xdr:row>
      <xdr:rowOff>17145</xdr:rowOff>
    </xdr:to>
    <xdr:sp macro="" textlink="">
      <xdr:nvSpPr>
        <xdr:cNvPr id="417" name="楕円 416"/>
        <xdr:cNvSpPr/>
      </xdr:nvSpPr>
      <xdr:spPr>
        <a:xfrm>
          <a:off x="9157970" y="131654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50800</xdr:rowOff>
    </xdr:from>
    <xdr:ext cx="464820" cy="247015"/>
    <xdr:sp macro="" textlink="">
      <xdr:nvSpPr>
        <xdr:cNvPr id="418" name="普通建設事業費 （ うち新規整備　）該当値テキスト"/>
        <xdr:cNvSpPr txBox="1"/>
      </xdr:nvSpPr>
      <xdr:spPr>
        <a:xfrm>
          <a:off x="9236075" y="1313053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78740</xdr:rowOff>
    </xdr:from>
    <xdr:to xmlns:xdr="http://schemas.openxmlformats.org/drawingml/2006/spreadsheetDrawing">
      <xdr:col>50</xdr:col>
      <xdr:colOff>148590</xdr:colOff>
      <xdr:row>79</xdr:row>
      <xdr:rowOff>10795</xdr:rowOff>
    </xdr:to>
    <xdr:sp macro="" textlink="">
      <xdr:nvSpPr>
        <xdr:cNvPr id="419" name="楕円 418"/>
        <xdr:cNvSpPr/>
      </xdr:nvSpPr>
      <xdr:spPr>
        <a:xfrm>
          <a:off x="8413750" y="13158470"/>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1905</xdr:rowOff>
    </xdr:from>
    <xdr:ext cx="532765" cy="253365"/>
    <xdr:sp macro="" textlink="">
      <xdr:nvSpPr>
        <xdr:cNvPr id="420" name="テキスト ボックス 419"/>
        <xdr:cNvSpPr txBox="1"/>
      </xdr:nvSpPr>
      <xdr:spPr>
        <a:xfrm>
          <a:off x="8220710" y="1324927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85090</xdr:rowOff>
    </xdr:from>
    <xdr:to xmlns:xdr="http://schemas.openxmlformats.org/drawingml/2006/spreadsheetDrawing">
      <xdr:col>46</xdr:col>
      <xdr:colOff>38100</xdr:colOff>
      <xdr:row>79</xdr:row>
      <xdr:rowOff>17145</xdr:rowOff>
    </xdr:to>
    <xdr:sp macro="" textlink="">
      <xdr:nvSpPr>
        <xdr:cNvPr id="421" name="楕円 420"/>
        <xdr:cNvSpPr/>
      </xdr:nvSpPr>
      <xdr:spPr>
        <a:xfrm>
          <a:off x="7642225" y="131648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7620</xdr:rowOff>
    </xdr:from>
    <xdr:ext cx="468630" cy="253365"/>
    <xdr:sp macro="" textlink="">
      <xdr:nvSpPr>
        <xdr:cNvPr id="422" name="テキスト ボックス 421"/>
        <xdr:cNvSpPr txBox="1"/>
      </xdr:nvSpPr>
      <xdr:spPr>
        <a:xfrm>
          <a:off x="7481570" y="1325499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79375</xdr:rowOff>
    </xdr:from>
    <xdr:to xmlns:xdr="http://schemas.openxmlformats.org/drawingml/2006/spreadsheetDrawing">
      <xdr:col>41</xdr:col>
      <xdr:colOff>101600</xdr:colOff>
      <xdr:row>79</xdr:row>
      <xdr:rowOff>11430</xdr:rowOff>
    </xdr:to>
    <xdr:sp macro="" textlink="">
      <xdr:nvSpPr>
        <xdr:cNvPr id="423" name="楕円 422"/>
        <xdr:cNvSpPr/>
      </xdr:nvSpPr>
      <xdr:spPr>
        <a:xfrm>
          <a:off x="6847205" y="13159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79</xdr:row>
      <xdr:rowOff>2540</xdr:rowOff>
    </xdr:from>
    <xdr:ext cx="529590" cy="253365"/>
    <xdr:sp macro="" textlink="">
      <xdr:nvSpPr>
        <xdr:cNvPr id="424" name="テキスト ボックス 423"/>
        <xdr:cNvSpPr txBox="1"/>
      </xdr:nvSpPr>
      <xdr:spPr>
        <a:xfrm>
          <a:off x="6661785" y="1324991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55880</xdr:rowOff>
    </xdr:from>
    <xdr:to xmlns:xdr="http://schemas.openxmlformats.org/drawingml/2006/spreadsheetDrawing">
      <xdr:col>36</xdr:col>
      <xdr:colOff>148590</xdr:colOff>
      <xdr:row>78</xdr:row>
      <xdr:rowOff>154940</xdr:rowOff>
    </xdr:to>
    <xdr:sp macro="" textlink="">
      <xdr:nvSpPr>
        <xdr:cNvPr id="425" name="楕円 424"/>
        <xdr:cNvSpPr/>
      </xdr:nvSpPr>
      <xdr:spPr>
        <a:xfrm>
          <a:off x="6075680" y="1313561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77</xdr:row>
      <xdr:rowOff>3810</xdr:rowOff>
    </xdr:from>
    <xdr:ext cx="593725" cy="253365"/>
    <xdr:sp macro="" textlink="">
      <xdr:nvSpPr>
        <xdr:cNvPr id="426" name="テキスト ボックス 425"/>
        <xdr:cNvSpPr txBox="1"/>
      </xdr:nvSpPr>
      <xdr:spPr>
        <a:xfrm>
          <a:off x="5850255" y="1291590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27" name="正方形/長方形 426"/>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8" name="正方形/長方形 427"/>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0" name="正方形/長方形 429"/>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2" name="正方形/長方形 431"/>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5440" cy="220345"/>
    <xdr:sp macro="" textlink="">
      <xdr:nvSpPr>
        <xdr:cNvPr id="435" name="テキスト ボックス 434"/>
        <xdr:cNvSpPr txBox="1"/>
      </xdr:nvSpPr>
      <xdr:spPr>
        <a:xfrm>
          <a:off x="5767070" y="145942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5805170" y="16675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38" name="テキスト ボックス 437"/>
        <xdr:cNvSpPr txBox="1"/>
      </xdr:nvSpPr>
      <xdr:spPr>
        <a:xfrm>
          <a:off x="5579745"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5805170" y="16294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2455" cy="259080"/>
    <xdr:sp macro="" textlink="">
      <xdr:nvSpPr>
        <xdr:cNvPr id="440" name="テキスト ボックス 439"/>
        <xdr:cNvSpPr txBox="1"/>
      </xdr:nvSpPr>
      <xdr:spPr>
        <a:xfrm>
          <a:off x="5280025" y="16151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5805170" y="1591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2455" cy="252730"/>
    <xdr:sp macro="" textlink="">
      <xdr:nvSpPr>
        <xdr:cNvPr id="442" name="テキスト ボックス 441"/>
        <xdr:cNvSpPr txBox="1"/>
      </xdr:nvSpPr>
      <xdr:spPr>
        <a:xfrm>
          <a:off x="5280025" y="157708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5805170" y="15532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2455" cy="259080"/>
    <xdr:sp macro="" textlink="">
      <xdr:nvSpPr>
        <xdr:cNvPr id="444" name="テキスト ボックス 443"/>
        <xdr:cNvSpPr txBox="1"/>
      </xdr:nvSpPr>
      <xdr:spPr>
        <a:xfrm>
          <a:off x="5280025" y="15389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45" name="直線コネクタ 444"/>
        <xdr:cNvCxnSpPr/>
      </xdr:nvCxnSpPr>
      <xdr:spPr>
        <a:xfrm>
          <a:off x="5805170" y="15153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2455" cy="250825"/>
    <xdr:sp macro="" textlink="">
      <xdr:nvSpPr>
        <xdr:cNvPr id="446" name="テキスト ボックス 445"/>
        <xdr:cNvSpPr txBox="1"/>
      </xdr:nvSpPr>
      <xdr:spPr>
        <a:xfrm>
          <a:off x="5280025" y="15014575"/>
          <a:ext cx="592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7" name="直線コネクタ 446"/>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53340</xdr:rowOff>
    </xdr:from>
    <xdr:ext cx="684530" cy="247015"/>
    <xdr:sp macro="" textlink="">
      <xdr:nvSpPr>
        <xdr:cNvPr id="448" name="テキスト ボックス 447"/>
        <xdr:cNvSpPr txBox="1"/>
      </xdr:nvSpPr>
      <xdr:spPr>
        <a:xfrm>
          <a:off x="5189855" y="1464183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90</xdr:row>
      <xdr:rowOff>151765</xdr:rowOff>
    </xdr:from>
    <xdr:to xmlns:xdr="http://schemas.openxmlformats.org/drawingml/2006/spreadsheetDrawing">
      <xdr:col>54</xdr:col>
      <xdr:colOff>148590</xdr:colOff>
      <xdr:row>99</xdr:row>
      <xdr:rowOff>44450</xdr:rowOff>
    </xdr:to>
    <xdr:cxnSp macro="">
      <xdr:nvCxnSpPr>
        <xdr:cNvPr id="450" name="直線コネクタ 449"/>
        <xdr:cNvCxnSpPr/>
      </xdr:nvCxnSpPr>
      <xdr:spPr>
        <a:xfrm flipV="1">
          <a:off x="9166860" y="152431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4475" cy="259080"/>
    <xdr:sp macro="" textlink="">
      <xdr:nvSpPr>
        <xdr:cNvPr id="451" name="普通建設事業費 （ うち更新整備　）最小値テキスト"/>
        <xdr:cNvSpPr txBox="1"/>
      </xdr:nvSpPr>
      <xdr:spPr>
        <a:xfrm>
          <a:off x="9236075" y="1667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119870" y="16675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99695</xdr:rowOff>
    </xdr:from>
    <xdr:ext cx="593725" cy="253365"/>
    <xdr:sp macro="" textlink="">
      <xdr:nvSpPr>
        <xdr:cNvPr id="453" name="普通建設事業費 （ うち更新整備　）最大値テキスト"/>
        <xdr:cNvSpPr txBox="1"/>
      </xdr:nvSpPr>
      <xdr:spPr>
        <a:xfrm>
          <a:off x="9236075" y="1502346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151765</xdr:rowOff>
    </xdr:from>
    <xdr:to xmlns:xdr="http://schemas.openxmlformats.org/drawingml/2006/spreadsheetDrawing">
      <xdr:col>55</xdr:col>
      <xdr:colOff>88900</xdr:colOff>
      <xdr:row>90</xdr:row>
      <xdr:rowOff>151765</xdr:rowOff>
    </xdr:to>
    <xdr:cxnSp macro="">
      <xdr:nvCxnSpPr>
        <xdr:cNvPr id="454" name="直線コネクタ 453"/>
        <xdr:cNvCxnSpPr/>
      </xdr:nvCxnSpPr>
      <xdr:spPr>
        <a:xfrm>
          <a:off x="9119870" y="152431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107950</xdr:rowOff>
    </xdr:from>
    <xdr:to xmlns:xdr="http://schemas.openxmlformats.org/drawingml/2006/spreadsheetDrawing">
      <xdr:col>55</xdr:col>
      <xdr:colOff>0</xdr:colOff>
      <xdr:row>97</xdr:row>
      <xdr:rowOff>38100</xdr:rowOff>
    </xdr:to>
    <xdr:cxnSp macro="">
      <xdr:nvCxnSpPr>
        <xdr:cNvPr id="455" name="直線コネクタ 454"/>
        <xdr:cNvCxnSpPr/>
      </xdr:nvCxnSpPr>
      <xdr:spPr>
        <a:xfrm>
          <a:off x="8464550" y="16052800"/>
          <a:ext cx="720725"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3725" cy="252730"/>
    <xdr:sp macro="" textlink="">
      <xdr:nvSpPr>
        <xdr:cNvPr id="456" name="普通建設事業費 （ うち更新整備　）平均値テキスト"/>
        <xdr:cNvSpPr txBox="1"/>
      </xdr:nvSpPr>
      <xdr:spPr>
        <a:xfrm>
          <a:off x="9236075" y="16318865"/>
          <a:ext cx="5937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157970" y="1634045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95</xdr:row>
      <xdr:rowOff>107950</xdr:rowOff>
    </xdr:from>
    <xdr:to xmlns:xdr="http://schemas.openxmlformats.org/drawingml/2006/spreadsheetDrawing">
      <xdr:col>50</xdr:col>
      <xdr:colOff>114300</xdr:colOff>
      <xdr:row>96</xdr:row>
      <xdr:rowOff>120650</xdr:rowOff>
    </xdr:to>
    <xdr:cxnSp macro="">
      <xdr:nvCxnSpPr>
        <xdr:cNvPr id="458" name="直線コネクタ 457"/>
        <xdr:cNvCxnSpPr/>
      </xdr:nvCxnSpPr>
      <xdr:spPr>
        <a:xfrm flipV="1">
          <a:off x="7663815" y="16052800"/>
          <a:ext cx="800735"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148590</xdr:colOff>
      <xdr:row>97</xdr:row>
      <xdr:rowOff>95250</xdr:rowOff>
    </xdr:to>
    <xdr:sp macro="" textlink="">
      <xdr:nvSpPr>
        <xdr:cNvPr id="459" name="フローチャート: 判断 458"/>
        <xdr:cNvSpPr/>
      </xdr:nvSpPr>
      <xdr:spPr>
        <a:xfrm>
          <a:off x="8413750" y="162814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86360</xdr:rowOff>
    </xdr:from>
    <xdr:ext cx="593725" cy="252730"/>
    <xdr:sp macro="" textlink="">
      <xdr:nvSpPr>
        <xdr:cNvPr id="460" name="テキスト ボックス 459"/>
        <xdr:cNvSpPr txBox="1"/>
      </xdr:nvSpPr>
      <xdr:spPr>
        <a:xfrm>
          <a:off x="8188325" y="1637411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120650</xdr:rowOff>
    </xdr:from>
    <xdr:to xmlns:xdr="http://schemas.openxmlformats.org/drawingml/2006/spreadsheetDrawing">
      <xdr:col>45</xdr:col>
      <xdr:colOff>148590</xdr:colOff>
      <xdr:row>97</xdr:row>
      <xdr:rowOff>88900</xdr:rowOff>
    </xdr:to>
    <xdr:cxnSp macro="">
      <xdr:nvCxnSpPr>
        <xdr:cNvPr id="461" name="直線コネクタ 460"/>
        <xdr:cNvCxnSpPr/>
      </xdr:nvCxnSpPr>
      <xdr:spPr>
        <a:xfrm flipV="1">
          <a:off x="6898005" y="16236950"/>
          <a:ext cx="76581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121920</xdr:rowOff>
    </xdr:from>
    <xdr:to xmlns:xdr="http://schemas.openxmlformats.org/drawingml/2006/spreadsheetDrawing">
      <xdr:col>46</xdr:col>
      <xdr:colOff>38100</xdr:colOff>
      <xdr:row>98</xdr:row>
      <xdr:rowOff>52070</xdr:rowOff>
    </xdr:to>
    <xdr:sp macro="" textlink="">
      <xdr:nvSpPr>
        <xdr:cNvPr id="462" name="フローチャート: 判断 461"/>
        <xdr:cNvSpPr/>
      </xdr:nvSpPr>
      <xdr:spPr>
        <a:xfrm>
          <a:off x="7642225" y="1640967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43180</xdr:rowOff>
    </xdr:from>
    <xdr:ext cx="592455" cy="252730"/>
    <xdr:sp macro="" textlink="">
      <xdr:nvSpPr>
        <xdr:cNvPr id="463" name="テキスト ボックス 462"/>
        <xdr:cNvSpPr txBox="1"/>
      </xdr:nvSpPr>
      <xdr:spPr>
        <a:xfrm>
          <a:off x="7416800" y="165023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88900</xdr:rowOff>
    </xdr:from>
    <xdr:to xmlns:xdr="http://schemas.openxmlformats.org/drawingml/2006/spreadsheetDrawing">
      <xdr:col>41</xdr:col>
      <xdr:colOff>50800</xdr:colOff>
      <xdr:row>97</xdr:row>
      <xdr:rowOff>133985</xdr:rowOff>
    </xdr:to>
    <xdr:cxnSp macro="">
      <xdr:nvCxnSpPr>
        <xdr:cNvPr id="464" name="直線コネクタ 463"/>
        <xdr:cNvCxnSpPr/>
      </xdr:nvCxnSpPr>
      <xdr:spPr>
        <a:xfrm flipV="1">
          <a:off x="6126480" y="16376650"/>
          <a:ext cx="7715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148590</xdr:rowOff>
    </xdr:from>
    <xdr:to xmlns:xdr="http://schemas.openxmlformats.org/drawingml/2006/spreadsheetDrawing">
      <xdr:col>41</xdr:col>
      <xdr:colOff>101600</xdr:colOff>
      <xdr:row>98</xdr:row>
      <xdr:rowOff>78740</xdr:rowOff>
    </xdr:to>
    <xdr:sp macro="" textlink="">
      <xdr:nvSpPr>
        <xdr:cNvPr id="465" name="フローチャート: 判断 464"/>
        <xdr:cNvSpPr/>
      </xdr:nvSpPr>
      <xdr:spPr>
        <a:xfrm>
          <a:off x="6847205"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98</xdr:row>
      <xdr:rowOff>69850</xdr:rowOff>
    </xdr:from>
    <xdr:ext cx="529590" cy="259080"/>
    <xdr:sp macro="" textlink="">
      <xdr:nvSpPr>
        <xdr:cNvPr id="466" name="テキスト ボックス 465"/>
        <xdr:cNvSpPr txBox="1"/>
      </xdr:nvSpPr>
      <xdr:spPr>
        <a:xfrm>
          <a:off x="6661785" y="16529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149225</xdr:rowOff>
    </xdr:from>
    <xdr:to xmlns:xdr="http://schemas.openxmlformats.org/drawingml/2006/spreadsheetDrawing">
      <xdr:col>36</xdr:col>
      <xdr:colOff>148590</xdr:colOff>
      <xdr:row>98</xdr:row>
      <xdr:rowOff>79375</xdr:rowOff>
    </xdr:to>
    <xdr:sp macro="" textlink="">
      <xdr:nvSpPr>
        <xdr:cNvPr id="467" name="フローチャート: 判断 466"/>
        <xdr:cNvSpPr/>
      </xdr:nvSpPr>
      <xdr:spPr>
        <a:xfrm>
          <a:off x="6075680" y="1643697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70485</xdr:rowOff>
    </xdr:from>
    <xdr:ext cx="532765" cy="259080"/>
    <xdr:sp macro="" textlink="">
      <xdr:nvSpPr>
        <xdr:cNvPr id="468" name="テキスト ボックス 467"/>
        <xdr:cNvSpPr txBox="1"/>
      </xdr:nvSpPr>
      <xdr:spPr>
        <a:xfrm>
          <a:off x="5882640" y="16529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0095" cy="259080"/>
    <xdr:sp macro="" textlink="">
      <xdr:nvSpPr>
        <xdr:cNvPr id="470" name="テキスト ボックス 469"/>
        <xdr:cNvSpPr txBox="1"/>
      </xdr:nvSpPr>
      <xdr:spPr>
        <a:xfrm>
          <a:off x="829754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101</xdr:row>
      <xdr:rowOff>80010</xdr:rowOff>
    </xdr:from>
    <xdr:ext cx="761365" cy="259080"/>
    <xdr:sp macro="" textlink="">
      <xdr:nvSpPr>
        <xdr:cNvPr id="471" name="テキスト ボックス 470"/>
        <xdr:cNvSpPr txBox="1"/>
      </xdr:nvSpPr>
      <xdr:spPr>
        <a:xfrm>
          <a:off x="749681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72" name="テキスト ボックス 471"/>
        <xdr:cNvSpPr txBox="1"/>
      </xdr:nvSpPr>
      <xdr:spPr>
        <a:xfrm>
          <a:off x="67310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0095" cy="259080"/>
    <xdr:sp macro="" textlink="">
      <xdr:nvSpPr>
        <xdr:cNvPr id="473" name="テキスト ボックス 472"/>
        <xdr:cNvSpPr txBox="1"/>
      </xdr:nvSpPr>
      <xdr:spPr>
        <a:xfrm>
          <a:off x="595947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158750</xdr:rowOff>
    </xdr:from>
    <xdr:to xmlns:xdr="http://schemas.openxmlformats.org/drawingml/2006/spreadsheetDrawing">
      <xdr:col>55</xdr:col>
      <xdr:colOff>50800</xdr:colOff>
      <xdr:row>97</xdr:row>
      <xdr:rowOff>88900</xdr:rowOff>
    </xdr:to>
    <xdr:sp macro="" textlink="">
      <xdr:nvSpPr>
        <xdr:cNvPr id="474" name="楕円 473"/>
        <xdr:cNvSpPr/>
      </xdr:nvSpPr>
      <xdr:spPr>
        <a:xfrm>
          <a:off x="9157970" y="162750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10160</xdr:rowOff>
    </xdr:from>
    <xdr:ext cx="593725" cy="259080"/>
    <xdr:sp macro="" textlink="">
      <xdr:nvSpPr>
        <xdr:cNvPr id="475" name="普通建設事業費 （ うち更新整備　）該当値テキスト"/>
        <xdr:cNvSpPr txBox="1"/>
      </xdr:nvSpPr>
      <xdr:spPr>
        <a:xfrm>
          <a:off x="9236075" y="16126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57150</xdr:rowOff>
    </xdr:from>
    <xdr:to xmlns:xdr="http://schemas.openxmlformats.org/drawingml/2006/spreadsheetDrawing">
      <xdr:col>50</xdr:col>
      <xdr:colOff>148590</xdr:colOff>
      <xdr:row>95</xdr:row>
      <xdr:rowOff>158750</xdr:rowOff>
    </xdr:to>
    <xdr:sp macro="" textlink="">
      <xdr:nvSpPr>
        <xdr:cNvPr id="476" name="楕円 475"/>
        <xdr:cNvSpPr/>
      </xdr:nvSpPr>
      <xdr:spPr>
        <a:xfrm>
          <a:off x="8413750" y="160020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3810</xdr:rowOff>
    </xdr:from>
    <xdr:ext cx="593725" cy="259080"/>
    <xdr:sp macro="" textlink="">
      <xdr:nvSpPr>
        <xdr:cNvPr id="477" name="テキスト ボックス 476"/>
        <xdr:cNvSpPr txBox="1"/>
      </xdr:nvSpPr>
      <xdr:spPr>
        <a:xfrm>
          <a:off x="8188325" y="157772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69850</xdr:rowOff>
    </xdr:from>
    <xdr:to xmlns:xdr="http://schemas.openxmlformats.org/drawingml/2006/spreadsheetDrawing">
      <xdr:col>46</xdr:col>
      <xdr:colOff>38100</xdr:colOff>
      <xdr:row>97</xdr:row>
      <xdr:rowOff>0</xdr:rowOff>
    </xdr:to>
    <xdr:sp macro="" textlink="">
      <xdr:nvSpPr>
        <xdr:cNvPr id="478" name="楕円 477"/>
        <xdr:cNvSpPr/>
      </xdr:nvSpPr>
      <xdr:spPr>
        <a:xfrm>
          <a:off x="7642225" y="161861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16510</xdr:rowOff>
    </xdr:from>
    <xdr:ext cx="592455" cy="259080"/>
    <xdr:sp macro="" textlink="">
      <xdr:nvSpPr>
        <xdr:cNvPr id="479" name="テキスト ボックス 478"/>
        <xdr:cNvSpPr txBox="1"/>
      </xdr:nvSpPr>
      <xdr:spPr>
        <a:xfrm>
          <a:off x="7416800" y="15961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38100</xdr:rowOff>
    </xdr:from>
    <xdr:to xmlns:xdr="http://schemas.openxmlformats.org/drawingml/2006/spreadsheetDrawing">
      <xdr:col>41</xdr:col>
      <xdr:colOff>101600</xdr:colOff>
      <xdr:row>97</xdr:row>
      <xdr:rowOff>139700</xdr:rowOff>
    </xdr:to>
    <xdr:sp macro="" textlink="">
      <xdr:nvSpPr>
        <xdr:cNvPr id="480" name="楕円 479"/>
        <xdr:cNvSpPr/>
      </xdr:nvSpPr>
      <xdr:spPr>
        <a:xfrm>
          <a:off x="6847205"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156210</xdr:rowOff>
    </xdr:from>
    <xdr:ext cx="592455" cy="252730"/>
    <xdr:sp macro="" textlink="">
      <xdr:nvSpPr>
        <xdr:cNvPr id="481" name="テキスト ボックス 480"/>
        <xdr:cNvSpPr txBox="1"/>
      </xdr:nvSpPr>
      <xdr:spPr>
        <a:xfrm>
          <a:off x="6645275" y="161010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83185</xdr:rowOff>
    </xdr:from>
    <xdr:to xmlns:xdr="http://schemas.openxmlformats.org/drawingml/2006/spreadsheetDrawing">
      <xdr:col>36</xdr:col>
      <xdr:colOff>148590</xdr:colOff>
      <xdr:row>98</xdr:row>
      <xdr:rowOff>13335</xdr:rowOff>
    </xdr:to>
    <xdr:sp macro="" textlink="">
      <xdr:nvSpPr>
        <xdr:cNvPr id="482" name="楕円 481"/>
        <xdr:cNvSpPr/>
      </xdr:nvSpPr>
      <xdr:spPr>
        <a:xfrm>
          <a:off x="6075680" y="1637093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29845</xdr:rowOff>
    </xdr:from>
    <xdr:ext cx="593725" cy="252730"/>
    <xdr:sp macro="" textlink="">
      <xdr:nvSpPr>
        <xdr:cNvPr id="483" name="テキスト ボックス 482"/>
        <xdr:cNvSpPr txBox="1"/>
      </xdr:nvSpPr>
      <xdr:spPr>
        <a:xfrm>
          <a:off x="5850255" y="1614614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148590</xdr:colOff>
      <xdr:row>25</xdr:row>
      <xdr:rowOff>31115</xdr:rowOff>
    </xdr:to>
    <xdr:sp macro="" textlink="">
      <xdr:nvSpPr>
        <xdr:cNvPr id="484" name="正方形/長方形 483"/>
        <xdr:cNvSpPr/>
      </xdr:nvSpPr>
      <xdr:spPr>
        <a:xfrm>
          <a:off x="10918825" y="39154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5" name="正方形/長方形 484"/>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7" name="正方形/長方形 486"/>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9" name="正方形/長方形 488"/>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148590</xdr:colOff>
      <xdr:row>41</xdr:row>
      <xdr:rowOff>80645</xdr:rowOff>
    </xdr:to>
    <xdr:sp macro="" textlink="">
      <xdr:nvSpPr>
        <xdr:cNvPr id="491" name="正方形/長方形 490"/>
        <xdr:cNvSpPr/>
      </xdr:nvSpPr>
      <xdr:spPr>
        <a:xfrm>
          <a:off x="10918825" y="4722495"/>
          <a:ext cx="409321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92" name="テキスト ボックス 491"/>
        <xdr:cNvSpPr txBox="1"/>
      </xdr:nvSpPr>
      <xdr:spPr>
        <a:xfrm>
          <a:off x="10880725"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148590</xdr:colOff>
      <xdr:row>41</xdr:row>
      <xdr:rowOff>80645</xdr:rowOff>
    </xdr:to>
    <xdr:cxnSp macro="">
      <xdr:nvCxnSpPr>
        <xdr:cNvPr id="493" name="直線コネクタ 492"/>
        <xdr:cNvCxnSpPr/>
      </xdr:nvCxnSpPr>
      <xdr:spPr>
        <a:xfrm>
          <a:off x="10918825" y="69576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136525</xdr:rowOff>
    </xdr:from>
    <xdr:to xmlns:xdr="http://schemas.openxmlformats.org/drawingml/2006/spreadsheetDrawing">
      <xdr:col>89</xdr:col>
      <xdr:colOff>148590</xdr:colOff>
      <xdr:row>38</xdr:row>
      <xdr:rowOff>136525</xdr:rowOff>
    </xdr:to>
    <xdr:cxnSp macro="">
      <xdr:nvCxnSpPr>
        <xdr:cNvPr id="494" name="直線コネクタ 493"/>
        <xdr:cNvCxnSpPr/>
      </xdr:nvCxnSpPr>
      <xdr:spPr>
        <a:xfrm>
          <a:off x="10918825" y="651065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43840" cy="247015"/>
    <xdr:sp macro="" textlink="">
      <xdr:nvSpPr>
        <xdr:cNvPr id="495" name="テキスト ボックス 494"/>
        <xdr:cNvSpPr txBox="1"/>
      </xdr:nvSpPr>
      <xdr:spPr>
        <a:xfrm>
          <a:off x="10693400" y="6371590"/>
          <a:ext cx="2438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148590</xdr:colOff>
      <xdr:row>36</xdr:row>
      <xdr:rowOff>24765</xdr:rowOff>
    </xdr:to>
    <xdr:cxnSp macro="">
      <xdr:nvCxnSpPr>
        <xdr:cNvPr id="496" name="直線コネクタ 495"/>
        <xdr:cNvCxnSpPr/>
      </xdr:nvCxnSpPr>
      <xdr:spPr>
        <a:xfrm>
          <a:off x="10918825" y="606361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53340</xdr:rowOff>
    </xdr:from>
    <xdr:ext cx="592455" cy="247015"/>
    <xdr:sp macro="" textlink="">
      <xdr:nvSpPr>
        <xdr:cNvPr id="497" name="テキスト ボックス 496"/>
        <xdr:cNvSpPr txBox="1"/>
      </xdr:nvSpPr>
      <xdr:spPr>
        <a:xfrm>
          <a:off x="10393680" y="59245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148590</xdr:colOff>
      <xdr:row>33</xdr:row>
      <xdr:rowOff>80645</xdr:rowOff>
    </xdr:to>
    <xdr:cxnSp macro="">
      <xdr:nvCxnSpPr>
        <xdr:cNvPr id="498" name="直線コネクタ 497"/>
        <xdr:cNvCxnSpPr/>
      </xdr:nvCxnSpPr>
      <xdr:spPr>
        <a:xfrm>
          <a:off x="10918825" y="561657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109220</xdr:rowOff>
    </xdr:from>
    <xdr:ext cx="592455" cy="247015"/>
    <xdr:sp macro="" textlink="">
      <xdr:nvSpPr>
        <xdr:cNvPr id="499" name="テキスト ボックス 498"/>
        <xdr:cNvSpPr txBox="1"/>
      </xdr:nvSpPr>
      <xdr:spPr>
        <a:xfrm>
          <a:off x="10393680" y="547751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136525</xdr:rowOff>
    </xdr:from>
    <xdr:to xmlns:xdr="http://schemas.openxmlformats.org/drawingml/2006/spreadsheetDrawing">
      <xdr:col>89</xdr:col>
      <xdr:colOff>148590</xdr:colOff>
      <xdr:row>30</xdr:row>
      <xdr:rowOff>136525</xdr:rowOff>
    </xdr:to>
    <xdr:cxnSp macro="">
      <xdr:nvCxnSpPr>
        <xdr:cNvPr id="500" name="直線コネクタ 499"/>
        <xdr:cNvCxnSpPr/>
      </xdr:nvCxnSpPr>
      <xdr:spPr>
        <a:xfrm>
          <a:off x="10918825" y="516953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165100</xdr:rowOff>
    </xdr:from>
    <xdr:ext cx="592455" cy="247015"/>
    <xdr:sp macro="" textlink="">
      <xdr:nvSpPr>
        <xdr:cNvPr id="501" name="テキスト ボックス 500"/>
        <xdr:cNvSpPr txBox="1"/>
      </xdr:nvSpPr>
      <xdr:spPr>
        <a:xfrm>
          <a:off x="10393680" y="503047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148590</xdr:colOff>
      <xdr:row>28</xdr:row>
      <xdr:rowOff>24765</xdr:rowOff>
    </xdr:to>
    <xdr:cxnSp macro="">
      <xdr:nvCxnSpPr>
        <xdr:cNvPr id="502" name="直線コネクタ 501"/>
        <xdr:cNvCxnSpPr/>
      </xdr:nvCxnSpPr>
      <xdr:spPr>
        <a:xfrm>
          <a:off x="10918825" y="47224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2455" cy="247015"/>
    <xdr:sp macro="" textlink="">
      <xdr:nvSpPr>
        <xdr:cNvPr id="503" name="テキスト ボックス 502"/>
        <xdr:cNvSpPr txBox="1"/>
      </xdr:nvSpPr>
      <xdr:spPr>
        <a:xfrm>
          <a:off x="10393680" y="45834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148590</xdr:colOff>
      <xdr:row>41</xdr:row>
      <xdr:rowOff>80645</xdr:rowOff>
    </xdr:to>
    <xdr:sp macro="" textlink="">
      <xdr:nvSpPr>
        <xdr:cNvPr id="504" name="災害復旧事業費グラフ枠"/>
        <xdr:cNvSpPr/>
      </xdr:nvSpPr>
      <xdr:spPr>
        <a:xfrm>
          <a:off x="10918825" y="4722495"/>
          <a:ext cx="409321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101600</xdr:rowOff>
    </xdr:from>
    <xdr:to xmlns:xdr="http://schemas.openxmlformats.org/drawingml/2006/spreadsheetDrawing">
      <xdr:col>85</xdr:col>
      <xdr:colOff>126365</xdr:colOff>
      <xdr:row>38</xdr:row>
      <xdr:rowOff>136525</xdr:rowOff>
    </xdr:to>
    <xdr:cxnSp macro="">
      <xdr:nvCxnSpPr>
        <xdr:cNvPr id="505" name="直線コネクタ 504"/>
        <xdr:cNvCxnSpPr/>
      </xdr:nvCxnSpPr>
      <xdr:spPr>
        <a:xfrm flipV="1">
          <a:off x="14320520" y="513461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38</xdr:row>
      <xdr:rowOff>140335</xdr:rowOff>
    </xdr:from>
    <xdr:ext cx="248920" cy="247015"/>
    <xdr:sp macro="" textlink="">
      <xdr:nvSpPr>
        <xdr:cNvPr id="506" name="災害復旧事業費最小値テキスト"/>
        <xdr:cNvSpPr txBox="1"/>
      </xdr:nvSpPr>
      <xdr:spPr>
        <a:xfrm>
          <a:off x="14344015" y="6514465"/>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136525</xdr:rowOff>
    </xdr:from>
    <xdr:to xmlns:xdr="http://schemas.openxmlformats.org/drawingml/2006/spreadsheetDrawing">
      <xdr:col>86</xdr:col>
      <xdr:colOff>25400</xdr:colOff>
      <xdr:row>38</xdr:row>
      <xdr:rowOff>136525</xdr:rowOff>
    </xdr:to>
    <xdr:cxnSp macro="">
      <xdr:nvCxnSpPr>
        <xdr:cNvPr id="507" name="直線コネクタ 506"/>
        <xdr:cNvCxnSpPr/>
      </xdr:nvCxnSpPr>
      <xdr:spPr>
        <a:xfrm>
          <a:off x="14233525" y="65106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29</xdr:row>
      <xdr:rowOff>50165</xdr:rowOff>
    </xdr:from>
    <xdr:ext cx="598170" cy="247015"/>
    <xdr:sp macro="" textlink="">
      <xdr:nvSpPr>
        <xdr:cNvPr id="508" name="災害復旧事業費最大値テキスト"/>
        <xdr:cNvSpPr txBox="1"/>
      </xdr:nvSpPr>
      <xdr:spPr>
        <a:xfrm>
          <a:off x="14344015" y="4915535"/>
          <a:ext cx="5981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101600</xdr:rowOff>
    </xdr:from>
    <xdr:to xmlns:xdr="http://schemas.openxmlformats.org/drawingml/2006/spreadsheetDrawing">
      <xdr:col>86</xdr:col>
      <xdr:colOff>25400</xdr:colOff>
      <xdr:row>30</xdr:row>
      <xdr:rowOff>101600</xdr:rowOff>
    </xdr:to>
    <xdr:cxnSp macro="">
      <xdr:nvCxnSpPr>
        <xdr:cNvPr id="509" name="直線コネクタ 508"/>
        <xdr:cNvCxnSpPr/>
      </xdr:nvCxnSpPr>
      <xdr:spPr>
        <a:xfrm>
          <a:off x="14233525" y="51346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118110</xdr:rowOff>
    </xdr:from>
    <xdr:to xmlns:xdr="http://schemas.openxmlformats.org/drawingml/2006/spreadsheetDrawing">
      <xdr:col>85</xdr:col>
      <xdr:colOff>127000</xdr:colOff>
      <xdr:row>37</xdr:row>
      <xdr:rowOff>127000</xdr:rowOff>
    </xdr:to>
    <xdr:cxnSp macro="">
      <xdr:nvCxnSpPr>
        <xdr:cNvPr id="510" name="直線コネクタ 509"/>
        <xdr:cNvCxnSpPr/>
      </xdr:nvCxnSpPr>
      <xdr:spPr>
        <a:xfrm flipV="1">
          <a:off x="13578205" y="6324600"/>
          <a:ext cx="7442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38</xdr:row>
      <xdr:rowOff>8890</xdr:rowOff>
    </xdr:from>
    <xdr:ext cx="534035" cy="253365"/>
    <xdr:sp macro="" textlink="">
      <xdr:nvSpPr>
        <xdr:cNvPr id="511" name="災害復旧事業費平均値テキスト"/>
        <xdr:cNvSpPr txBox="1"/>
      </xdr:nvSpPr>
      <xdr:spPr>
        <a:xfrm>
          <a:off x="14344015" y="6383020"/>
          <a:ext cx="5340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148590</xdr:colOff>
      <xdr:row>38</xdr:row>
      <xdr:rowOff>129540</xdr:rowOff>
    </xdr:to>
    <xdr:sp macro="" textlink="">
      <xdr:nvSpPr>
        <xdr:cNvPr id="512" name="フローチャート: 判断 511"/>
        <xdr:cNvSpPr/>
      </xdr:nvSpPr>
      <xdr:spPr>
        <a:xfrm>
          <a:off x="14271625" y="6404610"/>
          <a:ext cx="723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127000</xdr:rowOff>
    </xdr:from>
    <xdr:to xmlns:xdr="http://schemas.openxmlformats.org/drawingml/2006/spreadsheetDrawing">
      <xdr:col>81</xdr:col>
      <xdr:colOff>50800</xdr:colOff>
      <xdr:row>37</xdr:row>
      <xdr:rowOff>142240</xdr:rowOff>
    </xdr:to>
    <xdr:cxnSp macro="">
      <xdr:nvCxnSpPr>
        <xdr:cNvPr id="513" name="直線コネクタ 512"/>
        <xdr:cNvCxnSpPr/>
      </xdr:nvCxnSpPr>
      <xdr:spPr>
        <a:xfrm flipV="1">
          <a:off x="12806680" y="6333490"/>
          <a:ext cx="7715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34290</xdr:rowOff>
    </xdr:from>
    <xdr:to xmlns:xdr="http://schemas.openxmlformats.org/drawingml/2006/spreadsheetDrawing">
      <xdr:col>81</xdr:col>
      <xdr:colOff>101600</xdr:colOff>
      <xdr:row>38</xdr:row>
      <xdr:rowOff>133350</xdr:rowOff>
    </xdr:to>
    <xdr:sp macro="" textlink="">
      <xdr:nvSpPr>
        <xdr:cNvPr id="514" name="フローチャート: 判断 513"/>
        <xdr:cNvSpPr/>
      </xdr:nvSpPr>
      <xdr:spPr>
        <a:xfrm>
          <a:off x="13527405" y="6408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38</xdr:row>
      <xdr:rowOff>125095</xdr:rowOff>
    </xdr:from>
    <xdr:ext cx="529590" cy="247015"/>
    <xdr:sp macro="" textlink="">
      <xdr:nvSpPr>
        <xdr:cNvPr id="515" name="テキスト ボックス 514"/>
        <xdr:cNvSpPr txBox="1"/>
      </xdr:nvSpPr>
      <xdr:spPr>
        <a:xfrm>
          <a:off x="13341985" y="6499225"/>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37</xdr:row>
      <xdr:rowOff>142240</xdr:rowOff>
    </xdr:from>
    <xdr:to xmlns:xdr="http://schemas.openxmlformats.org/drawingml/2006/spreadsheetDrawing">
      <xdr:col>76</xdr:col>
      <xdr:colOff>114300</xdr:colOff>
      <xdr:row>37</xdr:row>
      <xdr:rowOff>163830</xdr:rowOff>
    </xdr:to>
    <xdr:cxnSp macro="">
      <xdr:nvCxnSpPr>
        <xdr:cNvPr id="516" name="直線コネクタ 515"/>
        <xdr:cNvCxnSpPr/>
      </xdr:nvCxnSpPr>
      <xdr:spPr>
        <a:xfrm flipV="1">
          <a:off x="12005945" y="6348730"/>
          <a:ext cx="8007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50800</xdr:rowOff>
    </xdr:from>
    <xdr:to xmlns:xdr="http://schemas.openxmlformats.org/drawingml/2006/spreadsheetDrawing">
      <xdr:col>76</xdr:col>
      <xdr:colOff>148590</xdr:colOff>
      <xdr:row>38</xdr:row>
      <xdr:rowOff>149860</xdr:rowOff>
    </xdr:to>
    <xdr:sp macro="" textlink="">
      <xdr:nvSpPr>
        <xdr:cNvPr id="517" name="フローチャート: 判断 516"/>
        <xdr:cNvSpPr/>
      </xdr:nvSpPr>
      <xdr:spPr>
        <a:xfrm>
          <a:off x="12755880" y="642493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140970</xdr:rowOff>
    </xdr:from>
    <xdr:ext cx="532765" cy="247015"/>
    <xdr:sp macro="" textlink="">
      <xdr:nvSpPr>
        <xdr:cNvPr id="518" name="テキスト ボックス 517"/>
        <xdr:cNvSpPr txBox="1"/>
      </xdr:nvSpPr>
      <xdr:spPr>
        <a:xfrm>
          <a:off x="12562840" y="651510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116840</xdr:rowOff>
    </xdr:from>
    <xdr:to xmlns:xdr="http://schemas.openxmlformats.org/drawingml/2006/spreadsheetDrawing">
      <xdr:col>71</xdr:col>
      <xdr:colOff>148590</xdr:colOff>
      <xdr:row>37</xdr:row>
      <xdr:rowOff>163830</xdr:rowOff>
    </xdr:to>
    <xdr:cxnSp macro="">
      <xdr:nvCxnSpPr>
        <xdr:cNvPr id="519" name="直線コネクタ 518"/>
        <xdr:cNvCxnSpPr/>
      </xdr:nvCxnSpPr>
      <xdr:spPr>
        <a:xfrm>
          <a:off x="11240135" y="6323330"/>
          <a:ext cx="76581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51435</xdr:rowOff>
    </xdr:from>
    <xdr:to xmlns:xdr="http://schemas.openxmlformats.org/drawingml/2006/spreadsheetDrawing">
      <xdr:col>72</xdr:col>
      <xdr:colOff>38100</xdr:colOff>
      <xdr:row>38</xdr:row>
      <xdr:rowOff>151130</xdr:rowOff>
    </xdr:to>
    <xdr:sp macro="" textlink="">
      <xdr:nvSpPr>
        <xdr:cNvPr id="520" name="フローチャート: 判断 519"/>
        <xdr:cNvSpPr/>
      </xdr:nvSpPr>
      <xdr:spPr>
        <a:xfrm>
          <a:off x="11984355" y="642556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142240</xdr:rowOff>
    </xdr:from>
    <xdr:ext cx="528320" cy="247015"/>
    <xdr:sp macro="" textlink="">
      <xdr:nvSpPr>
        <xdr:cNvPr id="521" name="テキスト ボックス 520"/>
        <xdr:cNvSpPr txBox="1"/>
      </xdr:nvSpPr>
      <xdr:spPr>
        <a:xfrm>
          <a:off x="11791315" y="651637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51435</xdr:rowOff>
    </xdr:from>
    <xdr:to xmlns:xdr="http://schemas.openxmlformats.org/drawingml/2006/spreadsheetDrawing">
      <xdr:col>67</xdr:col>
      <xdr:colOff>101600</xdr:colOff>
      <xdr:row>38</xdr:row>
      <xdr:rowOff>151130</xdr:rowOff>
    </xdr:to>
    <xdr:sp macro="" textlink="">
      <xdr:nvSpPr>
        <xdr:cNvPr id="522" name="フローチャート: 判断 521"/>
        <xdr:cNvSpPr/>
      </xdr:nvSpPr>
      <xdr:spPr>
        <a:xfrm>
          <a:off x="11189335" y="6425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38</xdr:row>
      <xdr:rowOff>142240</xdr:rowOff>
    </xdr:from>
    <xdr:ext cx="529590" cy="247015"/>
    <xdr:sp macro="" textlink="">
      <xdr:nvSpPr>
        <xdr:cNvPr id="523" name="テキスト ボックス 522"/>
        <xdr:cNvSpPr txBox="1"/>
      </xdr:nvSpPr>
      <xdr:spPr>
        <a:xfrm>
          <a:off x="11003915" y="651637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0730" cy="253365"/>
    <xdr:sp macro="" textlink="">
      <xdr:nvSpPr>
        <xdr:cNvPr id="524" name="テキスト ボックス 523"/>
        <xdr:cNvSpPr txBox="1"/>
      </xdr:nvSpPr>
      <xdr:spPr>
        <a:xfrm>
          <a:off x="1415542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6920" cy="253365"/>
    <xdr:sp macro="" textlink="">
      <xdr:nvSpPr>
        <xdr:cNvPr id="525" name="テキスト ボックス 524"/>
        <xdr:cNvSpPr txBox="1"/>
      </xdr:nvSpPr>
      <xdr:spPr>
        <a:xfrm>
          <a:off x="134112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0095" cy="253365"/>
    <xdr:sp macro="" textlink="">
      <xdr:nvSpPr>
        <xdr:cNvPr id="526" name="テキスト ボックス 525"/>
        <xdr:cNvSpPr txBox="1"/>
      </xdr:nvSpPr>
      <xdr:spPr>
        <a:xfrm>
          <a:off x="1263967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41</xdr:row>
      <xdr:rowOff>78105</xdr:rowOff>
    </xdr:from>
    <xdr:ext cx="761365" cy="253365"/>
    <xdr:sp macro="" textlink="">
      <xdr:nvSpPr>
        <xdr:cNvPr id="527" name="テキスト ボックス 526"/>
        <xdr:cNvSpPr txBox="1"/>
      </xdr:nvSpPr>
      <xdr:spPr>
        <a:xfrm>
          <a:off x="1183894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6920" cy="253365"/>
    <xdr:sp macro="" textlink="">
      <xdr:nvSpPr>
        <xdr:cNvPr id="528" name="テキスト ボックス 527"/>
        <xdr:cNvSpPr txBox="1"/>
      </xdr:nvSpPr>
      <xdr:spPr>
        <a:xfrm>
          <a:off x="110731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69215</xdr:rowOff>
    </xdr:from>
    <xdr:to xmlns:xdr="http://schemas.openxmlformats.org/drawingml/2006/spreadsheetDrawing">
      <xdr:col>85</xdr:col>
      <xdr:colOff>148590</xdr:colOff>
      <xdr:row>38</xdr:row>
      <xdr:rowOff>635</xdr:rowOff>
    </xdr:to>
    <xdr:sp macro="" textlink="">
      <xdr:nvSpPr>
        <xdr:cNvPr id="529" name="楕円 528"/>
        <xdr:cNvSpPr/>
      </xdr:nvSpPr>
      <xdr:spPr>
        <a:xfrm>
          <a:off x="14271625" y="6275705"/>
          <a:ext cx="723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36</xdr:row>
      <xdr:rowOff>91440</xdr:rowOff>
    </xdr:from>
    <xdr:ext cx="534035" cy="247015"/>
    <xdr:sp macro="" textlink="">
      <xdr:nvSpPr>
        <xdr:cNvPr id="530" name="災害復旧事業費該当値テキスト"/>
        <xdr:cNvSpPr txBox="1"/>
      </xdr:nvSpPr>
      <xdr:spPr>
        <a:xfrm>
          <a:off x="14344015" y="6130290"/>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76835</xdr:rowOff>
    </xdr:from>
    <xdr:to xmlns:xdr="http://schemas.openxmlformats.org/drawingml/2006/spreadsheetDrawing">
      <xdr:col>81</xdr:col>
      <xdr:colOff>101600</xdr:colOff>
      <xdr:row>38</xdr:row>
      <xdr:rowOff>8255</xdr:rowOff>
    </xdr:to>
    <xdr:sp macro="" textlink="">
      <xdr:nvSpPr>
        <xdr:cNvPr id="531" name="楕円 530"/>
        <xdr:cNvSpPr/>
      </xdr:nvSpPr>
      <xdr:spPr>
        <a:xfrm>
          <a:off x="13527405" y="6283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36</xdr:row>
      <xdr:rowOff>24765</xdr:rowOff>
    </xdr:from>
    <xdr:ext cx="529590" cy="253365"/>
    <xdr:sp macro="" textlink="">
      <xdr:nvSpPr>
        <xdr:cNvPr id="532" name="テキスト ボックス 531"/>
        <xdr:cNvSpPr txBox="1"/>
      </xdr:nvSpPr>
      <xdr:spPr>
        <a:xfrm>
          <a:off x="13341985" y="606361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92710</xdr:rowOff>
    </xdr:from>
    <xdr:to xmlns:xdr="http://schemas.openxmlformats.org/drawingml/2006/spreadsheetDrawing">
      <xdr:col>76</xdr:col>
      <xdr:colOff>148590</xdr:colOff>
      <xdr:row>38</xdr:row>
      <xdr:rowOff>24130</xdr:rowOff>
    </xdr:to>
    <xdr:sp macro="" textlink="">
      <xdr:nvSpPr>
        <xdr:cNvPr id="533" name="楕円 532"/>
        <xdr:cNvSpPr/>
      </xdr:nvSpPr>
      <xdr:spPr>
        <a:xfrm>
          <a:off x="12755880" y="629920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40005</xdr:rowOff>
    </xdr:from>
    <xdr:ext cx="532765" cy="253365"/>
    <xdr:sp macro="" textlink="">
      <xdr:nvSpPr>
        <xdr:cNvPr id="534" name="テキスト ボックス 533"/>
        <xdr:cNvSpPr txBox="1"/>
      </xdr:nvSpPr>
      <xdr:spPr>
        <a:xfrm>
          <a:off x="12562840" y="607885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114300</xdr:rowOff>
    </xdr:from>
    <xdr:to xmlns:xdr="http://schemas.openxmlformats.org/drawingml/2006/spreadsheetDrawing">
      <xdr:col>72</xdr:col>
      <xdr:colOff>38100</xdr:colOff>
      <xdr:row>38</xdr:row>
      <xdr:rowOff>45720</xdr:rowOff>
    </xdr:to>
    <xdr:sp macro="" textlink="">
      <xdr:nvSpPr>
        <xdr:cNvPr id="535" name="楕円 534"/>
        <xdr:cNvSpPr/>
      </xdr:nvSpPr>
      <xdr:spPr>
        <a:xfrm>
          <a:off x="11984355" y="63207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61595</xdr:rowOff>
    </xdr:from>
    <xdr:ext cx="528320" cy="253365"/>
    <xdr:sp macro="" textlink="">
      <xdr:nvSpPr>
        <xdr:cNvPr id="536" name="テキスト ボックス 535"/>
        <xdr:cNvSpPr txBox="1"/>
      </xdr:nvSpPr>
      <xdr:spPr>
        <a:xfrm>
          <a:off x="11791315" y="61004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67310</xdr:rowOff>
    </xdr:from>
    <xdr:to xmlns:xdr="http://schemas.openxmlformats.org/drawingml/2006/spreadsheetDrawing">
      <xdr:col>67</xdr:col>
      <xdr:colOff>101600</xdr:colOff>
      <xdr:row>37</xdr:row>
      <xdr:rowOff>166370</xdr:rowOff>
    </xdr:to>
    <xdr:sp macro="" textlink="">
      <xdr:nvSpPr>
        <xdr:cNvPr id="537" name="楕円 536"/>
        <xdr:cNvSpPr/>
      </xdr:nvSpPr>
      <xdr:spPr>
        <a:xfrm>
          <a:off x="11189335" y="6273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36</xdr:row>
      <xdr:rowOff>15240</xdr:rowOff>
    </xdr:from>
    <xdr:ext cx="529590" cy="247015"/>
    <xdr:sp macro="" textlink="">
      <xdr:nvSpPr>
        <xdr:cNvPr id="538" name="テキスト ボックス 537"/>
        <xdr:cNvSpPr txBox="1"/>
      </xdr:nvSpPr>
      <xdr:spPr>
        <a:xfrm>
          <a:off x="11003915" y="605409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148590</xdr:colOff>
      <xdr:row>45</xdr:row>
      <xdr:rowOff>31115</xdr:rowOff>
    </xdr:to>
    <xdr:sp macro="" textlink="">
      <xdr:nvSpPr>
        <xdr:cNvPr id="539" name="正方形/長方形 538"/>
        <xdr:cNvSpPr/>
      </xdr:nvSpPr>
      <xdr:spPr>
        <a:xfrm>
          <a:off x="10918825" y="72682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0" name="正方形/長方形 539"/>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2" name="正方形/長方形 541"/>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4" name="正方形/長方形 543"/>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148590</xdr:colOff>
      <xdr:row>61</xdr:row>
      <xdr:rowOff>80645</xdr:rowOff>
    </xdr:to>
    <xdr:sp macro="" textlink="">
      <xdr:nvSpPr>
        <xdr:cNvPr id="546" name="正方形/長方形 545"/>
        <xdr:cNvSpPr/>
      </xdr:nvSpPr>
      <xdr:spPr>
        <a:xfrm>
          <a:off x="10918825" y="8075295"/>
          <a:ext cx="409321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47" name="テキスト ボックス 546"/>
        <xdr:cNvSpPr txBox="1"/>
      </xdr:nvSpPr>
      <xdr:spPr>
        <a:xfrm>
          <a:off x="10880725"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148590</xdr:colOff>
      <xdr:row>61</xdr:row>
      <xdr:rowOff>80645</xdr:rowOff>
    </xdr:to>
    <xdr:cxnSp macro="">
      <xdr:nvCxnSpPr>
        <xdr:cNvPr id="548" name="直線コネクタ 547"/>
        <xdr:cNvCxnSpPr/>
      </xdr:nvCxnSpPr>
      <xdr:spPr>
        <a:xfrm>
          <a:off x="10918825" y="103104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136525</xdr:rowOff>
    </xdr:from>
    <xdr:to xmlns:xdr="http://schemas.openxmlformats.org/drawingml/2006/spreadsheetDrawing">
      <xdr:col>89</xdr:col>
      <xdr:colOff>148590</xdr:colOff>
      <xdr:row>58</xdr:row>
      <xdr:rowOff>136525</xdr:rowOff>
    </xdr:to>
    <xdr:cxnSp macro="">
      <xdr:nvCxnSpPr>
        <xdr:cNvPr id="549" name="直線コネクタ 548"/>
        <xdr:cNvCxnSpPr/>
      </xdr:nvCxnSpPr>
      <xdr:spPr>
        <a:xfrm>
          <a:off x="10918825" y="986345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165100</xdr:rowOff>
    </xdr:from>
    <xdr:ext cx="243840" cy="247015"/>
    <xdr:sp macro="" textlink="">
      <xdr:nvSpPr>
        <xdr:cNvPr id="550" name="テキスト ボックス 549"/>
        <xdr:cNvSpPr txBox="1"/>
      </xdr:nvSpPr>
      <xdr:spPr>
        <a:xfrm>
          <a:off x="10693400" y="9724390"/>
          <a:ext cx="2438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24765</xdr:rowOff>
    </xdr:from>
    <xdr:to xmlns:xdr="http://schemas.openxmlformats.org/drawingml/2006/spreadsheetDrawing">
      <xdr:col>89</xdr:col>
      <xdr:colOff>148590</xdr:colOff>
      <xdr:row>56</xdr:row>
      <xdr:rowOff>24765</xdr:rowOff>
    </xdr:to>
    <xdr:cxnSp macro="">
      <xdr:nvCxnSpPr>
        <xdr:cNvPr id="551" name="直線コネクタ 550"/>
        <xdr:cNvCxnSpPr/>
      </xdr:nvCxnSpPr>
      <xdr:spPr>
        <a:xfrm>
          <a:off x="10918825" y="941641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148590</xdr:colOff>
      <xdr:row>55</xdr:row>
      <xdr:rowOff>53340</xdr:rowOff>
    </xdr:from>
    <xdr:ext cx="463550" cy="247015"/>
    <xdr:sp macro="" textlink="">
      <xdr:nvSpPr>
        <xdr:cNvPr id="552" name="テキスト ボックス 551"/>
        <xdr:cNvSpPr txBox="1"/>
      </xdr:nvSpPr>
      <xdr:spPr>
        <a:xfrm>
          <a:off x="10502900" y="9277350"/>
          <a:ext cx="4635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80645</xdr:rowOff>
    </xdr:from>
    <xdr:to xmlns:xdr="http://schemas.openxmlformats.org/drawingml/2006/spreadsheetDrawing">
      <xdr:col>89</xdr:col>
      <xdr:colOff>148590</xdr:colOff>
      <xdr:row>53</xdr:row>
      <xdr:rowOff>80645</xdr:rowOff>
    </xdr:to>
    <xdr:cxnSp macro="">
      <xdr:nvCxnSpPr>
        <xdr:cNvPr id="553" name="直線コネクタ 552"/>
        <xdr:cNvCxnSpPr/>
      </xdr:nvCxnSpPr>
      <xdr:spPr>
        <a:xfrm>
          <a:off x="10918825" y="896937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148590</xdr:colOff>
      <xdr:row>52</xdr:row>
      <xdr:rowOff>109220</xdr:rowOff>
    </xdr:from>
    <xdr:ext cx="463550" cy="247015"/>
    <xdr:sp macro="" textlink="">
      <xdr:nvSpPr>
        <xdr:cNvPr id="554" name="テキスト ボックス 553"/>
        <xdr:cNvSpPr txBox="1"/>
      </xdr:nvSpPr>
      <xdr:spPr>
        <a:xfrm>
          <a:off x="10502900" y="8830310"/>
          <a:ext cx="4635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136525</xdr:rowOff>
    </xdr:from>
    <xdr:to xmlns:xdr="http://schemas.openxmlformats.org/drawingml/2006/spreadsheetDrawing">
      <xdr:col>89</xdr:col>
      <xdr:colOff>148590</xdr:colOff>
      <xdr:row>50</xdr:row>
      <xdr:rowOff>136525</xdr:rowOff>
    </xdr:to>
    <xdr:cxnSp macro="">
      <xdr:nvCxnSpPr>
        <xdr:cNvPr id="555" name="直線コネクタ 554"/>
        <xdr:cNvCxnSpPr/>
      </xdr:nvCxnSpPr>
      <xdr:spPr>
        <a:xfrm>
          <a:off x="10918825" y="852233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148590</xdr:colOff>
      <xdr:row>49</xdr:row>
      <xdr:rowOff>165100</xdr:rowOff>
    </xdr:from>
    <xdr:ext cx="463550" cy="247015"/>
    <xdr:sp macro="" textlink="">
      <xdr:nvSpPr>
        <xdr:cNvPr id="556" name="テキスト ボックス 555"/>
        <xdr:cNvSpPr txBox="1"/>
      </xdr:nvSpPr>
      <xdr:spPr>
        <a:xfrm>
          <a:off x="10502900" y="8383270"/>
          <a:ext cx="4635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148590</xdr:colOff>
      <xdr:row>48</xdr:row>
      <xdr:rowOff>24765</xdr:rowOff>
    </xdr:to>
    <xdr:cxnSp macro="">
      <xdr:nvCxnSpPr>
        <xdr:cNvPr id="557" name="直線コネクタ 556"/>
        <xdr:cNvCxnSpPr/>
      </xdr:nvCxnSpPr>
      <xdr:spPr>
        <a:xfrm>
          <a:off x="10918825" y="80752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148590</xdr:colOff>
      <xdr:row>47</xdr:row>
      <xdr:rowOff>53340</xdr:rowOff>
    </xdr:from>
    <xdr:ext cx="463550" cy="247015"/>
    <xdr:sp macro="" textlink="">
      <xdr:nvSpPr>
        <xdr:cNvPr id="558" name="テキスト ボックス 557"/>
        <xdr:cNvSpPr txBox="1"/>
      </xdr:nvSpPr>
      <xdr:spPr>
        <a:xfrm>
          <a:off x="10502900" y="7936230"/>
          <a:ext cx="4635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148590</xdr:colOff>
      <xdr:row>61</xdr:row>
      <xdr:rowOff>80645</xdr:rowOff>
    </xdr:to>
    <xdr:sp macro="" textlink="">
      <xdr:nvSpPr>
        <xdr:cNvPr id="559" name="失業対策事業費グラフ枠"/>
        <xdr:cNvSpPr/>
      </xdr:nvSpPr>
      <xdr:spPr>
        <a:xfrm>
          <a:off x="10918825" y="8075295"/>
          <a:ext cx="409321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84455</xdr:rowOff>
    </xdr:from>
    <xdr:to xmlns:xdr="http://schemas.openxmlformats.org/drawingml/2006/spreadsheetDrawing">
      <xdr:col>85</xdr:col>
      <xdr:colOff>126365</xdr:colOff>
      <xdr:row>58</xdr:row>
      <xdr:rowOff>136525</xdr:rowOff>
    </xdr:to>
    <xdr:cxnSp macro="">
      <xdr:nvCxnSpPr>
        <xdr:cNvPr id="560" name="直線コネクタ 559"/>
        <xdr:cNvCxnSpPr/>
      </xdr:nvCxnSpPr>
      <xdr:spPr>
        <a:xfrm flipV="1">
          <a:off x="14320520" y="847026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59</xdr:row>
      <xdr:rowOff>22225</xdr:rowOff>
    </xdr:from>
    <xdr:ext cx="248920" cy="253365"/>
    <xdr:sp macro="" textlink="">
      <xdr:nvSpPr>
        <xdr:cNvPr id="561" name="失業対策事業費最小値テキスト"/>
        <xdr:cNvSpPr txBox="1"/>
      </xdr:nvSpPr>
      <xdr:spPr>
        <a:xfrm>
          <a:off x="14344015" y="9916795"/>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136525</xdr:rowOff>
    </xdr:from>
    <xdr:to xmlns:xdr="http://schemas.openxmlformats.org/drawingml/2006/spreadsheetDrawing">
      <xdr:col>86</xdr:col>
      <xdr:colOff>25400</xdr:colOff>
      <xdr:row>58</xdr:row>
      <xdr:rowOff>136525</xdr:rowOff>
    </xdr:to>
    <xdr:cxnSp macro="">
      <xdr:nvCxnSpPr>
        <xdr:cNvPr id="562" name="直線コネクタ 561"/>
        <xdr:cNvCxnSpPr/>
      </xdr:nvCxnSpPr>
      <xdr:spPr>
        <a:xfrm>
          <a:off x="14233525" y="98634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49</xdr:row>
      <xdr:rowOff>31750</xdr:rowOff>
    </xdr:from>
    <xdr:ext cx="469265" cy="247015"/>
    <xdr:sp macro="" textlink="">
      <xdr:nvSpPr>
        <xdr:cNvPr id="563" name="失業対策事業費最大値テキスト"/>
        <xdr:cNvSpPr txBox="1"/>
      </xdr:nvSpPr>
      <xdr:spPr>
        <a:xfrm>
          <a:off x="14344015" y="824992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84455</xdr:rowOff>
    </xdr:from>
    <xdr:to xmlns:xdr="http://schemas.openxmlformats.org/drawingml/2006/spreadsheetDrawing">
      <xdr:col>86</xdr:col>
      <xdr:colOff>25400</xdr:colOff>
      <xdr:row>50</xdr:row>
      <xdr:rowOff>84455</xdr:rowOff>
    </xdr:to>
    <xdr:cxnSp macro="">
      <xdr:nvCxnSpPr>
        <xdr:cNvPr id="564" name="直線コネクタ 563"/>
        <xdr:cNvCxnSpPr/>
      </xdr:nvCxnSpPr>
      <xdr:spPr>
        <a:xfrm>
          <a:off x="14233525" y="84702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136525</xdr:rowOff>
    </xdr:from>
    <xdr:to xmlns:xdr="http://schemas.openxmlformats.org/drawingml/2006/spreadsheetDrawing">
      <xdr:col>85</xdr:col>
      <xdr:colOff>127000</xdr:colOff>
      <xdr:row>58</xdr:row>
      <xdr:rowOff>136525</xdr:rowOff>
    </xdr:to>
    <xdr:cxnSp macro="">
      <xdr:nvCxnSpPr>
        <xdr:cNvPr id="565" name="直線コネクタ 564"/>
        <xdr:cNvCxnSpPr/>
      </xdr:nvCxnSpPr>
      <xdr:spPr>
        <a:xfrm>
          <a:off x="13578205" y="986345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57</xdr:row>
      <xdr:rowOff>109220</xdr:rowOff>
    </xdr:from>
    <xdr:ext cx="248920" cy="247015"/>
    <xdr:sp macro="" textlink="">
      <xdr:nvSpPr>
        <xdr:cNvPr id="566" name="失業対策事業費平均値テキスト"/>
        <xdr:cNvSpPr txBox="1"/>
      </xdr:nvSpPr>
      <xdr:spPr>
        <a:xfrm>
          <a:off x="14344015" y="9668510"/>
          <a:ext cx="24892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86995</xdr:rowOff>
    </xdr:from>
    <xdr:to xmlns:xdr="http://schemas.openxmlformats.org/drawingml/2006/spreadsheetDrawing">
      <xdr:col>85</xdr:col>
      <xdr:colOff>148590</xdr:colOff>
      <xdr:row>59</xdr:row>
      <xdr:rowOff>18415</xdr:rowOff>
    </xdr:to>
    <xdr:sp macro="" textlink="">
      <xdr:nvSpPr>
        <xdr:cNvPr id="567" name="フローチャート: 判断 566"/>
        <xdr:cNvSpPr/>
      </xdr:nvSpPr>
      <xdr:spPr>
        <a:xfrm>
          <a:off x="14271625" y="9813925"/>
          <a:ext cx="723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136525</xdr:rowOff>
    </xdr:from>
    <xdr:to xmlns:xdr="http://schemas.openxmlformats.org/drawingml/2006/spreadsheetDrawing">
      <xdr:col>81</xdr:col>
      <xdr:colOff>50800</xdr:colOff>
      <xdr:row>58</xdr:row>
      <xdr:rowOff>136525</xdr:rowOff>
    </xdr:to>
    <xdr:cxnSp macro="">
      <xdr:nvCxnSpPr>
        <xdr:cNvPr id="568" name="直線コネクタ 567"/>
        <xdr:cNvCxnSpPr/>
      </xdr:nvCxnSpPr>
      <xdr:spPr>
        <a:xfrm>
          <a:off x="12806680" y="986345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86995</xdr:rowOff>
    </xdr:from>
    <xdr:to xmlns:xdr="http://schemas.openxmlformats.org/drawingml/2006/spreadsheetDrawing">
      <xdr:col>81</xdr:col>
      <xdr:colOff>101600</xdr:colOff>
      <xdr:row>59</xdr:row>
      <xdr:rowOff>18415</xdr:rowOff>
    </xdr:to>
    <xdr:sp macro="" textlink="">
      <xdr:nvSpPr>
        <xdr:cNvPr id="569" name="フローチャート: 判断 568"/>
        <xdr:cNvSpPr/>
      </xdr:nvSpPr>
      <xdr:spPr>
        <a:xfrm>
          <a:off x="13527405"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5110" cy="247015"/>
    <xdr:sp macro="" textlink="">
      <xdr:nvSpPr>
        <xdr:cNvPr id="570" name="テキスト ボックス 569"/>
        <xdr:cNvSpPr txBox="1"/>
      </xdr:nvSpPr>
      <xdr:spPr>
        <a:xfrm>
          <a:off x="13477240" y="9904730"/>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58</xdr:row>
      <xdr:rowOff>136525</xdr:rowOff>
    </xdr:from>
    <xdr:to xmlns:xdr="http://schemas.openxmlformats.org/drawingml/2006/spreadsheetDrawing">
      <xdr:col>76</xdr:col>
      <xdr:colOff>114300</xdr:colOff>
      <xdr:row>58</xdr:row>
      <xdr:rowOff>136525</xdr:rowOff>
    </xdr:to>
    <xdr:cxnSp macro="">
      <xdr:nvCxnSpPr>
        <xdr:cNvPr id="571" name="直線コネクタ 570"/>
        <xdr:cNvCxnSpPr/>
      </xdr:nvCxnSpPr>
      <xdr:spPr>
        <a:xfrm>
          <a:off x="12005945" y="9863455"/>
          <a:ext cx="8007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84455</xdr:rowOff>
    </xdr:from>
    <xdr:to xmlns:xdr="http://schemas.openxmlformats.org/drawingml/2006/spreadsheetDrawing">
      <xdr:col>76</xdr:col>
      <xdr:colOff>148590</xdr:colOff>
      <xdr:row>59</xdr:row>
      <xdr:rowOff>16510</xdr:rowOff>
    </xdr:to>
    <xdr:sp macro="" textlink="">
      <xdr:nvSpPr>
        <xdr:cNvPr id="572" name="フローチャート: 判断 571"/>
        <xdr:cNvSpPr/>
      </xdr:nvSpPr>
      <xdr:spPr>
        <a:xfrm>
          <a:off x="12755880" y="9811385"/>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148590</xdr:colOff>
      <xdr:row>57</xdr:row>
      <xdr:rowOff>32385</xdr:rowOff>
    </xdr:from>
    <xdr:ext cx="248920" cy="247015"/>
    <xdr:sp macro="" textlink="">
      <xdr:nvSpPr>
        <xdr:cNvPr id="573" name="テキスト ボックス 572"/>
        <xdr:cNvSpPr txBox="1"/>
      </xdr:nvSpPr>
      <xdr:spPr>
        <a:xfrm>
          <a:off x="12673965" y="9591675"/>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136525</xdr:rowOff>
    </xdr:from>
    <xdr:to xmlns:xdr="http://schemas.openxmlformats.org/drawingml/2006/spreadsheetDrawing">
      <xdr:col>71</xdr:col>
      <xdr:colOff>148590</xdr:colOff>
      <xdr:row>58</xdr:row>
      <xdr:rowOff>136525</xdr:rowOff>
    </xdr:to>
    <xdr:cxnSp macro="">
      <xdr:nvCxnSpPr>
        <xdr:cNvPr id="574" name="直線コネクタ 573"/>
        <xdr:cNvCxnSpPr/>
      </xdr:nvCxnSpPr>
      <xdr:spPr>
        <a:xfrm>
          <a:off x="11240135" y="9863455"/>
          <a:ext cx="7658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84455</xdr:rowOff>
    </xdr:from>
    <xdr:to xmlns:xdr="http://schemas.openxmlformats.org/drawingml/2006/spreadsheetDrawing">
      <xdr:col>72</xdr:col>
      <xdr:colOff>38100</xdr:colOff>
      <xdr:row>59</xdr:row>
      <xdr:rowOff>15875</xdr:rowOff>
    </xdr:to>
    <xdr:sp macro="" textlink="">
      <xdr:nvSpPr>
        <xdr:cNvPr id="575" name="フローチャート: 判断 574"/>
        <xdr:cNvSpPr/>
      </xdr:nvSpPr>
      <xdr:spPr>
        <a:xfrm>
          <a:off x="11984355" y="981138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31750</xdr:rowOff>
    </xdr:from>
    <xdr:ext cx="245110" cy="247015"/>
    <xdr:sp macro="" textlink="">
      <xdr:nvSpPr>
        <xdr:cNvPr id="576" name="テキスト ボックス 575"/>
        <xdr:cNvSpPr txBox="1"/>
      </xdr:nvSpPr>
      <xdr:spPr>
        <a:xfrm>
          <a:off x="11910695" y="9591040"/>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76200</xdr:rowOff>
    </xdr:from>
    <xdr:to xmlns:xdr="http://schemas.openxmlformats.org/drawingml/2006/spreadsheetDrawing">
      <xdr:col>67</xdr:col>
      <xdr:colOff>101600</xdr:colOff>
      <xdr:row>59</xdr:row>
      <xdr:rowOff>7620</xdr:rowOff>
    </xdr:to>
    <xdr:sp macro="" textlink="">
      <xdr:nvSpPr>
        <xdr:cNvPr id="577" name="フローチャート: 判断 576"/>
        <xdr:cNvSpPr/>
      </xdr:nvSpPr>
      <xdr:spPr>
        <a:xfrm>
          <a:off x="11189335" y="9803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24130</xdr:rowOff>
    </xdr:from>
    <xdr:ext cx="310515" cy="253365"/>
    <xdr:sp macro="" textlink="">
      <xdr:nvSpPr>
        <xdr:cNvPr id="578" name="テキスト ボックス 577"/>
        <xdr:cNvSpPr txBox="1"/>
      </xdr:nvSpPr>
      <xdr:spPr>
        <a:xfrm>
          <a:off x="11106785" y="9583420"/>
          <a:ext cx="3105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0730" cy="253365"/>
    <xdr:sp macro="" textlink="">
      <xdr:nvSpPr>
        <xdr:cNvPr id="579" name="テキスト ボックス 578"/>
        <xdr:cNvSpPr txBox="1"/>
      </xdr:nvSpPr>
      <xdr:spPr>
        <a:xfrm>
          <a:off x="1415542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6920" cy="253365"/>
    <xdr:sp macro="" textlink="">
      <xdr:nvSpPr>
        <xdr:cNvPr id="580" name="テキスト ボックス 579"/>
        <xdr:cNvSpPr txBox="1"/>
      </xdr:nvSpPr>
      <xdr:spPr>
        <a:xfrm>
          <a:off x="134112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0095" cy="253365"/>
    <xdr:sp macro="" textlink="">
      <xdr:nvSpPr>
        <xdr:cNvPr id="581" name="テキスト ボックス 580"/>
        <xdr:cNvSpPr txBox="1"/>
      </xdr:nvSpPr>
      <xdr:spPr>
        <a:xfrm>
          <a:off x="1263967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61</xdr:row>
      <xdr:rowOff>78105</xdr:rowOff>
    </xdr:from>
    <xdr:ext cx="761365" cy="253365"/>
    <xdr:sp macro="" textlink="">
      <xdr:nvSpPr>
        <xdr:cNvPr id="582" name="テキスト ボックス 581"/>
        <xdr:cNvSpPr txBox="1"/>
      </xdr:nvSpPr>
      <xdr:spPr>
        <a:xfrm>
          <a:off x="1183894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6920" cy="253365"/>
    <xdr:sp macro="" textlink="">
      <xdr:nvSpPr>
        <xdr:cNvPr id="583" name="テキスト ボックス 582"/>
        <xdr:cNvSpPr txBox="1"/>
      </xdr:nvSpPr>
      <xdr:spPr>
        <a:xfrm>
          <a:off x="110731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86995</xdr:rowOff>
    </xdr:from>
    <xdr:to xmlns:xdr="http://schemas.openxmlformats.org/drawingml/2006/spreadsheetDrawing">
      <xdr:col>85</xdr:col>
      <xdr:colOff>148590</xdr:colOff>
      <xdr:row>59</xdr:row>
      <xdr:rowOff>18415</xdr:rowOff>
    </xdr:to>
    <xdr:sp macro="" textlink="">
      <xdr:nvSpPr>
        <xdr:cNvPr id="584" name="楕円 583"/>
        <xdr:cNvSpPr/>
      </xdr:nvSpPr>
      <xdr:spPr>
        <a:xfrm>
          <a:off x="14271625" y="9813925"/>
          <a:ext cx="723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58</xdr:row>
      <xdr:rowOff>66040</xdr:rowOff>
    </xdr:from>
    <xdr:ext cx="248920" cy="247015"/>
    <xdr:sp macro="" textlink="">
      <xdr:nvSpPr>
        <xdr:cNvPr id="585" name="失業対策事業費該当値テキスト"/>
        <xdr:cNvSpPr txBox="1"/>
      </xdr:nvSpPr>
      <xdr:spPr>
        <a:xfrm>
          <a:off x="14344015" y="9792970"/>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86995</xdr:rowOff>
    </xdr:from>
    <xdr:to xmlns:xdr="http://schemas.openxmlformats.org/drawingml/2006/spreadsheetDrawing">
      <xdr:col>81</xdr:col>
      <xdr:colOff>101600</xdr:colOff>
      <xdr:row>59</xdr:row>
      <xdr:rowOff>18415</xdr:rowOff>
    </xdr:to>
    <xdr:sp macro="" textlink="">
      <xdr:nvSpPr>
        <xdr:cNvPr id="586" name="楕円 585"/>
        <xdr:cNvSpPr/>
      </xdr:nvSpPr>
      <xdr:spPr>
        <a:xfrm>
          <a:off x="13527405"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34925</xdr:rowOff>
    </xdr:from>
    <xdr:ext cx="245110" cy="247015"/>
    <xdr:sp macro="" textlink="">
      <xdr:nvSpPr>
        <xdr:cNvPr id="587" name="テキスト ボックス 586"/>
        <xdr:cNvSpPr txBox="1"/>
      </xdr:nvSpPr>
      <xdr:spPr>
        <a:xfrm>
          <a:off x="13477240" y="9594215"/>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86995</xdr:rowOff>
    </xdr:from>
    <xdr:to xmlns:xdr="http://schemas.openxmlformats.org/drawingml/2006/spreadsheetDrawing">
      <xdr:col>76</xdr:col>
      <xdr:colOff>148590</xdr:colOff>
      <xdr:row>59</xdr:row>
      <xdr:rowOff>18415</xdr:rowOff>
    </xdr:to>
    <xdr:sp macro="" textlink="">
      <xdr:nvSpPr>
        <xdr:cNvPr id="588" name="楕円 587"/>
        <xdr:cNvSpPr/>
      </xdr:nvSpPr>
      <xdr:spPr>
        <a:xfrm>
          <a:off x="12755880" y="981392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148590</xdr:colOff>
      <xdr:row>59</xdr:row>
      <xdr:rowOff>10160</xdr:rowOff>
    </xdr:from>
    <xdr:ext cx="248920" cy="247015"/>
    <xdr:sp macro="" textlink="">
      <xdr:nvSpPr>
        <xdr:cNvPr id="589" name="テキスト ボックス 588"/>
        <xdr:cNvSpPr txBox="1"/>
      </xdr:nvSpPr>
      <xdr:spPr>
        <a:xfrm>
          <a:off x="12673965" y="9904730"/>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86995</xdr:rowOff>
    </xdr:from>
    <xdr:to xmlns:xdr="http://schemas.openxmlformats.org/drawingml/2006/spreadsheetDrawing">
      <xdr:col>72</xdr:col>
      <xdr:colOff>38100</xdr:colOff>
      <xdr:row>59</xdr:row>
      <xdr:rowOff>18415</xdr:rowOff>
    </xdr:to>
    <xdr:sp macro="" textlink="">
      <xdr:nvSpPr>
        <xdr:cNvPr id="590" name="楕円 589"/>
        <xdr:cNvSpPr/>
      </xdr:nvSpPr>
      <xdr:spPr>
        <a:xfrm>
          <a:off x="11984355" y="98139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5110" cy="247015"/>
    <xdr:sp macro="" textlink="">
      <xdr:nvSpPr>
        <xdr:cNvPr id="591" name="テキスト ボックス 590"/>
        <xdr:cNvSpPr txBox="1"/>
      </xdr:nvSpPr>
      <xdr:spPr>
        <a:xfrm>
          <a:off x="11910695" y="9904730"/>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86995</xdr:rowOff>
    </xdr:from>
    <xdr:to xmlns:xdr="http://schemas.openxmlformats.org/drawingml/2006/spreadsheetDrawing">
      <xdr:col>67</xdr:col>
      <xdr:colOff>101600</xdr:colOff>
      <xdr:row>59</xdr:row>
      <xdr:rowOff>18415</xdr:rowOff>
    </xdr:to>
    <xdr:sp macro="" textlink="">
      <xdr:nvSpPr>
        <xdr:cNvPr id="592" name="楕円 591"/>
        <xdr:cNvSpPr/>
      </xdr:nvSpPr>
      <xdr:spPr>
        <a:xfrm>
          <a:off x="11189335"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5110" cy="247015"/>
    <xdr:sp macro="" textlink="">
      <xdr:nvSpPr>
        <xdr:cNvPr id="593" name="テキスト ボックス 592"/>
        <xdr:cNvSpPr txBox="1"/>
      </xdr:nvSpPr>
      <xdr:spPr>
        <a:xfrm>
          <a:off x="11139170" y="9904730"/>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148590</xdr:colOff>
      <xdr:row>65</xdr:row>
      <xdr:rowOff>31115</xdr:rowOff>
    </xdr:to>
    <xdr:sp macro="" textlink="">
      <xdr:nvSpPr>
        <xdr:cNvPr id="594" name="正方形/長方形 593"/>
        <xdr:cNvSpPr/>
      </xdr:nvSpPr>
      <xdr:spPr>
        <a:xfrm>
          <a:off x="10918825" y="106210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5" name="正方形/長方形 594"/>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97" name="正方形/長方形 596"/>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599" name="正方形/長方形 598"/>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148590</xdr:colOff>
      <xdr:row>81</xdr:row>
      <xdr:rowOff>80645</xdr:rowOff>
    </xdr:to>
    <xdr:sp macro="" textlink="">
      <xdr:nvSpPr>
        <xdr:cNvPr id="601" name="正方形/長方形 600"/>
        <xdr:cNvSpPr/>
      </xdr:nvSpPr>
      <xdr:spPr>
        <a:xfrm>
          <a:off x="10918825" y="11428095"/>
          <a:ext cx="409321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2" name="テキスト ボックス 601"/>
        <xdr:cNvSpPr txBox="1"/>
      </xdr:nvSpPr>
      <xdr:spPr>
        <a:xfrm>
          <a:off x="10880725"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148590</xdr:colOff>
      <xdr:row>81</xdr:row>
      <xdr:rowOff>80645</xdr:rowOff>
    </xdr:to>
    <xdr:cxnSp macro="">
      <xdr:nvCxnSpPr>
        <xdr:cNvPr id="603" name="直線コネクタ 602"/>
        <xdr:cNvCxnSpPr/>
      </xdr:nvCxnSpPr>
      <xdr:spPr>
        <a:xfrm>
          <a:off x="10918825" y="136632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148590</xdr:colOff>
      <xdr:row>79</xdr:row>
      <xdr:rowOff>43180</xdr:rowOff>
    </xdr:to>
    <xdr:cxnSp macro="">
      <xdr:nvCxnSpPr>
        <xdr:cNvPr id="604" name="直線コネクタ 603"/>
        <xdr:cNvCxnSpPr/>
      </xdr:nvCxnSpPr>
      <xdr:spPr>
        <a:xfrm>
          <a:off x="10918825" y="1329055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3840" cy="247015"/>
    <xdr:sp macro="" textlink="">
      <xdr:nvSpPr>
        <xdr:cNvPr id="605" name="テキスト ボックス 604"/>
        <xdr:cNvSpPr txBox="1"/>
      </xdr:nvSpPr>
      <xdr:spPr>
        <a:xfrm>
          <a:off x="10693400" y="13152120"/>
          <a:ext cx="2438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148590</xdr:colOff>
      <xdr:row>77</xdr:row>
      <xdr:rowOff>5715</xdr:rowOff>
    </xdr:to>
    <xdr:cxnSp macro="">
      <xdr:nvCxnSpPr>
        <xdr:cNvPr id="606" name="直線コネクタ 605"/>
        <xdr:cNvCxnSpPr/>
      </xdr:nvCxnSpPr>
      <xdr:spPr>
        <a:xfrm>
          <a:off x="10918825" y="129178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2455" cy="247015"/>
    <xdr:sp macro="" textlink="">
      <xdr:nvSpPr>
        <xdr:cNvPr id="607" name="テキスト ボックス 606"/>
        <xdr:cNvSpPr txBox="1"/>
      </xdr:nvSpPr>
      <xdr:spPr>
        <a:xfrm>
          <a:off x="10393680" y="1277937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148590</xdr:colOff>
      <xdr:row>74</xdr:row>
      <xdr:rowOff>136525</xdr:rowOff>
    </xdr:to>
    <xdr:cxnSp macro="">
      <xdr:nvCxnSpPr>
        <xdr:cNvPr id="608" name="直線コネクタ 607"/>
        <xdr:cNvCxnSpPr/>
      </xdr:nvCxnSpPr>
      <xdr:spPr>
        <a:xfrm>
          <a:off x="10918825" y="125456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2455" cy="247015"/>
    <xdr:sp macro="" textlink="">
      <xdr:nvSpPr>
        <xdr:cNvPr id="609" name="テキスト ボックス 608"/>
        <xdr:cNvSpPr txBox="1"/>
      </xdr:nvSpPr>
      <xdr:spPr>
        <a:xfrm>
          <a:off x="10393680" y="124066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148590</xdr:colOff>
      <xdr:row>72</xdr:row>
      <xdr:rowOff>99060</xdr:rowOff>
    </xdr:to>
    <xdr:cxnSp macro="">
      <xdr:nvCxnSpPr>
        <xdr:cNvPr id="610" name="直線コネクタ 609"/>
        <xdr:cNvCxnSpPr/>
      </xdr:nvCxnSpPr>
      <xdr:spPr>
        <a:xfrm>
          <a:off x="10918825" y="1217295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2455" cy="247015"/>
    <xdr:sp macro="" textlink="">
      <xdr:nvSpPr>
        <xdr:cNvPr id="611" name="テキスト ボックス 610"/>
        <xdr:cNvSpPr txBox="1"/>
      </xdr:nvSpPr>
      <xdr:spPr>
        <a:xfrm>
          <a:off x="10393680" y="1203452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148590</xdr:colOff>
      <xdr:row>70</xdr:row>
      <xdr:rowOff>61595</xdr:rowOff>
    </xdr:to>
    <xdr:cxnSp macro="">
      <xdr:nvCxnSpPr>
        <xdr:cNvPr id="612" name="直線コネクタ 611"/>
        <xdr:cNvCxnSpPr/>
      </xdr:nvCxnSpPr>
      <xdr:spPr>
        <a:xfrm>
          <a:off x="10918825" y="118002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2455" cy="247015"/>
    <xdr:sp macro="" textlink="">
      <xdr:nvSpPr>
        <xdr:cNvPr id="613" name="テキスト ボックス 612"/>
        <xdr:cNvSpPr txBox="1"/>
      </xdr:nvSpPr>
      <xdr:spPr>
        <a:xfrm>
          <a:off x="10393680" y="1166177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148590</xdr:colOff>
      <xdr:row>68</xdr:row>
      <xdr:rowOff>24765</xdr:rowOff>
    </xdr:to>
    <xdr:cxnSp macro="">
      <xdr:nvCxnSpPr>
        <xdr:cNvPr id="614" name="直線コネクタ 613"/>
        <xdr:cNvCxnSpPr/>
      </xdr:nvCxnSpPr>
      <xdr:spPr>
        <a:xfrm>
          <a:off x="10918825" y="114280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53340</xdr:rowOff>
    </xdr:from>
    <xdr:ext cx="685800" cy="247015"/>
    <xdr:sp macro="" textlink="">
      <xdr:nvSpPr>
        <xdr:cNvPr id="615" name="テキスト ボックス 614"/>
        <xdr:cNvSpPr txBox="1"/>
      </xdr:nvSpPr>
      <xdr:spPr>
        <a:xfrm>
          <a:off x="10327005" y="112890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148590</xdr:colOff>
      <xdr:row>81</xdr:row>
      <xdr:rowOff>80645</xdr:rowOff>
    </xdr:to>
    <xdr:sp macro="" textlink="">
      <xdr:nvSpPr>
        <xdr:cNvPr id="616" name="公債費グラフ枠"/>
        <xdr:cNvSpPr/>
      </xdr:nvSpPr>
      <xdr:spPr>
        <a:xfrm>
          <a:off x="10918825" y="11428095"/>
          <a:ext cx="409321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78</xdr:row>
      <xdr:rowOff>144145</xdr:rowOff>
    </xdr:to>
    <xdr:cxnSp macro="">
      <xdr:nvCxnSpPr>
        <xdr:cNvPr id="617" name="直線コネクタ 616"/>
        <xdr:cNvCxnSpPr/>
      </xdr:nvCxnSpPr>
      <xdr:spPr>
        <a:xfrm flipV="1">
          <a:off x="14320520" y="1192784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78</xdr:row>
      <xdr:rowOff>147955</xdr:rowOff>
    </xdr:from>
    <xdr:ext cx="534035" cy="247015"/>
    <xdr:sp macro="" textlink="">
      <xdr:nvSpPr>
        <xdr:cNvPr id="618" name="公債費最小値テキスト"/>
        <xdr:cNvSpPr txBox="1"/>
      </xdr:nvSpPr>
      <xdr:spPr>
        <a:xfrm>
          <a:off x="14344015" y="13227685"/>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144145</xdr:rowOff>
    </xdr:from>
    <xdr:to xmlns:xdr="http://schemas.openxmlformats.org/drawingml/2006/spreadsheetDrawing">
      <xdr:col>86</xdr:col>
      <xdr:colOff>25400</xdr:colOff>
      <xdr:row>78</xdr:row>
      <xdr:rowOff>144145</xdr:rowOff>
    </xdr:to>
    <xdr:cxnSp macro="">
      <xdr:nvCxnSpPr>
        <xdr:cNvPr id="619" name="直線コネクタ 618"/>
        <xdr:cNvCxnSpPr/>
      </xdr:nvCxnSpPr>
      <xdr:spPr>
        <a:xfrm>
          <a:off x="14233525" y="132238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69</xdr:row>
      <xdr:rowOff>137160</xdr:rowOff>
    </xdr:from>
    <xdr:ext cx="598170" cy="253365"/>
    <xdr:sp macro="" textlink="">
      <xdr:nvSpPr>
        <xdr:cNvPr id="620" name="公債費最大値テキスト"/>
        <xdr:cNvSpPr txBox="1"/>
      </xdr:nvSpPr>
      <xdr:spPr>
        <a:xfrm>
          <a:off x="14344015" y="1170813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21" name="直線コネクタ 620"/>
        <xdr:cNvCxnSpPr/>
      </xdr:nvCxnSpPr>
      <xdr:spPr>
        <a:xfrm>
          <a:off x="14233525" y="119278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148590</xdr:rowOff>
    </xdr:from>
    <xdr:to xmlns:xdr="http://schemas.openxmlformats.org/drawingml/2006/spreadsheetDrawing">
      <xdr:col>85</xdr:col>
      <xdr:colOff>127000</xdr:colOff>
      <xdr:row>76</xdr:row>
      <xdr:rowOff>154940</xdr:rowOff>
    </xdr:to>
    <xdr:cxnSp macro="">
      <xdr:nvCxnSpPr>
        <xdr:cNvPr id="622" name="直線コネクタ 621"/>
        <xdr:cNvCxnSpPr/>
      </xdr:nvCxnSpPr>
      <xdr:spPr>
        <a:xfrm flipV="1">
          <a:off x="13578205" y="12893040"/>
          <a:ext cx="7442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77</xdr:row>
      <xdr:rowOff>15240</xdr:rowOff>
    </xdr:from>
    <xdr:ext cx="598170" cy="247015"/>
    <xdr:sp macro="" textlink="">
      <xdr:nvSpPr>
        <xdr:cNvPr id="623" name="公債費平均値テキスト"/>
        <xdr:cNvSpPr txBox="1"/>
      </xdr:nvSpPr>
      <xdr:spPr>
        <a:xfrm>
          <a:off x="14344015" y="12927330"/>
          <a:ext cx="59817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36195</xdr:rowOff>
    </xdr:from>
    <xdr:to xmlns:xdr="http://schemas.openxmlformats.org/drawingml/2006/spreadsheetDrawing">
      <xdr:col>85</xdr:col>
      <xdr:colOff>148590</xdr:colOff>
      <xdr:row>77</xdr:row>
      <xdr:rowOff>135255</xdr:rowOff>
    </xdr:to>
    <xdr:sp macro="" textlink="">
      <xdr:nvSpPr>
        <xdr:cNvPr id="624" name="フローチャート: 判断 623"/>
        <xdr:cNvSpPr/>
      </xdr:nvSpPr>
      <xdr:spPr>
        <a:xfrm>
          <a:off x="14271625" y="12948285"/>
          <a:ext cx="723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154940</xdr:rowOff>
    </xdr:from>
    <xdr:to xmlns:xdr="http://schemas.openxmlformats.org/drawingml/2006/spreadsheetDrawing">
      <xdr:col>81</xdr:col>
      <xdr:colOff>50800</xdr:colOff>
      <xdr:row>76</xdr:row>
      <xdr:rowOff>161290</xdr:rowOff>
    </xdr:to>
    <xdr:cxnSp macro="">
      <xdr:nvCxnSpPr>
        <xdr:cNvPr id="625" name="直線コネクタ 624"/>
        <xdr:cNvCxnSpPr/>
      </xdr:nvCxnSpPr>
      <xdr:spPr>
        <a:xfrm flipV="1">
          <a:off x="12806680" y="12899390"/>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50165</xdr:rowOff>
    </xdr:from>
    <xdr:to xmlns:xdr="http://schemas.openxmlformats.org/drawingml/2006/spreadsheetDrawing">
      <xdr:col>81</xdr:col>
      <xdr:colOff>101600</xdr:colOff>
      <xdr:row>77</xdr:row>
      <xdr:rowOff>149225</xdr:rowOff>
    </xdr:to>
    <xdr:sp macro="" textlink="">
      <xdr:nvSpPr>
        <xdr:cNvPr id="626" name="フローチャート: 判断 625"/>
        <xdr:cNvSpPr/>
      </xdr:nvSpPr>
      <xdr:spPr>
        <a:xfrm>
          <a:off x="13527405" y="12962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140335</xdr:rowOff>
    </xdr:from>
    <xdr:ext cx="592455" cy="247015"/>
    <xdr:sp macro="" textlink="">
      <xdr:nvSpPr>
        <xdr:cNvPr id="627" name="テキスト ボックス 626"/>
        <xdr:cNvSpPr txBox="1"/>
      </xdr:nvSpPr>
      <xdr:spPr>
        <a:xfrm>
          <a:off x="13325475" y="1305242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76</xdr:row>
      <xdr:rowOff>161290</xdr:rowOff>
    </xdr:from>
    <xdr:to xmlns:xdr="http://schemas.openxmlformats.org/drawingml/2006/spreadsheetDrawing">
      <xdr:col>76</xdr:col>
      <xdr:colOff>114300</xdr:colOff>
      <xdr:row>76</xdr:row>
      <xdr:rowOff>164465</xdr:rowOff>
    </xdr:to>
    <xdr:cxnSp macro="">
      <xdr:nvCxnSpPr>
        <xdr:cNvPr id="628" name="直線コネクタ 627"/>
        <xdr:cNvCxnSpPr/>
      </xdr:nvCxnSpPr>
      <xdr:spPr>
        <a:xfrm flipV="1">
          <a:off x="12005945" y="12905740"/>
          <a:ext cx="8007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121920</xdr:rowOff>
    </xdr:from>
    <xdr:to xmlns:xdr="http://schemas.openxmlformats.org/drawingml/2006/spreadsheetDrawing">
      <xdr:col>76</xdr:col>
      <xdr:colOff>148590</xdr:colOff>
      <xdr:row>78</xdr:row>
      <xdr:rowOff>53340</xdr:rowOff>
    </xdr:to>
    <xdr:sp macro="" textlink="">
      <xdr:nvSpPr>
        <xdr:cNvPr id="629" name="フローチャート: 判断 628"/>
        <xdr:cNvSpPr/>
      </xdr:nvSpPr>
      <xdr:spPr>
        <a:xfrm>
          <a:off x="12755880" y="1303401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44450</xdr:rowOff>
    </xdr:from>
    <xdr:ext cx="593725" cy="253365"/>
    <xdr:sp macro="" textlink="">
      <xdr:nvSpPr>
        <xdr:cNvPr id="630" name="テキスト ボックス 629"/>
        <xdr:cNvSpPr txBox="1"/>
      </xdr:nvSpPr>
      <xdr:spPr>
        <a:xfrm>
          <a:off x="12530455" y="1312418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164465</xdr:rowOff>
    </xdr:from>
    <xdr:to xmlns:xdr="http://schemas.openxmlformats.org/drawingml/2006/spreadsheetDrawing">
      <xdr:col>71</xdr:col>
      <xdr:colOff>148590</xdr:colOff>
      <xdr:row>77</xdr:row>
      <xdr:rowOff>5715</xdr:rowOff>
    </xdr:to>
    <xdr:cxnSp macro="">
      <xdr:nvCxnSpPr>
        <xdr:cNvPr id="631" name="直線コネクタ 630"/>
        <xdr:cNvCxnSpPr/>
      </xdr:nvCxnSpPr>
      <xdr:spPr>
        <a:xfrm flipV="1">
          <a:off x="11240135" y="12908915"/>
          <a:ext cx="76581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118110</xdr:rowOff>
    </xdr:from>
    <xdr:to xmlns:xdr="http://schemas.openxmlformats.org/drawingml/2006/spreadsheetDrawing">
      <xdr:col>72</xdr:col>
      <xdr:colOff>38100</xdr:colOff>
      <xdr:row>78</xdr:row>
      <xdr:rowOff>50800</xdr:rowOff>
    </xdr:to>
    <xdr:sp macro="" textlink="">
      <xdr:nvSpPr>
        <xdr:cNvPr id="632" name="フローチャート: 判断 631"/>
        <xdr:cNvSpPr/>
      </xdr:nvSpPr>
      <xdr:spPr>
        <a:xfrm>
          <a:off x="11984355" y="13030200"/>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41275</xdr:rowOff>
    </xdr:from>
    <xdr:ext cx="592455" cy="253365"/>
    <xdr:sp macro="" textlink="">
      <xdr:nvSpPr>
        <xdr:cNvPr id="633" name="テキスト ボックス 632"/>
        <xdr:cNvSpPr txBox="1"/>
      </xdr:nvSpPr>
      <xdr:spPr>
        <a:xfrm>
          <a:off x="11758930" y="1312100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126365</xdr:rowOff>
    </xdr:from>
    <xdr:to xmlns:xdr="http://schemas.openxmlformats.org/drawingml/2006/spreadsheetDrawing">
      <xdr:col>67</xdr:col>
      <xdr:colOff>101600</xdr:colOff>
      <xdr:row>78</xdr:row>
      <xdr:rowOff>57785</xdr:rowOff>
    </xdr:to>
    <xdr:sp macro="" textlink="">
      <xdr:nvSpPr>
        <xdr:cNvPr id="634" name="フローチャート: 判断 633"/>
        <xdr:cNvSpPr/>
      </xdr:nvSpPr>
      <xdr:spPr>
        <a:xfrm>
          <a:off x="11189335" y="13038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49530</xdr:rowOff>
    </xdr:from>
    <xdr:ext cx="592455" cy="247015"/>
    <xdr:sp macro="" textlink="">
      <xdr:nvSpPr>
        <xdr:cNvPr id="635" name="テキスト ボックス 634"/>
        <xdr:cNvSpPr txBox="1"/>
      </xdr:nvSpPr>
      <xdr:spPr>
        <a:xfrm>
          <a:off x="10987405" y="1312926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0730" cy="253365"/>
    <xdr:sp macro="" textlink="">
      <xdr:nvSpPr>
        <xdr:cNvPr id="636" name="テキスト ボックス 635"/>
        <xdr:cNvSpPr txBox="1"/>
      </xdr:nvSpPr>
      <xdr:spPr>
        <a:xfrm>
          <a:off x="1415542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6920" cy="253365"/>
    <xdr:sp macro="" textlink="">
      <xdr:nvSpPr>
        <xdr:cNvPr id="637" name="テキスト ボックス 636"/>
        <xdr:cNvSpPr txBox="1"/>
      </xdr:nvSpPr>
      <xdr:spPr>
        <a:xfrm>
          <a:off x="134112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0095" cy="253365"/>
    <xdr:sp macro="" textlink="">
      <xdr:nvSpPr>
        <xdr:cNvPr id="638" name="テキスト ボックス 637"/>
        <xdr:cNvSpPr txBox="1"/>
      </xdr:nvSpPr>
      <xdr:spPr>
        <a:xfrm>
          <a:off x="1263967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81</xdr:row>
      <xdr:rowOff>78105</xdr:rowOff>
    </xdr:from>
    <xdr:ext cx="761365" cy="253365"/>
    <xdr:sp macro="" textlink="">
      <xdr:nvSpPr>
        <xdr:cNvPr id="639" name="テキスト ボックス 638"/>
        <xdr:cNvSpPr txBox="1"/>
      </xdr:nvSpPr>
      <xdr:spPr>
        <a:xfrm>
          <a:off x="1183894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6920" cy="253365"/>
    <xdr:sp macro="" textlink="">
      <xdr:nvSpPr>
        <xdr:cNvPr id="640" name="テキスト ボックス 639"/>
        <xdr:cNvSpPr txBox="1"/>
      </xdr:nvSpPr>
      <xdr:spPr>
        <a:xfrm>
          <a:off x="1107313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98425</xdr:rowOff>
    </xdr:from>
    <xdr:to xmlns:xdr="http://schemas.openxmlformats.org/drawingml/2006/spreadsheetDrawing">
      <xdr:col>85</xdr:col>
      <xdr:colOff>148590</xdr:colOff>
      <xdr:row>77</xdr:row>
      <xdr:rowOff>30480</xdr:rowOff>
    </xdr:to>
    <xdr:sp macro="" textlink="">
      <xdr:nvSpPr>
        <xdr:cNvPr id="641" name="楕円 640"/>
        <xdr:cNvSpPr/>
      </xdr:nvSpPr>
      <xdr:spPr>
        <a:xfrm>
          <a:off x="14271625" y="12842875"/>
          <a:ext cx="723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75</xdr:row>
      <xdr:rowOff>120650</xdr:rowOff>
    </xdr:from>
    <xdr:ext cx="598170" cy="253365"/>
    <xdr:sp macro="" textlink="">
      <xdr:nvSpPr>
        <xdr:cNvPr id="642" name="公債費該当値テキスト"/>
        <xdr:cNvSpPr txBox="1"/>
      </xdr:nvSpPr>
      <xdr:spPr>
        <a:xfrm>
          <a:off x="14344015" y="1269746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106045</xdr:rowOff>
    </xdr:from>
    <xdr:to xmlns:xdr="http://schemas.openxmlformats.org/drawingml/2006/spreadsheetDrawing">
      <xdr:col>81</xdr:col>
      <xdr:colOff>101600</xdr:colOff>
      <xdr:row>77</xdr:row>
      <xdr:rowOff>37465</xdr:rowOff>
    </xdr:to>
    <xdr:sp macro="" textlink="">
      <xdr:nvSpPr>
        <xdr:cNvPr id="643" name="楕円 642"/>
        <xdr:cNvSpPr/>
      </xdr:nvSpPr>
      <xdr:spPr>
        <a:xfrm>
          <a:off x="13527405" y="12850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53340</xdr:rowOff>
    </xdr:from>
    <xdr:ext cx="592455" cy="247015"/>
    <xdr:sp macro="" textlink="">
      <xdr:nvSpPr>
        <xdr:cNvPr id="644" name="テキスト ボックス 643"/>
        <xdr:cNvSpPr txBox="1"/>
      </xdr:nvSpPr>
      <xdr:spPr>
        <a:xfrm>
          <a:off x="13325475" y="126301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111125</xdr:rowOff>
    </xdr:from>
    <xdr:to xmlns:xdr="http://schemas.openxmlformats.org/drawingml/2006/spreadsheetDrawing">
      <xdr:col>76</xdr:col>
      <xdr:colOff>148590</xdr:colOff>
      <xdr:row>77</xdr:row>
      <xdr:rowOff>42545</xdr:rowOff>
    </xdr:to>
    <xdr:sp macro="" textlink="">
      <xdr:nvSpPr>
        <xdr:cNvPr id="645" name="楕円 644"/>
        <xdr:cNvSpPr/>
      </xdr:nvSpPr>
      <xdr:spPr>
        <a:xfrm>
          <a:off x="12755880" y="1285557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59055</xdr:rowOff>
    </xdr:from>
    <xdr:ext cx="593725" cy="253365"/>
    <xdr:sp macro="" textlink="">
      <xdr:nvSpPr>
        <xdr:cNvPr id="646" name="テキスト ボックス 645"/>
        <xdr:cNvSpPr txBox="1"/>
      </xdr:nvSpPr>
      <xdr:spPr>
        <a:xfrm>
          <a:off x="12530455" y="1263586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114935</xdr:rowOff>
    </xdr:from>
    <xdr:to xmlns:xdr="http://schemas.openxmlformats.org/drawingml/2006/spreadsheetDrawing">
      <xdr:col>72</xdr:col>
      <xdr:colOff>38100</xdr:colOff>
      <xdr:row>77</xdr:row>
      <xdr:rowOff>46990</xdr:rowOff>
    </xdr:to>
    <xdr:sp macro="" textlink="">
      <xdr:nvSpPr>
        <xdr:cNvPr id="647" name="楕円 646"/>
        <xdr:cNvSpPr/>
      </xdr:nvSpPr>
      <xdr:spPr>
        <a:xfrm>
          <a:off x="11984355" y="1285938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62865</xdr:rowOff>
    </xdr:from>
    <xdr:ext cx="592455" cy="253365"/>
    <xdr:sp macro="" textlink="">
      <xdr:nvSpPr>
        <xdr:cNvPr id="648" name="テキスト ボックス 647"/>
        <xdr:cNvSpPr txBox="1"/>
      </xdr:nvSpPr>
      <xdr:spPr>
        <a:xfrm>
          <a:off x="11758930" y="1263967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124460</xdr:rowOff>
    </xdr:from>
    <xdr:to xmlns:xdr="http://schemas.openxmlformats.org/drawingml/2006/spreadsheetDrawing">
      <xdr:col>67</xdr:col>
      <xdr:colOff>101600</xdr:colOff>
      <xdr:row>77</xdr:row>
      <xdr:rowOff>55880</xdr:rowOff>
    </xdr:to>
    <xdr:sp macro="" textlink="">
      <xdr:nvSpPr>
        <xdr:cNvPr id="649" name="楕円 648"/>
        <xdr:cNvSpPr/>
      </xdr:nvSpPr>
      <xdr:spPr>
        <a:xfrm>
          <a:off x="11189335" y="12868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72390</xdr:rowOff>
    </xdr:from>
    <xdr:ext cx="592455" cy="247015"/>
    <xdr:sp macro="" textlink="">
      <xdr:nvSpPr>
        <xdr:cNvPr id="650" name="テキスト ボックス 649"/>
        <xdr:cNvSpPr txBox="1"/>
      </xdr:nvSpPr>
      <xdr:spPr>
        <a:xfrm>
          <a:off x="10987405" y="1264920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148590</xdr:colOff>
      <xdr:row>85</xdr:row>
      <xdr:rowOff>31115</xdr:rowOff>
    </xdr:to>
    <xdr:sp macro="" textlink="">
      <xdr:nvSpPr>
        <xdr:cNvPr id="651" name="正方形/長方形 650"/>
        <xdr:cNvSpPr/>
      </xdr:nvSpPr>
      <xdr:spPr>
        <a:xfrm>
          <a:off x="10918825" y="139738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2" name="正方形/長方形 651"/>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4" name="正方形/長方形 653"/>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6" name="正方形/長方形 655"/>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148590</xdr:colOff>
      <xdr:row>101</xdr:row>
      <xdr:rowOff>82550</xdr:rowOff>
    </xdr:to>
    <xdr:sp macro="" textlink="">
      <xdr:nvSpPr>
        <xdr:cNvPr id="658" name="正方形/長方形 657"/>
        <xdr:cNvSpPr/>
      </xdr:nvSpPr>
      <xdr:spPr>
        <a:xfrm>
          <a:off x="10918825" y="14780895"/>
          <a:ext cx="409321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59" name="テキスト ボックス 658"/>
        <xdr:cNvSpPr txBox="1"/>
      </xdr:nvSpPr>
      <xdr:spPr>
        <a:xfrm>
          <a:off x="10880725"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148590</xdr:colOff>
      <xdr:row>101</xdr:row>
      <xdr:rowOff>82550</xdr:rowOff>
    </xdr:to>
    <xdr:cxnSp macro="">
      <xdr:nvCxnSpPr>
        <xdr:cNvPr id="660" name="直線コネクタ 659"/>
        <xdr:cNvCxnSpPr/>
      </xdr:nvCxnSpPr>
      <xdr:spPr>
        <a:xfrm>
          <a:off x="10918825" y="170561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148590</xdr:colOff>
      <xdr:row>98</xdr:row>
      <xdr:rowOff>139700</xdr:rowOff>
    </xdr:to>
    <xdr:cxnSp macro="">
      <xdr:nvCxnSpPr>
        <xdr:cNvPr id="661" name="直線コネクタ 660"/>
        <xdr:cNvCxnSpPr/>
      </xdr:nvCxnSpPr>
      <xdr:spPr>
        <a:xfrm>
          <a:off x="10918825" y="165989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2730"/>
    <xdr:sp macro="" textlink="">
      <xdr:nvSpPr>
        <xdr:cNvPr id="662" name="テキスト ボックス 661"/>
        <xdr:cNvSpPr txBox="1"/>
      </xdr:nvSpPr>
      <xdr:spPr>
        <a:xfrm>
          <a:off x="10693400" y="164566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148590</xdr:colOff>
      <xdr:row>96</xdr:row>
      <xdr:rowOff>25400</xdr:rowOff>
    </xdr:to>
    <xdr:cxnSp macro="">
      <xdr:nvCxnSpPr>
        <xdr:cNvPr id="663" name="直線コネクタ 662"/>
        <xdr:cNvCxnSpPr/>
      </xdr:nvCxnSpPr>
      <xdr:spPr>
        <a:xfrm>
          <a:off x="10918825" y="161417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800" cy="252730"/>
    <xdr:sp macro="" textlink="">
      <xdr:nvSpPr>
        <xdr:cNvPr id="664" name="テキスト ボックス 663"/>
        <xdr:cNvSpPr txBox="1"/>
      </xdr:nvSpPr>
      <xdr:spPr>
        <a:xfrm>
          <a:off x="10327005" y="15999460"/>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148590</xdr:colOff>
      <xdr:row>93</xdr:row>
      <xdr:rowOff>82550</xdr:rowOff>
    </xdr:to>
    <xdr:cxnSp macro="">
      <xdr:nvCxnSpPr>
        <xdr:cNvPr id="665" name="直線コネクタ 664"/>
        <xdr:cNvCxnSpPr/>
      </xdr:nvCxnSpPr>
      <xdr:spPr>
        <a:xfrm>
          <a:off x="10918825" y="156845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800" cy="252730"/>
    <xdr:sp macro="" textlink="">
      <xdr:nvSpPr>
        <xdr:cNvPr id="666" name="テキスト ボックス 665"/>
        <xdr:cNvSpPr txBox="1"/>
      </xdr:nvSpPr>
      <xdr:spPr>
        <a:xfrm>
          <a:off x="10327005" y="15542260"/>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148590</xdr:colOff>
      <xdr:row>90</xdr:row>
      <xdr:rowOff>136525</xdr:rowOff>
    </xdr:to>
    <xdr:cxnSp macro="">
      <xdr:nvCxnSpPr>
        <xdr:cNvPr id="667" name="直線コネクタ 666"/>
        <xdr:cNvCxnSpPr/>
      </xdr:nvCxnSpPr>
      <xdr:spPr>
        <a:xfrm>
          <a:off x="10918825" y="1522793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165100</xdr:rowOff>
    </xdr:from>
    <xdr:ext cx="685800" cy="248920"/>
    <xdr:sp macro="" textlink="">
      <xdr:nvSpPr>
        <xdr:cNvPr id="668" name="テキスト ボックス 667"/>
        <xdr:cNvSpPr txBox="1"/>
      </xdr:nvSpPr>
      <xdr:spPr>
        <a:xfrm>
          <a:off x="10327005" y="1508887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148590</xdr:colOff>
      <xdr:row>88</xdr:row>
      <xdr:rowOff>24765</xdr:rowOff>
    </xdr:to>
    <xdr:cxnSp macro="">
      <xdr:nvCxnSpPr>
        <xdr:cNvPr id="669" name="直線コネクタ 668"/>
        <xdr:cNvCxnSpPr/>
      </xdr:nvCxnSpPr>
      <xdr:spPr>
        <a:xfrm>
          <a:off x="10918825" y="147808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800" cy="247015"/>
    <xdr:sp macro="" textlink="">
      <xdr:nvSpPr>
        <xdr:cNvPr id="670" name="テキスト ボックス 669"/>
        <xdr:cNvSpPr txBox="1"/>
      </xdr:nvSpPr>
      <xdr:spPr>
        <a:xfrm>
          <a:off x="10327005" y="146418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148590</xdr:colOff>
      <xdr:row>101</xdr:row>
      <xdr:rowOff>82550</xdr:rowOff>
    </xdr:to>
    <xdr:sp macro="" textlink="">
      <xdr:nvSpPr>
        <xdr:cNvPr id="671" name="積立金グラフ枠"/>
        <xdr:cNvSpPr/>
      </xdr:nvSpPr>
      <xdr:spPr>
        <a:xfrm>
          <a:off x="10918825" y="14780895"/>
          <a:ext cx="409321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320520" y="153225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98</xdr:row>
      <xdr:rowOff>143510</xdr:rowOff>
    </xdr:from>
    <xdr:ext cx="469265" cy="252730"/>
    <xdr:sp macro="" textlink="">
      <xdr:nvSpPr>
        <xdr:cNvPr id="673" name="積立金最小値テキスト"/>
        <xdr:cNvSpPr txBox="1"/>
      </xdr:nvSpPr>
      <xdr:spPr>
        <a:xfrm>
          <a:off x="14344015" y="166027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233525" y="165982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90</xdr:row>
      <xdr:rowOff>8890</xdr:rowOff>
    </xdr:from>
    <xdr:ext cx="689610" cy="255270"/>
    <xdr:sp macro="" textlink="">
      <xdr:nvSpPr>
        <xdr:cNvPr id="675" name="積立金最大値テキスト"/>
        <xdr:cNvSpPr txBox="1"/>
      </xdr:nvSpPr>
      <xdr:spPr>
        <a:xfrm>
          <a:off x="14344015" y="15100300"/>
          <a:ext cx="6896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233525" y="15322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63500</xdr:rowOff>
    </xdr:from>
    <xdr:to xmlns:xdr="http://schemas.openxmlformats.org/drawingml/2006/spreadsheetDrawing">
      <xdr:col>85</xdr:col>
      <xdr:colOff>127000</xdr:colOff>
      <xdr:row>98</xdr:row>
      <xdr:rowOff>109220</xdr:rowOff>
    </xdr:to>
    <xdr:cxnSp macro="">
      <xdr:nvCxnSpPr>
        <xdr:cNvPr id="677" name="直線コネクタ 676"/>
        <xdr:cNvCxnSpPr/>
      </xdr:nvCxnSpPr>
      <xdr:spPr>
        <a:xfrm flipV="1">
          <a:off x="13578205" y="16522700"/>
          <a:ext cx="744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98</xdr:row>
      <xdr:rowOff>6350</xdr:rowOff>
    </xdr:from>
    <xdr:ext cx="598170" cy="252730"/>
    <xdr:sp macro="" textlink="">
      <xdr:nvSpPr>
        <xdr:cNvPr id="678" name="積立金平均値テキスト"/>
        <xdr:cNvSpPr txBox="1"/>
      </xdr:nvSpPr>
      <xdr:spPr>
        <a:xfrm>
          <a:off x="14344015" y="16465550"/>
          <a:ext cx="5981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148590</xdr:colOff>
      <xdr:row>98</xdr:row>
      <xdr:rowOff>129540</xdr:rowOff>
    </xdr:to>
    <xdr:sp macro="" textlink="">
      <xdr:nvSpPr>
        <xdr:cNvPr id="679" name="フローチャート: 判断 678"/>
        <xdr:cNvSpPr/>
      </xdr:nvSpPr>
      <xdr:spPr>
        <a:xfrm>
          <a:off x="14271625" y="16487140"/>
          <a:ext cx="723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109220</xdr:rowOff>
    </xdr:from>
    <xdr:to xmlns:xdr="http://schemas.openxmlformats.org/drawingml/2006/spreadsheetDrawing">
      <xdr:col>81</xdr:col>
      <xdr:colOff>50800</xdr:colOff>
      <xdr:row>98</xdr:row>
      <xdr:rowOff>127000</xdr:rowOff>
    </xdr:to>
    <xdr:cxnSp macro="">
      <xdr:nvCxnSpPr>
        <xdr:cNvPr id="680" name="直線コネクタ 679"/>
        <xdr:cNvCxnSpPr/>
      </xdr:nvCxnSpPr>
      <xdr:spPr>
        <a:xfrm flipV="1">
          <a:off x="12806680" y="16568420"/>
          <a:ext cx="771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3527405"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96</xdr:row>
      <xdr:rowOff>170180</xdr:rowOff>
    </xdr:from>
    <xdr:ext cx="529590" cy="259080"/>
    <xdr:sp macro="" textlink="">
      <xdr:nvSpPr>
        <xdr:cNvPr id="682" name="テキスト ボックス 681"/>
        <xdr:cNvSpPr txBox="1"/>
      </xdr:nvSpPr>
      <xdr:spPr>
        <a:xfrm>
          <a:off x="13341985" y="16286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98</xdr:row>
      <xdr:rowOff>127000</xdr:rowOff>
    </xdr:from>
    <xdr:to xmlns:xdr="http://schemas.openxmlformats.org/drawingml/2006/spreadsheetDrawing">
      <xdr:col>76</xdr:col>
      <xdr:colOff>114300</xdr:colOff>
      <xdr:row>98</xdr:row>
      <xdr:rowOff>139700</xdr:rowOff>
    </xdr:to>
    <xdr:cxnSp macro="">
      <xdr:nvCxnSpPr>
        <xdr:cNvPr id="683" name="直線コネクタ 682"/>
        <xdr:cNvCxnSpPr/>
      </xdr:nvCxnSpPr>
      <xdr:spPr>
        <a:xfrm flipV="1">
          <a:off x="12005945" y="16586200"/>
          <a:ext cx="8007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64770</xdr:rowOff>
    </xdr:from>
    <xdr:to xmlns:xdr="http://schemas.openxmlformats.org/drawingml/2006/spreadsheetDrawing">
      <xdr:col>76</xdr:col>
      <xdr:colOff>148590</xdr:colOff>
      <xdr:row>98</xdr:row>
      <xdr:rowOff>166370</xdr:rowOff>
    </xdr:to>
    <xdr:sp macro="" textlink="">
      <xdr:nvSpPr>
        <xdr:cNvPr id="684" name="フローチャート: 判断 683"/>
        <xdr:cNvSpPr/>
      </xdr:nvSpPr>
      <xdr:spPr>
        <a:xfrm>
          <a:off x="12755880" y="1652397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11430</xdr:rowOff>
    </xdr:from>
    <xdr:ext cx="532765" cy="259080"/>
    <xdr:sp macro="" textlink="">
      <xdr:nvSpPr>
        <xdr:cNvPr id="685" name="テキスト ボックス 684"/>
        <xdr:cNvSpPr txBox="1"/>
      </xdr:nvSpPr>
      <xdr:spPr>
        <a:xfrm>
          <a:off x="12562840" y="1629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123190</xdr:rowOff>
    </xdr:from>
    <xdr:to xmlns:xdr="http://schemas.openxmlformats.org/drawingml/2006/spreadsheetDrawing">
      <xdr:col>71</xdr:col>
      <xdr:colOff>148590</xdr:colOff>
      <xdr:row>98</xdr:row>
      <xdr:rowOff>139700</xdr:rowOff>
    </xdr:to>
    <xdr:cxnSp macro="">
      <xdr:nvCxnSpPr>
        <xdr:cNvPr id="686" name="直線コネクタ 685"/>
        <xdr:cNvCxnSpPr/>
      </xdr:nvCxnSpPr>
      <xdr:spPr>
        <a:xfrm>
          <a:off x="11240135" y="16582390"/>
          <a:ext cx="76581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67310</xdr:rowOff>
    </xdr:from>
    <xdr:to xmlns:xdr="http://schemas.openxmlformats.org/drawingml/2006/spreadsheetDrawing">
      <xdr:col>72</xdr:col>
      <xdr:colOff>38100</xdr:colOff>
      <xdr:row>98</xdr:row>
      <xdr:rowOff>168910</xdr:rowOff>
    </xdr:to>
    <xdr:sp macro="" textlink="">
      <xdr:nvSpPr>
        <xdr:cNvPr id="687" name="フローチャート: 判断 686"/>
        <xdr:cNvSpPr/>
      </xdr:nvSpPr>
      <xdr:spPr>
        <a:xfrm>
          <a:off x="11984355" y="165265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13970</xdr:rowOff>
    </xdr:from>
    <xdr:ext cx="528320" cy="259080"/>
    <xdr:sp macro="" textlink="">
      <xdr:nvSpPr>
        <xdr:cNvPr id="688" name="テキスト ボックス 687"/>
        <xdr:cNvSpPr txBox="1"/>
      </xdr:nvSpPr>
      <xdr:spPr>
        <a:xfrm>
          <a:off x="11791315" y="16301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66675</xdr:rowOff>
    </xdr:from>
    <xdr:to xmlns:xdr="http://schemas.openxmlformats.org/drawingml/2006/spreadsheetDrawing">
      <xdr:col>67</xdr:col>
      <xdr:colOff>101600</xdr:colOff>
      <xdr:row>98</xdr:row>
      <xdr:rowOff>168275</xdr:rowOff>
    </xdr:to>
    <xdr:sp macro="" textlink="">
      <xdr:nvSpPr>
        <xdr:cNvPr id="689" name="フローチャート: 判断 688"/>
        <xdr:cNvSpPr/>
      </xdr:nvSpPr>
      <xdr:spPr>
        <a:xfrm>
          <a:off x="11189335"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97</xdr:row>
      <xdr:rowOff>13335</xdr:rowOff>
    </xdr:from>
    <xdr:ext cx="529590" cy="259080"/>
    <xdr:sp macro="" textlink="">
      <xdr:nvSpPr>
        <xdr:cNvPr id="690" name="テキスト ボックス 689"/>
        <xdr:cNvSpPr txBox="1"/>
      </xdr:nvSpPr>
      <xdr:spPr>
        <a:xfrm>
          <a:off x="11003915" y="16301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730" cy="259080"/>
    <xdr:sp macro="" textlink="">
      <xdr:nvSpPr>
        <xdr:cNvPr id="691" name="テキスト ボックス 690"/>
        <xdr:cNvSpPr txBox="1"/>
      </xdr:nvSpPr>
      <xdr:spPr>
        <a:xfrm>
          <a:off x="141554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692" name="テキスト ボックス 691"/>
        <xdr:cNvSpPr txBox="1"/>
      </xdr:nvSpPr>
      <xdr:spPr>
        <a:xfrm>
          <a:off x="134112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0095" cy="259080"/>
    <xdr:sp macro="" textlink="">
      <xdr:nvSpPr>
        <xdr:cNvPr id="693" name="テキスト ボックス 692"/>
        <xdr:cNvSpPr txBox="1"/>
      </xdr:nvSpPr>
      <xdr:spPr>
        <a:xfrm>
          <a:off x="1263967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101</xdr:row>
      <xdr:rowOff>80010</xdr:rowOff>
    </xdr:from>
    <xdr:ext cx="761365" cy="259080"/>
    <xdr:sp macro="" textlink="">
      <xdr:nvSpPr>
        <xdr:cNvPr id="694" name="テキスト ボックス 693"/>
        <xdr:cNvSpPr txBox="1"/>
      </xdr:nvSpPr>
      <xdr:spPr>
        <a:xfrm>
          <a:off x="118389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695" name="テキスト ボックス 694"/>
        <xdr:cNvSpPr txBox="1"/>
      </xdr:nvSpPr>
      <xdr:spPr>
        <a:xfrm>
          <a:off x="1107313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12065</xdr:rowOff>
    </xdr:from>
    <xdr:to xmlns:xdr="http://schemas.openxmlformats.org/drawingml/2006/spreadsheetDrawing">
      <xdr:col>85</xdr:col>
      <xdr:colOff>148590</xdr:colOff>
      <xdr:row>98</xdr:row>
      <xdr:rowOff>113665</xdr:rowOff>
    </xdr:to>
    <xdr:sp macro="" textlink="">
      <xdr:nvSpPr>
        <xdr:cNvPr id="696" name="楕円 695"/>
        <xdr:cNvSpPr/>
      </xdr:nvSpPr>
      <xdr:spPr>
        <a:xfrm>
          <a:off x="14271625" y="16471265"/>
          <a:ext cx="723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96</xdr:row>
      <xdr:rowOff>143510</xdr:rowOff>
    </xdr:from>
    <xdr:ext cx="598170" cy="252730"/>
    <xdr:sp macro="" textlink="">
      <xdr:nvSpPr>
        <xdr:cNvPr id="697" name="積立金該当値テキスト"/>
        <xdr:cNvSpPr txBox="1"/>
      </xdr:nvSpPr>
      <xdr:spPr>
        <a:xfrm>
          <a:off x="14344015" y="1625981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58420</xdr:rowOff>
    </xdr:from>
    <xdr:to xmlns:xdr="http://schemas.openxmlformats.org/drawingml/2006/spreadsheetDrawing">
      <xdr:col>81</xdr:col>
      <xdr:colOff>101600</xdr:colOff>
      <xdr:row>98</xdr:row>
      <xdr:rowOff>160020</xdr:rowOff>
    </xdr:to>
    <xdr:sp macro="" textlink="">
      <xdr:nvSpPr>
        <xdr:cNvPr id="698" name="楕円 697"/>
        <xdr:cNvSpPr/>
      </xdr:nvSpPr>
      <xdr:spPr>
        <a:xfrm>
          <a:off x="13527405"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98</xdr:row>
      <xdr:rowOff>151130</xdr:rowOff>
    </xdr:from>
    <xdr:ext cx="529590" cy="259080"/>
    <xdr:sp macro="" textlink="">
      <xdr:nvSpPr>
        <xdr:cNvPr id="699" name="テキスト ボックス 698"/>
        <xdr:cNvSpPr txBox="1"/>
      </xdr:nvSpPr>
      <xdr:spPr>
        <a:xfrm>
          <a:off x="13341985" y="16610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76200</xdr:rowOff>
    </xdr:from>
    <xdr:to xmlns:xdr="http://schemas.openxmlformats.org/drawingml/2006/spreadsheetDrawing">
      <xdr:col>76</xdr:col>
      <xdr:colOff>148590</xdr:colOff>
      <xdr:row>99</xdr:row>
      <xdr:rowOff>6350</xdr:rowOff>
    </xdr:to>
    <xdr:sp macro="" textlink="">
      <xdr:nvSpPr>
        <xdr:cNvPr id="700" name="楕円 699"/>
        <xdr:cNvSpPr/>
      </xdr:nvSpPr>
      <xdr:spPr>
        <a:xfrm>
          <a:off x="12755880" y="165354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168910</xdr:rowOff>
    </xdr:from>
    <xdr:ext cx="532765" cy="252730"/>
    <xdr:sp macro="" textlink="">
      <xdr:nvSpPr>
        <xdr:cNvPr id="701" name="テキスト ボックス 700"/>
        <xdr:cNvSpPr txBox="1"/>
      </xdr:nvSpPr>
      <xdr:spPr>
        <a:xfrm>
          <a:off x="12562840" y="1662811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702" name="楕円 701"/>
        <xdr:cNvSpPr/>
      </xdr:nvSpPr>
      <xdr:spPr>
        <a:xfrm>
          <a:off x="11984355" y="165481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148590</xdr:colOff>
      <xdr:row>99</xdr:row>
      <xdr:rowOff>10160</xdr:rowOff>
    </xdr:from>
    <xdr:ext cx="377825" cy="259080"/>
    <xdr:sp macro="" textlink="">
      <xdr:nvSpPr>
        <xdr:cNvPr id="703" name="テキスト ボックス 702"/>
        <xdr:cNvSpPr txBox="1"/>
      </xdr:nvSpPr>
      <xdr:spPr>
        <a:xfrm>
          <a:off x="11838940" y="166408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72390</xdr:rowOff>
    </xdr:from>
    <xdr:to xmlns:xdr="http://schemas.openxmlformats.org/drawingml/2006/spreadsheetDrawing">
      <xdr:col>67</xdr:col>
      <xdr:colOff>101600</xdr:colOff>
      <xdr:row>99</xdr:row>
      <xdr:rowOff>2540</xdr:rowOff>
    </xdr:to>
    <xdr:sp macro="" textlink="">
      <xdr:nvSpPr>
        <xdr:cNvPr id="704" name="楕円 703"/>
        <xdr:cNvSpPr/>
      </xdr:nvSpPr>
      <xdr:spPr>
        <a:xfrm>
          <a:off x="11189335"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98</xdr:row>
      <xdr:rowOff>165100</xdr:rowOff>
    </xdr:from>
    <xdr:ext cx="529590" cy="259080"/>
    <xdr:sp macro="" textlink="">
      <xdr:nvSpPr>
        <xdr:cNvPr id="705" name="テキスト ボックス 704"/>
        <xdr:cNvSpPr txBox="1"/>
      </xdr:nvSpPr>
      <xdr:spPr>
        <a:xfrm>
          <a:off x="11003915" y="16624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06" name="正方形/長方形 705"/>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7" name="正方形/長方形 706"/>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09" name="正方形/長方形 708"/>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1" name="正方形/長方形 710"/>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3" name="正方形/長方形 712"/>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148590</xdr:colOff>
      <xdr:row>27</xdr:row>
      <xdr:rowOff>5715</xdr:rowOff>
    </xdr:from>
    <xdr:ext cx="346075" cy="220345"/>
    <xdr:sp macro="" textlink="">
      <xdr:nvSpPr>
        <xdr:cNvPr id="714" name="テキスト ボックス 713"/>
        <xdr:cNvSpPr txBox="1"/>
      </xdr:nvSpPr>
      <xdr:spPr>
        <a:xfrm>
          <a:off x="16014065" y="45358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5" name="直線コネクタ 714"/>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96520</xdr:rowOff>
    </xdr:from>
    <xdr:to xmlns:xdr="http://schemas.openxmlformats.org/drawingml/2006/spreadsheetDrawing">
      <xdr:col>120</xdr:col>
      <xdr:colOff>114300</xdr:colOff>
      <xdr:row>39</xdr:row>
      <xdr:rowOff>96520</xdr:rowOff>
    </xdr:to>
    <xdr:cxnSp macro="">
      <xdr:nvCxnSpPr>
        <xdr:cNvPr id="716" name="直線コネクタ 715"/>
        <xdr:cNvCxnSpPr/>
      </xdr:nvCxnSpPr>
      <xdr:spPr>
        <a:xfrm>
          <a:off x="1603248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125730</xdr:rowOff>
    </xdr:from>
    <xdr:ext cx="242570" cy="247015"/>
    <xdr:sp macro="" textlink="">
      <xdr:nvSpPr>
        <xdr:cNvPr id="717" name="テキスト ボックス 716"/>
        <xdr:cNvSpPr txBox="1"/>
      </xdr:nvSpPr>
      <xdr:spPr>
        <a:xfrm>
          <a:off x="15830550" y="649986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112395</xdr:rowOff>
    </xdr:from>
    <xdr:to xmlns:xdr="http://schemas.openxmlformats.org/drawingml/2006/spreadsheetDrawing">
      <xdr:col>120</xdr:col>
      <xdr:colOff>114300</xdr:colOff>
      <xdr:row>37</xdr:row>
      <xdr:rowOff>112395</xdr:rowOff>
    </xdr:to>
    <xdr:cxnSp macro="">
      <xdr:nvCxnSpPr>
        <xdr:cNvPr id="718" name="直線コネクタ 717"/>
        <xdr:cNvCxnSpPr/>
      </xdr:nvCxnSpPr>
      <xdr:spPr>
        <a:xfrm>
          <a:off x="1603248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140970</xdr:rowOff>
    </xdr:from>
    <xdr:ext cx="528320" cy="247015"/>
    <xdr:sp macro="" textlink="">
      <xdr:nvSpPr>
        <xdr:cNvPr id="719" name="テキスト ボックス 718"/>
        <xdr:cNvSpPr txBox="1"/>
      </xdr:nvSpPr>
      <xdr:spPr>
        <a:xfrm>
          <a:off x="15571470" y="617982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128905</xdr:rowOff>
    </xdr:from>
    <xdr:to xmlns:xdr="http://schemas.openxmlformats.org/drawingml/2006/spreadsheetDrawing">
      <xdr:col>120</xdr:col>
      <xdr:colOff>114300</xdr:colOff>
      <xdr:row>35</xdr:row>
      <xdr:rowOff>128905</xdr:rowOff>
    </xdr:to>
    <xdr:cxnSp macro="">
      <xdr:nvCxnSpPr>
        <xdr:cNvPr id="720" name="直線コネクタ 719"/>
        <xdr:cNvCxnSpPr/>
      </xdr:nvCxnSpPr>
      <xdr:spPr>
        <a:xfrm>
          <a:off x="1603248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156845</xdr:rowOff>
    </xdr:from>
    <xdr:ext cx="528320" cy="253365"/>
    <xdr:sp macro="" textlink="">
      <xdr:nvSpPr>
        <xdr:cNvPr id="721" name="テキスト ボックス 720"/>
        <xdr:cNvSpPr txBox="1"/>
      </xdr:nvSpPr>
      <xdr:spPr>
        <a:xfrm>
          <a:off x="15571470" y="58604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144780</xdr:rowOff>
    </xdr:from>
    <xdr:to xmlns:xdr="http://schemas.openxmlformats.org/drawingml/2006/spreadsheetDrawing">
      <xdr:col>120</xdr:col>
      <xdr:colOff>114300</xdr:colOff>
      <xdr:row>33</xdr:row>
      <xdr:rowOff>144780</xdr:rowOff>
    </xdr:to>
    <xdr:cxnSp macro="">
      <xdr:nvCxnSpPr>
        <xdr:cNvPr id="722" name="直線コネクタ 721"/>
        <xdr:cNvCxnSpPr/>
      </xdr:nvCxnSpPr>
      <xdr:spPr>
        <a:xfrm>
          <a:off x="1603248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28320" cy="253365"/>
    <xdr:sp macro="" textlink="">
      <xdr:nvSpPr>
        <xdr:cNvPr id="723" name="テキスト ボックス 722"/>
        <xdr:cNvSpPr txBox="1"/>
      </xdr:nvSpPr>
      <xdr:spPr>
        <a:xfrm>
          <a:off x="15571470" y="55416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161290</xdr:rowOff>
    </xdr:from>
    <xdr:to xmlns:xdr="http://schemas.openxmlformats.org/drawingml/2006/spreadsheetDrawing">
      <xdr:col>120</xdr:col>
      <xdr:colOff>114300</xdr:colOff>
      <xdr:row>31</xdr:row>
      <xdr:rowOff>161290</xdr:rowOff>
    </xdr:to>
    <xdr:cxnSp macro="">
      <xdr:nvCxnSpPr>
        <xdr:cNvPr id="724" name="直線コネクタ 723"/>
        <xdr:cNvCxnSpPr/>
      </xdr:nvCxnSpPr>
      <xdr:spPr>
        <a:xfrm>
          <a:off x="1603248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21590</xdr:rowOff>
    </xdr:from>
    <xdr:ext cx="528320" cy="252730"/>
    <xdr:sp macro="" textlink="">
      <xdr:nvSpPr>
        <xdr:cNvPr id="725" name="テキスト ボックス 724"/>
        <xdr:cNvSpPr txBox="1"/>
      </xdr:nvSpPr>
      <xdr:spPr>
        <a:xfrm>
          <a:off x="15571470" y="5222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26" name="直線コネクタ 725"/>
        <xdr:cNvCxnSpPr/>
      </xdr:nvCxnSpPr>
      <xdr:spPr>
        <a:xfrm>
          <a:off x="1603248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28320" cy="253365"/>
    <xdr:sp macro="" textlink="">
      <xdr:nvSpPr>
        <xdr:cNvPr id="727" name="テキスト ボックス 726"/>
        <xdr:cNvSpPr txBox="1"/>
      </xdr:nvSpPr>
      <xdr:spPr>
        <a:xfrm>
          <a:off x="15571470" y="490283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8" name="直線コネクタ 727"/>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28320" cy="247015"/>
    <xdr:sp macro="" textlink="">
      <xdr:nvSpPr>
        <xdr:cNvPr id="729" name="テキスト ボックス 728"/>
        <xdr:cNvSpPr txBox="1"/>
      </xdr:nvSpPr>
      <xdr:spPr>
        <a:xfrm>
          <a:off x="15571470" y="458343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0" name="投資及び出資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19050</xdr:rowOff>
    </xdr:from>
    <xdr:to xmlns:xdr="http://schemas.openxmlformats.org/drawingml/2006/spreadsheetDrawing">
      <xdr:col>116</xdr:col>
      <xdr:colOff>62865</xdr:colOff>
      <xdr:row>39</xdr:row>
      <xdr:rowOff>96520</xdr:rowOff>
    </xdr:to>
    <xdr:cxnSp macro="">
      <xdr:nvCxnSpPr>
        <xdr:cNvPr id="731" name="直線コネクタ 730"/>
        <xdr:cNvCxnSpPr/>
      </xdr:nvCxnSpPr>
      <xdr:spPr>
        <a:xfrm flipV="1">
          <a:off x="19434175" y="5052060"/>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100330</xdr:rowOff>
    </xdr:from>
    <xdr:ext cx="247650" cy="253365"/>
    <xdr:sp macro="" textlink="">
      <xdr:nvSpPr>
        <xdr:cNvPr id="732" name="投資及び出資金最小値テキスト"/>
        <xdr:cNvSpPr txBox="1"/>
      </xdr:nvSpPr>
      <xdr:spPr>
        <a:xfrm>
          <a:off x="19486880" y="664210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39</xdr:row>
      <xdr:rowOff>96520</xdr:rowOff>
    </xdr:from>
    <xdr:to xmlns:xdr="http://schemas.openxmlformats.org/drawingml/2006/spreadsheetDrawing">
      <xdr:col>116</xdr:col>
      <xdr:colOff>148590</xdr:colOff>
      <xdr:row>39</xdr:row>
      <xdr:rowOff>96520</xdr:rowOff>
    </xdr:to>
    <xdr:cxnSp macro="">
      <xdr:nvCxnSpPr>
        <xdr:cNvPr id="733" name="直線コネクタ 732"/>
        <xdr:cNvCxnSpPr/>
      </xdr:nvCxnSpPr>
      <xdr:spPr>
        <a:xfrm>
          <a:off x="19354165" y="663829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134620</xdr:rowOff>
    </xdr:from>
    <xdr:ext cx="532765" cy="253365"/>
    <xdr:sp macro="" textlink="">
      <xdr:nvSpPr>
        <xdr:cNvPr id="734" name="投資及び出資金最大値テキスト"/>
        <xdr:cNvSpPr txBox="1"/>
      </xdr:nvSpPr>
      <xdr:spPr>
        <a:xfrm>
          <a:off x="19486880" y="483235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30</xdr:row>
      <xdr:rowOff>19050</xdr:rowOff>
    </xdr:from>
    <xdr:to xmlns:xdr="http://schemas.openxmlformats.org/drawingml/2006/spreadsheetDrawing">
      <xdr:col>116</xdr:col>
      <xdr:colOff>148590</xdr:colOff>
      <xdr:row>30</xdr:row>
      <xdr:rowOff>19050</xdr:rowOff>
    </xdr:to>
    <xdr:cxnSp macro="">
      <xdr:nvCxnSpPr>
        <xdr:cNvPr id="735" name="直線コネクタ 734"/>
        <xdr:cNvCxnSpPr/>
      </xdr:nvCxnSpPr>
      <xdr:spPr>
        <a:xfrm>
          <a:off x="19354165" y="505206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148590</xdr:colOff>
      <xdr:row>38</xdr:row>
      <xdr:rowOff>142875</xdr:rowOff>
    </xdr:from>
    <xdr:to xmlns:xdr="http://schemas.openxmlformats.org/drawingml/2006/spreadsheetDrawing">
      <xdr:col>116</xdr:col>
      <xdr:colOff>63500</xdr:colOff>
      <xdr:row>38</xdr:row>
      <xdr:rowOff>146050</xdr:rowOff>
    </xdr:to>
    <xdr:cxnSp macro="">
      <xdr:nvCxnSpPr>
        <xdr:cNvPr id="736" name="直線コネクタ 735"/>
        <xdr:cNvCxnSpPr/>
      </xdr:nvCxnSpPr>
      <xdr:spPr>
        <a:xfrm flipV="1">
          <a:off x="18686145" y="6517005"/>
          <a:ext cx="7499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113665</xdr:rowOff>
    </xdr:from>
    <xdr:ext cx="467995" cy="253365"/>
    <xdr:sp macro="" textlink="">
      <xdr:nvSpPr>
        <xdr:cNvPr id="737" name="投資及び出資金平均値テキスト"/>
        <xdr:cNvSpPr txBox="1"/>
      </xdr:nvSpPr>
      <xdr:spPr>
        <a:xfrm>
          <a:off x="19486880" y="648779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66675</xdr:rowOff>
    </xdr:to>
    <xdr:sp macro="" textlink="">
      <xdr:nvSpPr>
        <xdr:cNvPr id="738" name="フローチャート: 判断 737"/>
        <xdr:cNvSpPr/>
      </xdr:nvSpPr>
      <xdr:spPr>
        <a:xfrm>
          <a:off x="19385280" y="6508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146050</xdr:rowOff>
    </xdr:from>
    <xdr:to xmlns:xdr="http://schemas.openxmlformats.org/drawingml/2006/spreadsheetDrawing">
      <xdr:col>111</xdr:col>
      <xdr:colOff>148590</xdr:colOff>
      <xdr:row>38</xdr:row>
      <xdr:rowOff>149225</xdr:rowOff>
    </xdr:to>
    <xdr:cxnSp macro="">
      <xdr:nvCxnSpPr>
        <xdr:cNvPr id="739" name="直線コネクタ 738"/>
        <xdr:cNvCxnSpPr/>
      </xdr:nvCxnSpPr>
      <xdr:spPr>
        <a:xfrm flipV="1">
          <a:off x="17920335" y="6520180"/>
          <a:ext cx="76581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67310</xdr:rowOff>
    </xdr:to>
    <xdr:sp macro="" textlink="">
      <xdr:nvSpPr>
        <xdr:cNvPr id="740" name="フローチャート: 判断 739"/>
        <xdr:cNvSpPr/>
      </xdr:nvSpPr>
      <xdr:spPr>
        <a:xfrm>
          <a:off x="18664555" y="65093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58420</xdr:rowOff>
    </xdr:from>
    <xdr:ext cx="468630" cy="253365"/>
    <xdr:sp macro="" textlink="">
      <xdr:nvSpPr>
        <xdr:cNvPr id="741" name="テキスト ボックス 740"/>
        <xdr:cNvSpPr txBox="1"/>
      </xdr:nvSpPr>
      <xdr:spPr>
        <a:xfrm>
          <a:off x="18503900" y="660019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146685</xdr:rowOff>
    </xdr:from>
    <xdr:to xmlns:xdr="http://schemas.openxmlformats.org/drawingml/2006/spreadsheetDrawing">
      <xdr:col>107</xdr:col>
      <xdr:colOff>50800</xdr:colOff>
      <xdr:row>38</xdr:row>
      <xdr:rowOff>149225</xdr:rowOff>
    </xdr:to>
    <xdr:cxnSp macro="">
      <xdr:nvCxnSpPr>
        <xdr:cNvPr id="742" name="直線コネクタ 741"/>
        <xdr:cNvCxnSpPr/>
      </xdr:nvCxnSpPr>
      <xdr:spPr>
        <a:xfrm>
          <a:off x="17148810" y="652081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100965</xdr:rowOff>
    </xdr:from>
    <xdr:to xmlns:xdr="http://schemas.openxmlformats.org/drawingml/2006/spreadsheetDrawing">
      <xdr:col>107</xdr:col>
      <xdr:colOff>101600</xdr:colOff>
      <xdr:row>39</xdr:row>
      <xdr:rowOff>33020</xdr:rowOff>
    </xdr:to>
    <xdr:sp macro="" textlink="">
      <xdr:nvSpPr>
        <xdr:cNvPr id="743" name="フローチャート: 判断 742"/>
        <xdr:cNvSpPr/>
      </xdr:nvSpPr>
      <xdr:spPr>
        <a:xfrm>
          <a:off x="17869535" y="6475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24130</xdr:rowOff>
    </xdr:from>
    <xdr:ext cx="469900" cy="253365"/>
    <xdr:sp macro="" textlink="">
      <xdr:nvSpPr>
        <xdr:cNvPr id="744" name="テキスト ボックス 743"/>
        <xdr:cNvSpPr txBox="1"/>
      </xdr:nvSpPr>
      <xdr:spPr>
        <a:xfrm>
          <a:off x="17708880" y="65659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148590</xdr:colOff>
      <xdr:row>38</xdr:row>
      <xdr:rowOff>146685</xdr:rowOff>
    </xdr:from>
    <xdr:to xmlns:xdr="http://schemas.openxmlformats.org/drawingml/2006/spreadsheetDrawing">
      <xdr:col>102</xdr:col>
      <xdr:colOff>114300</xdr:colOff>
      <xdr:row>38</xdr:row>
      <xdr:rowOff>150495</xdr:rowOff>
    </xdr:to>
    <xdr:cxnSp macro="">
      <xdr:nvCxnSpPr>
        <xdr:cNvPr id="745" name="直線コネクタ 744"/>
        <xdr:cNvCxnSpPr/>
      </xdr:nvCxnSpPr>
      <xdr:spPr>
        <a:xfrm flipV="1">
          <a:off x="16348075" y="6520815"/>
          <a:ext cx="8007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117475</xdr:rowOff>
    </xdr:from>
    <xdr:to xmlns:xdr="http://schemas.openxmlformats.org/drawingml/2006/spreadsheetDrawing">
      <xdr:col>102</xdr:col>
      <xdr:colOff>148590</xdr:colOff>
      <xdr:row>39</xdr:row>
      <xdr:rowOff>49530</xdr:rowOff>
    </xdr:to>
    <xdr:sp macro="" textlink="">
      <xdr:nvSpPr>
        <xdr:cNvPr id="746" name="フローチャート: 判断 745"/>
        <xdr:cNvSpPr/>
      </xdr:nvSpPr>
      <xdr:spPr>
        <a:xfrm>
          <a:off x="17098010" y="6491605"/>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40005</xdr:rowOff>
    </xdr:from>
    <xdr:ext cx="469900" cy="253365"/>
    <xdr:sp macro="" textlink="">
      <xdr:nvSpPr>
        <xdr:cNvPr id="747" name="テキスト ボックス 746"/>
        <xdr:cNvSpPr txBox="1"/>
      </xdr:nvSpPr>
      <xdr:spPr>
        <a:xfrm>
          <a:off x="16937355" y="65817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108585</xdr:rowOff>
    </xdr:from>
    <xdr:to xmlns:xdr="http://schemas.openxmlformats.org/drawingml/2006/spreadsheetDrawing">
      <xdr:col>98</xdr:col>
      <xdr:colOff>38100</xdr:colOff>
      <xdr:row>39</xdr:row>
      <xdr:rowOff>40005</xdr:rowOff>
    </xdr:to>
    <xdr:sp macro="" textlink="">
      <xdr:nvSpPr>
        <xdr:cNvPr id="748" name="フローチャート: 判断 747"/>
        <xdr:cNvSpPr/>
      </xdr:nvSpPr>
      <xdr:spPr>
        <a:xfrm>
          <a:off x="16326485" y="64827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31750</xdr:rowOff>
    </xdr:from>
    <xdr:ext cx="468630" cy="247015"/>
    <xdr:sp macro="" textlink="">
      <xdr:nvSpPr>
        <xdr:cNvPr id="749" name="テキスト ボックス 748"/>
        <xdr:cNvSpPr txBox="1"/>
      </xdr:nvSpPr>
      <xdr:spPr>
        <a:xfrm>
          <a:off x="16165830" y="6573520"/>
          <a:ext cx="468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0730" cy="253365"/>
    <xdr:sp macro="" textlink="">
      <xdr:nvSpPr>
        <xdr:cNvPr id="750" name="テキスト ボックス 749"/>
        <xdr:cNvSpPr txBox="1"/>
      </xdr:nvSpPr>
      <xdr:spPr>
        <a:xfrm>
          <a:off x="1926907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148590</xdr:colOff>
      <xdr:row>41</xdr:row>
      <xdr:rowOff>78105</xdr:rowOff>
    </xdr:from>
    <xdr:ext cx="761365" cy="253365"/>
    <xdr:sp macro="" textlink="">
      <xdr:nvSpPr>
        <xdr:cNvPr id="751" name="テキスト ボックス 750"/>
        <xdr:cNvSpPr txBox="1"/>
      </xdr:nvSpPr>
      <xdr:spPr>
        <a:xfrm>
          <a:off x="1851914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6920" cy="253365"/>
    <xdr:sp macro="" textlink="">
      <xdr:nvSpPr>
        <xdr:cNvPr id="752" name="テキスト ボックス 751"/>
        <xdr:cNvSpPr txBox="1"/>
      </xdr:nvSpPr>
      <xdr:spPr>
        <a:xfrm>
          <a:off x="177533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0095" cy="253365"/>
    <xdr:sp macro="" textlink="">
      <xdr:nvSpPr>
        <xdr:cNvPr id="753" name="テキスト ボックス 752"/>
        <xdr:cNvSpPr txBox="1"/>
      </xdr:nvSpPr>
      <xdr:spPr>
        <a:xfrm>
          <a:off x="1698180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148590</xdr:colOff>
      <xdr:row>41</xdr:row>
      <xdr:rowOff>78105</xdr:rowOff>
    </xdr:from>
    <xdr:ext cx="761365" cy="253365"/>
    <xdr:sp macro="" textlink="">
      <xdr:nvSpPr>
        <xdr:cNvPr id="754" name="テキスト ボックス 753"/>
        <xdr:cNvSpPr txBox="1"/>
      </xdr:nvSpPr>
      <xdr:spPr>
        <a:xfrm>
          <a:off x="1618107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93345</xdr:rowOff>
    </xdr:from>
    <xdr:to xmlns:xdr="http://schemas.openxmlformats.org/drawingml/2006/spreadsheetDrawing">
      <xdr:col>116</xdr:col>
      <xdr:colOff>114300</xdr:colOff>
      <xdr:row>39</xdr:row>
      <xdr:rowOff>24765</xdr:rowOff>
    </xdr:to>
    <xdr:sp macro="" textlink="">
      <xdr:nvSpPr>
        <xdr:cNvPr id="755" name="楕円 754"/>
        <xdr:cNvSpPr/>
      </xdr:nvSpPr>
      <xdr:spPr>
        <a:xfrm>
          <a:off x="19385280" y="6467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53340</xdr:rowOff>
    </xdr:from>
    <xdr:ext cx="467995" cy="247015"/>
    <xdr:sp macro="" textlink="">
      <xdr:nvSpPr>
        <xdr:cNvPr id="756" name="投資及び出資金該当値テキスト"/>
        <xdr:cNvSpPr txBox="1"/>
      </xdr:nvSpPr>
      <xdr:spPr>
        <a:xfrm>
          <a:off x="19486880" y="625983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95885</xdr:rowOff>
    </xdr:from>
    <xdr:to xmlns:xdr="http://schemas.openxmlformats.org/drawingml/2006/spreadsheetDrawing">
      <xdr:col>112</xdr:col>
      <xdr:colOff>38100</xdr:colOff>
      <xdr:row>39</xdr:row>
      <xdr:rowOff>28575</xdr:rowOff>
    </xdr:to>
    <xdr:sp macro="" textlink="">
      <xdr:nvSpPr>
        <xdr:cNvPr id="757" name="楕円 756"/>
        <xdr:cNvSpPr/>
      </xdr:nvSpPr>
      <xdr:spPr>
        <a:xfrm>
          <a:off x="18664555" y="647001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43815</xdr:rowOff>
    </xdr:from>
    <xdr:ext cx="468630" cy="252730"/>
    <xdr:sp macro="" textlink="">
      <xdr:nvSpPr>
        <xdr:cNvPr id="758" name="テキスト ボックス 757"/>
        <xdr:cNvSpPr txBox="1"/>
      </xdr:nvSpPr>
      <xdr:spPr>
        <a:xfrm>
          <a:off x="18503900" y="625030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99060</xdr:rowOff>
    </xdr:from>
    <xdr:to xmlns:xdr="http://schemas.openxmlformats.org/drawingml/2006/spreadsheetDrawing">
      <xdr:col>107</xdr:col>
      <xdr:colOff>101600</xdr:colOff>
      <xdr:row>39</xdr:row>
      <xdr:rowOff>31115</xdr:rowOff>
    </xdr:to>
    <xdr:sp macro="" textlink="">
      <xdr:nvSpPr>
        <xdr:cNvPr id="759" name="楕円 758"/>
        <xdr:cNvSpPr/>
      </xdr:nvSpPr>
      <xdr:spPr>
        <a:xfrm>
          <a:off x="17869535" y="6473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47625</xdr:rowOff>
    </xdr:from>
    <xdr:ext cx="469900" cy="247015"/>
    <xdr:sp macro="" textlink="">
      <xdr:nvSpPr>
        <xdr:cNvPr id="760" name="テキスト ボックス 759"/>
        <xdr:cNvSpPr txBox="1"/>
      </xdr:nvSpPr>
      <xdr:spPr>
        <a:xfrm>
          <a:off x="17708880" y="625411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96520</xdr:rowOff>
    </xdr:from>
    <xdr:to xmlns:xdr="http://schemas.openxmlformats.org/drawingml/2006/spreadsheetDrawing">
      <xdr:col>102</xdr:col>
      <xdr:colOff>148590</xdr:colOff>
      <xdr:row>39</xdr:row>
      <xdr:rowOff>28575</xdr:rowOff>
    </xdr:to>
    <xdr:sp macro="" textlink="">
      <xdr:nvSpPr>
        <xdr:cNvPr id="761" name="楕円 760"/>
        <xdr:cNvSpPr/>
      </xdr:nvSpPr>
      <xdr:spPr>
        <a:xfrm>
          <a:off x="17098010" y="6470650"/>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44450</xdr:rowOff>
    </xdr:from>
    <xdr:ext cx="469900" cy="253365"/>
    <xdr:sp macro="" textlink="">
      <xdr:nvSpPr>
        <xdr:cNvPr id="762" name="テキスト ボックス 761"/>
        <xdr:cNvSpPr txBox="1"/>
      </xdr:nvSpPr>
      <xdr:spPr>
        <a:xfrm>
          <a:off x="16937355" y="6250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100330</xdr:rowOff>
    </xdr:from>
    <xdr:to xmlns:xdr="http://schemas.openxmlformats.org/drawingml/2006/spreadsheetDrawing">
      <xdr:col>98</xdr:col>
      <xdr:colOff>38100</xdr:colOff>
      <xdr:row>39</xdr:row>
      <xdr:rowOff>32385</xdr:rowOff>
    </xdr:to>
    <xdr:sp macro="" textlink="">
      <xdr:nvSpPr>
        <xdr:cNvPr id="763" name="楕円 762"/>
        <xdr:cNvSpPr/>
      </xdr:nvSpPr>
      <xdr:spPr>
        <a:xfrm>
          <a:off x="16326485" y="647446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48895</xdr:rowOff>
    </xdr:from>
    <xdr:ext cx="468630" cy="247015"/>
    <xdr:sp macro="" textlink="">
      <xdr:nvSpPr>
        <xdr:cNvPr id="764" name="テキスト ボックス 763"/>
        <xdr:cNvSpPr txBox="1"/>
      </xdr:nvSpPr>
      <xdr:spPr>
        <a:xfrm>
          <a:off x="16165830" y="6255385"/>
          <a:ext cx="468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5" name="正方形/長方形 764"/>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6" name="正方形/長方形 765"/>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8" name="正方形/長方形 767"/>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0" name="正方形/長方形 769"/>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2" name="正方形/長方形 771"/>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148590</xdr:colOff>
      <xdr:row>47</xdr:row>
      <xdr:rowOff>5715</xdr:rowOff>
    </xdr:from>
    <xdr:ext cx="346075" cy="220345"/>
    <xdr:sp macro="" textlink="">
      <xdr:nvSpPr>
        <xdr:cNvPr id="773" name="テキスト ボックス 772"/>
        <xdr:cNvSpPr txBox="1"/>
      </xdr:nvSpPr>
      <xdr:spPr>
        <a:xfrm>
          <a:off x="16014065" y="78886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4" name="直線コネクタ 773"/>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96520</xdr:rowOff>
    </xdr:from>
    <xdr:to xmlns:xdr="http://schemas.openxmlformats.org/drawingml/2006/spreadsheetDrawing">
      <xdr:col>120</xdr:col>
      <xdr:colOff>114300</xdr:colOff>
      <xdr:row>59</xdr:row>
      <xdr:rowOff>96520</xdr:rowOff>
    </xdr:to>
    <xdr:cxnSp macro="">
      <xdr:nvCxnSpPr>
        <xdr:cNvPr id="775" name="直線コネクタ 774"/>
        <xdr:cNvCxnSpPr/>
      </xdr:nvCxnSpPr>
      <xdr:spPr>
        <a:xfrm>
          <a:off x="1603248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125730</xdr:rowOff>
    </xdr:from>
    <xdr:ext cx="242570" cy="247015"/>
    <xdr:sp macro="" textlink="">
      <xdr:nvSpPr>
        <xdr:cNvPr id="776" name="テキスト ボックス 775"/>
        <xdr:cNvSpPr txBox="1"/>
      </xdr:nvSpPr>
      <xdr:spPr>
        <a:xfrm>
          <a:off x="15830550" y="985266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112395</xdr:rowOff>
    </xdr:from>
    <xdr:to xmlns:xdr="http://schemas.openxmlformats.org/drawingml/2006/spreadsheetDrawing">
      <xdr:col>120</xdr:col>
      <xdr:colOff>114300</xdr:colOff>
      <xdr:row>57</xdr:row>
      <xdr:rowOff>112395</xdr:rowOff>
    </xdr:to>
    <xdr:cxnSp macro="">
      <xdr:nvCxnSpPr>
        <xdr:cNvPr id="777" name="直線コネクタ 776"/>
        <xdr:cNvCxnSpPr/>
      </xdr:nvCxnSpPr>
      <xdr:spPr>
        <a:xfrm>
          <a:off x="1603248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140970</xdr:rowOff>
    </xdr:from>
    <xdr:ext cx="528320" cy="247015"/>
    <xdr:sp macro="" textlink="">
      <xdr:nvSpPr>
        <xdr:cNvPr id="778" name="テキスト ボックス 777"/>
        <xdr:cNvSpPr txBox="1"/>
      </xdr:nvSpPr>
      <xdr:spPr>
        <a:xfrm>
          <a:off x="15571470" y="953262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128905</xdr:rowOff>
    </xdr:from>
    <xdr:to xmlns:xdr="http://schemas.openxmlformats.org/drawingml/2006/spreadsheetDrawing">
      <xdr:col>120</xdr:col>
      <xdr:colOff>114300</xdr:colOff>
      <xdr:row>55</xdr:row>
      <xdr:rowOff>128905</xdr:rowOff>
    </xdr:to>
    <xdr:cxnSp macro="">
      <xdr:nvCxnSpPr>
        <xdr:cNvPr id="779" name="直線コネクタ 778"/>
        <xdr:cNvCxnSpPr/>
      </xdr:nvCxnSpPr>
      <xdr:spPr>
        <a:xfrm>
          <a:off x="1603248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156845</xdr:rowOff>
    </xdr:from>
    <xdr:ext cx="528320" cy="253365"/>
    <xdr:sp macro="" textlink="">
      <xdr:nvSpPr>
        <xdr:cNvPr id="780" name="テキスト ボックス 779"/>
        <xdr:cNvSpPr txBox="1"/>
      </xdr:nvSpPr>
      <xdr:spPr>
        <a:xfrm>
          <a:off x="15571470" y="92132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144780</xdr:rowOff>
    </xdr:from>
    <xdr:to xmlns:xdr="http://schemas.openxmlformats.org/drawingml/2006/spreadsheetDrawing">
      <xdr:col>120</xdr:col>
      <xdr:colOff>114300</xdr:colOff>
      <xdr:row>53</xdr:row>
      <xdr:rowOff>144780</xdr:rowOff>
    </xdr:to>
    <xdr:cxnSp macro="">
      <xdr:nvCxnSpPr>
        <xdr:cNvPr id="781" name="直線コネクタ 780"/>
        <xdr:cNvCxnSpPr/>
      </xdr:nvCxnSpPr>
      <xdr:spPr>
        <a:xfrm>
          <a:off x="1603248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28320" cy="253365"/>
    <xdr:sp macro="" textlink="">
      <xdr:nvSpPr>
        <xdr:cNvPr id="782" name="テキスト ボックス 781"/>
        <xdr:cNvSpPr txBox="1"/>
      </xdr:nvSpPr>
      <xdr:spPr>
        <a:xfrm>
          <a:off x="15571470" y="88944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161290</xdr:rowOff>
    </xdr:from>
    <xdr:to xmlns:xdr="http://schemas.openxmlformats.org/drawingml/2006/spreadsheetDrawing">
      <xdr:col>120</xdr:col>
      <xdr:colOff>114300</xdr:colOff>
      <xdr:row>51</xdr:row>
      <xdr:rowOff>161290</xdr:rowOff>
    </xdr:to>
    <xdr:cxnSp macro="">
      <xdr:nvCxnSpPr>
        <xdr:cNvPr id="783" name="直線コネクタ 782"/>
        <xdr:cNvCxnSpPr/>
      </xdr:nvCxnSpPr>
      <xdr:spPr>
        <a:xfrm>
          <a:off x="1603248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21590</xdr:rowOff>
    </xdr:from>
    <xdr:ext cx="528320" cy="252730"/>
    <xdr:sp macro="" textlink="">
      <xdr:nvSpPr>
        <xdr:cNvPr id="784" name="テキスト ボックス 783"/>
        <xdr:cNvSpPr txBox="1"/>
      </xdr:nvSpPr>
      <xdr:spPr>
        <a:xfrm>
          <a:off x="15571470" y="8575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85" name="直線コネクタ 784"/>
        <xdr:cNvCxnSpPr/>
      </xdr:nvCxnSpPr>
      <xdr:spPr>
        <a:xfrm>
          <a:off x="1603248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148590</xdr:colOff>
      <xdr:row>49</xdr:row>
      <xdr:rowOff>37465</xdr:rowOff>
    </xdr:from>
    <xdr:ext cx="593725" cy="253365"/>
    <xdr:sp macro="" textlink="">
      <xdr:nvSpPr>
        <xdr:cNvPr id="786" name="テキスト ボックス 785"/>
        <xdr:cNvSpPr txBox="1"/>
      </xdr:nvSpPr>
      <xdr:spPr>
        <a:xfrm>
          <a:off x="15513050" y="825563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7" name="直線コネクタ 786"/>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148590</xdr:colOff>
      <xdr:row>47</xdr:row>
      <xdr:rowOff>53340</xdr:rowOff>
    </xdr:from>
    <xdr:ext cx="593725" cy="247015"/>
    <xdr:sp macro="" textlink="">
      <xdr:nvSpPr>
        <xdr:cNvPr id="788" name="テキスト ボックス 787"/>
        <xdr:cNvSpPr txBox="1"/>
      </xdr:nvSpPr>
      <xdr:spPr>
        <a:xfrm>
          <a:off x="15513050" y="79362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9" name="貸付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153670</xdr:rowOff>
    </xdr:from>
    <xdr:to xmlns:xdr="http://schemas.openxmlformats.org/drawingml/2006/spreadsheetDrawing">
      <xdr:col>116</xdr:col>
      <xdr:colOff>62865</xdr:colOff>
      <xdr:row>59</xdr:row>
      <xdr:rowOff>96520</xdr:rowOff>
    </xdr:to>
    <xdr:cxnSp macro="">
      <xdr:nvCxnSpPr>
        <xdr:cNvPr id="790" name="直線コネクタ 789"/>
        <xdr:cNvCxnSpPr/>
      </xdr:nvCxnSpPr>
      <xdr:spPr>
        <a:xfrm flipV="1">
          <a:off x="19434175" y="8539480"/>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100330</xdr:rowOff>
    </xdr:from>
    <xdr:ext cx="247650" cy="253365"/>
    <xdr:sp macro="" textlink="">
      <xdr:nvSpPr>
        <xdr:cNvPr id="791" name="貸付金最小値テキスト"/>
        <xdr:cNvSpPr txBox="1"/>
      </xdr:nvSpPr>
      <xdr:spPr>
        <a:xfrm>
          <a:off x="19486880" y="999490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59</xdr:row>
      <xdr:rowOff>96520</xdr:rowOff>
    </xdr:from>
    <xdr:to xmlns:xdr="http://schemas.openxmlformats.org/drawingml/2006/spreadsheetDrawing">
      <xdr:col>116</xdr:col>
      <xdr:colOff>148590</xdr:colOff>
      <xdr:row>59</xdr:row>
      <xdr:rowOff>96520</xdr:rowOff>
    </xdr:to>
    <xdr:cxnSp macro="">
      <xdr:nvCxnSpPr>
        <xdr:cNvPr id="792" name="直線コネクタ 791"/>
        <xdr:cNvCxnSpPr/>
      </xdr:nvCxnSpPr>
      <xdr:spPr>
        <a:xfrm>
          <a:off x="19354165" y="999109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32765" cy="253365"/>
    <xdr:sp macro="" textlink="">
      <xdr:nvSpPr>
        <xdr:cNvPr id="793" name="貸付金最大値テキスト"/>
        <xdr:cNvSpPr txBox="1"/>
      </xdr:nvSpPr>
      <xdr:spPr>
        <a:xfrm>
          <a:off x="19486880" y="83197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50</xdr:row>
      <xdr:rowOff>153670</xdr:rowOff>
    </xdr:from>
    <xdr:to xmlns:xdr="http://schemas.openxmlformats.org/drawingml/2006/spreadsheetDrawing">
      <xdr:col>116</xdr:col>
      <xdr:colOff>148590</xdr:colOff>
      <xdr:row>50</xdr:row>
      <xdr:rowOff>153670</xdr:rowOff>
    </xdr:to>
    <xdr:cxnSp macro="">
      <xdr:nvCxnSpPr>
        <xdr:cNvPr id="794" name="直線コネクタ 793"/>
        <xdr:cNvCxnSpPr/>
      </xdr:nvCxnSpPr>
      <xdr:spPr>
        <a:xfrm>
          <a:off x="19354165" y="853948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148590</xdr:colOff>
      <xdr:row>59</xdr:row>
      <xdr:rowOff>28575</xdr:rowOff>
    </xdr:from>
    <xdr:to xmlns:xdr="http://schemas.openxmlformats.org/drawingml/2006/spreadsheetDrawing">
      <xdr:col>116</xdr:col>
      <xdr:colOff>63500</xdr:colOff>
      <xdr:row>59</xdr:row>
      <xdr:rowOff>40005</xdr:rowOff>
    </xdr:to>
    <xdr:cxnSp macro="">
      <xdr:nvCxnSpPr>
        <xdr:cNvPr id="795" name="直線コネクタ 794"/>
        <xdr:cNvCxnSpPr/>
      </xdr:nvCxnSpPr>
      <xdr:spPr>
        <a:xfrm flipV="1">
          <a:off x="18686145" y="9923145"/>
          <a:ext cx="7499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109855</xdr:rowOff>
    </xdr:from>
    <xdr:ext cx="467995" cy="247015"/>
    <xdr:sp macro="" textlink="">
      <xdr:nvSpPr>
        <xdr:cNvPr id="796" name="貸付金平均値テキスト"/>
        <xdr:cNvSpPr txBox="1"/>
      </xdr:nvSpPr>
      <xdr:spPr>
        <a:xfrm>
          <a:off x="19486880" y="9669145"/>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87630</xdr:rowOff>
    </xdr:from>
    <xdr:to xmlns:xdr="http://schemas.openxmlformats.org/drawingml/2006/spreadsheetDrawing">
      <xdr:col>116</xdr:col>
      <xdr:colOff>114300</xdr:colOff>
      <xdr:row>59</xdr:row>
      <xdr:rowOff>19050</xdr:rowOff>
    </xdr:to>
    <xdr:sp macro="" textlink="">
      <xdr:nvSpPr>
        <xdr:cNvPr id="797" name="フローチャート: 判断 796"/>
        <xdr:cNvSpPr/>
      </xdr:nvSpPr>
      <xdr:spPr>
        <a:xfrm>
          <a:off x="19385280" y="9814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131445</xdr:rowOff>
    </xdr:from>
    <xdr:to xmlns:xdr="http://schemas.openxmlformats.org/drawingml/2006/spreadsheetDrawing">
      <xdr:col>111</xdr:col>
      <xdr:colOff>148590</xdr:colOff>
      <xdr:row>59</xdr:row>
      <xdr:rowOff>40005</xdr:rowOff>
    </xdr:to>
    <xdr:cxnSp macro="">
      <xdr:nvCxnSpPr>
        <xdr:cNvPr id="798" name="直線コネクタ 797"/>
        <xdr:cNvCxnSpPr/>
      </xdr:nvCxnSpPr>
      <xdr:spPr>
        <a:xfrm>
          <a:off x="17920335" y="9690735"/>
          <a:ext cx="76581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84455</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8664555" y="98113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32385</xdr:rowOff>
    </xdr:from>
    <xdr:ext cx="468630" cy="247015"/>
    <xdr:sp macro="" textlink="">
      <xdr:nvSpPr>
        <xdr:cNvPr id="800" name="テキスト ボックス 799"/>
        <xdr:cNvSpPr txBox="1"/>
      </xdr:nvSpPr>
      <xdr:spPr>
        <a:xfrm>
          <a:off x="18503900" y="9591675"/>
          <a:ext cx="468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106045</xdr:rowOff>
    </xdr:from>
    <xdr:to xmlns:xdr="http://schemas.openxmlformats.org/drawingml/2006/spreadsheetDrawing">
      <xdr:col>107</xdr:col>
      <xdr:colOff>50800</xdr:colOff>
      <xdr:row>57</xdr:row>
      <xdr:rowOff>131445</xdr:rowOff>
    </xdr:to>
    <xdr:cxnSp macro="">
      <xdr:nvCxnSpPr>
        <xdr:cNvPr id="801" name="直線コネクタ 800"/>
        <xdr:cNvCxnSpPr/>
      </xdr:nvCxnSpPr>
      <xdr:spPr>
        <a:xfrm>
          <a:off x="17148810" y="9665335"/>
          <a:ext cx="7715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137160</xdr:rowOff>
    </xdr:from>
    <xdr:to xmlns:xdr="http://schemas.openxmlformats.org/drawingml/2006/spreadsheetDrawing">
      <xdr:col>107</xdr:col>
      <xdr:colOff>101600</xdr:colOff>
      <xdr:row>59</xdr:row>
      <xdr:rowOff>69215</xdr:rowOff>
    </xdr:to>
    <xdr:sp macro="" textlink="">
      <xdr:nvSpPr>
        <xdr:cNvPr id="802" name="フローチャート: 判断 801"/>
        <xdr:cNvSpPr/>
      </xdr:nvSpPr>
      <xdr:spPr>
        <a:xfrm>
          <a:off x="17869535" y="9864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60325</xdr:rowOff>
    </xdr:from>
    <xdr:ext cx="469900" cy="253365"/>
    <xdr:sp macro="" textlink="">
      <xdr:nvSpPr>
        <xdr:cNvPr id="803" name="テキスト ボックス 802"/>
        <xdr:cNvSpPr txBox="1"/>
      </xdr:nvSpPr>
      <xdr:spPr>
        <a:xfrm>
          <a:off x="17708880" y="9954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148590</xdr:colOff>
      <xdr:row>57</xdr:row>
      <xdr:rowOff>92075</xdr:rowOff>
    </xdr:from>
    <xdr:to xmlns:xdr="http://schemas.openxmlformats.org/drawingml/2006/spreadsheetDrawing">
      <xdr:col>102</xdr:col>
      <xdr:colOff>114300</xdr:colOff>
      <xdr:row>57</xdr:row>
      <xdr:rowOff>106045</xdr:rowOff>
    </xdr:to>
    <xdr:cxnSp macro="">
      <xdr:nvCxnSpPr>
        <xdr:cNvPr id="804" name="直線コネクタ 803"/>
        <xdr:cNvCxnSpPr/>
      </xdr:nvCxnSpPr>
      <xdr:spPr>
        <a:xfrm>
          <a:off x="16348075" y="9651365"/>
          <a:ext cx="8007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109855</xdr:rowOff>
    </xdr:from>
    <xdr:to xmlns:xdr="http://schemas.openxmlformats.org/drawingml/2006/spreadsheetDrawing">
      <xdr:col>102</xdr:col>
      <xdr:colOff>148590</xdr:colOff>
      <xdr:row>59</xdr:row>
      <xdr:rowOff>41275</xdr:rowOff>
    </xdr:to>
    <xdr:sp macro="" textlink="">
      <xdr:nvSpPr>
        <xdr:cNvPr id="805" name="フローチャート: 判断 804"/>
        <xdr:cNvSpPr/>
      </xdr:nvSpPr>
      <xdr:spPr>
        <a:xfrm>
          <a:off x="17098010" y="983678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33020</xdr:rowOff>
    </xdr:from>
    <xdr:ext cx="469900" cy="246380"/>
    <xdr:sp macro="" textlink="">
      <xdr:nvSpPr>
        <xdr:cNvPr id="806" name="テキスト ボックス 805"/>
        <xdr:cNvSpPr txBox="1"/>
      </xdr:nvSpPr>
      <xdr:spPr>
        <a:xfrm>
          <a:off x="16937355" y="992759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127635</xdr:rowOff>
    </xdr:from>
    <xdr:to xmlns:xdr="http://schemas.openxmlformats.org/drawingml/2006/spreadsheetDrawing">
      <xdr:col>98</xdr:col>
      <xdr:colOff>38100</xdr:colOff>
      <xdr:row>59</xdr:row>
      <xdr:rowOff>59055</xdr:rowOff>
    </xdr:to>
    <xdr:sp macro="" textlink="">
      <xdr:nvSpPr>
        <xdr:cNvPr id="807" name="フローチャート: 判断 806"/>
        <xdr:cNvSpPr/>
      </xdr:nvSpPr>
      <xdr:spPr>
        <a:xfrm>
          <a:off x="16326485" y="98545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50800</xdr:rowOff>
    </xdr:from>
    <xdr:ext cx="468630" cy="247015"/>
    <xdr:sp macro="" textlink="">
      <xdr:nvSpPr>
        <xdr:cNvPr id="808" name="テキスト ボックス 807"/>
        <xdr:cNvSpPr txBox="1"/>
      </xdr:nvSpPr>
      <xdr:spPr>
        <a:xfrm>
          <a:off x="16165830" y="9945370"/>
          <a:ext cx="468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0730" cy="253365"/>
    <xdr:sp macro="" textlink="">
      <xdr:nvSpPr>
        <xdr:cNvPr id="809" name="テキスト ボックス 808"/>
        <xdr:cNvSpPr txBox="1"/>
      </xdr:nvSpPr>
      <xdr:spPr>
        <a:xfrm>
          <a:off x="1926907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148590</xdr:colOff>
      <xdr:row>61</xdr:row>
      <xdr:rowOff>78105</xdr:rowOff>
    </xdr:from>
    <xdr:ext cx="761365" cy="253365"/>
    <xdr:sp macro="" textlink="">
      <xdr:nvSpPr>
        <xdr:cNvPr id="810" name="テキスト ボックス 809"/>
        <xdr:cNvSpPr txBox="1"/>
      </xdr:nvSpPr>
      <xdr:spPr>
        <a:xfrm>
          <a:off x="1851914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6920" cy="253365"/>
    <xdr:sp macro="" textlink="">
      <xdr:nvSpPr>
        <xdr:cNvPr id="811" name="テキスト ボックス 810"/>
        <xdr:cNvSpPr txBox="1"/>
      </xdr:nvSpPr>
      <xdr:spPr>
        <a:xfrm>
          <a:off x="177533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0095" cy="253365"/>
    <xdr:sp macro="" textlink="">
      <xdr:nvSpPr>
        <xdr:cNvPr id="812" name="テキスト ボックス 811"/>
        <xdr:cNvSpPr txBox="1"/>
      </xdr:nvSpPr>
      <xdr:spPr>
        <a:xfrm>
          <a:off x="1698180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148590</xdr:colOff>
      <xdr:row>61</xdr:row>
      <xdr:rowOff>78105</xdr:rowOff>
    </xdr:from>
    <xdr:ext cx="761365" cy="253365"/>
    <xdr:sp macro="" textlink="">
      <xdr:nvSpPr>
        <xdr:cNvPr id="813" name="テキスト ボックス 812"/>
        <xdr:cNvSpPr txBox="1"/>
      </xdr:nvSpPr>
      <xdr:spPr>
        <a:xfrm>
          <a:off x="1618107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146685</xdr:rowOff>
    </xdr:from>
    <xdr:to xmlns:xdr="http://schemas.openxmlformats.org/drawingml/2006/spreadsheetDrawing">
      <xdr:col>116</xdr:col>
      <xdr:colOff>114300</xdr:colOff>
      <xdr:row>59</xdr:row>
      <xdr:rowOff>78105</xdr:rowOff>
    </xdr:to>
    <xdr:sp macro="" textlink="">
      <xdr:nvSpPr>
        <xdr:cNvPr id="814" name="楕円 813"/>
        <xdr:cNvSpPr/>
      </xdr:nvSpPr>
      <xdr:spPr>
        <a:xfrm>
          <a:off x="19385280" y="9873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66675</xdr:rowOff>
    </xdr:from>
    <xdr:ext cx="467995" cy="246380"/>
    <xdr:sp macro="" textlink="">
      <xdr:nvSpPr>
        <xdr:cNvPr id="815" name="貸付金該当値テキスト"/>
        <xdr:cNvSpPr txBox="1"/>
      </xdr:nvSpPr>
      <xdr:spPr>
        <a:xfrm>
          <a:off x="19486880" y="9793605"/>
          <a:ext cx="4679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158750</xdr:rowOff>
    </xdr:from>
    <xdr:to xmlns:xdr="http://schemas.openxmlformats.org/drawingml/2006/spreadsheetDrawing">
      <xdr:col>112</xdr:col>
      <xdr:colOff>38100</xdr:colOff>
      <xdr:row>59</xdr:row>
      <xdr:rowOff>90170</xdr:rowOff>
    </xdr:to>
    <xdr:sp macro="" textlink="">
      <xdr:nvSpPr>
        <xdr:cNvPr id="816" name="楕円 815"/>
        <xdr:cNvSpPr/>
      </xdr:nvSpPr>
      <xdr:spPr>
        <a:xfrm>
          <a:off x="18664555" y="988568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81280</xdr:rowOff>
    </xdr:from>
    <xdr:ext cx="468630" cy="253365"/>
    <xdr:sp macro="" textlink="">
      <xdr:nvSpPr>
        <xdr:cNvPr id="817" name="テキスト ボックス 816"/>
        <xdr:cNvSpPr txBox="1"/>
      </xdr:nvSpPr>
      <xdr:spPr>
        <a:xfrm>
          <a:off x="18503900" y="997585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81915</xdr:rowOff>
    </xdr:from>
    <xdr:to xmlns:xdr="http://schemas.openxmlformats.org/drawingml/2006/spreadsheetDrawing">
      <xdr:col>107</xdr:col>
      <xdr:colOff>101600</xdr:colOff>
      <xdr:row>58</xdr:row>
      <xdr:rowOff>13970</xdr:rowOff>
    </xdr:to>
    <xdr:sp macro="" textlink="">
      <xdr:nvSpPr>
        <xdr:cNvPr id="818" name="楕円 817"/>
        <xdr:cNvSpPr/>
      </xdr:nvSpPr>
      <xdr:spPr>
        <a:xfrm>
          <a:off x="17869535" y="9641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148590</xdr:colOff>
      <xdr:row>56</xdr:row>
      <xdr:rowOff>29845</xdr:rowOff>
    </xdr:from>
    <xdr:ext cx="529590" cy="247015"/>
    <xdr:sp macro="" textlink="">
      <xdr:nvSpPr>
        <xdr:cNvPr id="819" name="テキスト ボックス 818"/>
        <xdr:cNvSpPr txBox="1"/>
      </xdr:nvSpPr>
      <xdr:spPr>
        <a:xfrm>
          <a:off x="17684115" y="9421495"/>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55880</xdr:rowOff>
    </xdr:from>
    <xdr:to xmlns:xdr="http://schemas.openxmlformats.org/drawingml/2006/spreadsheetDrawing">
      <xdr:col>102</xdr:col>
      <xdr:colOff>148590</xdr:colOff>
      <xdr:row>57</xdr:row>
      <xdr:rowOff>154940</xdr:rowOff>
    </xdr:to>
    <xdr:sp macro="" textlink="">
      <xdr:nvSpPr>
        <xdr:cNvPr id="820" name="楕円 819"/>
        <xdr:cNvSpPr/>
      </xdr:nvSpPr>
      <xdr:spPr>
        <a:xfrm>
          <a:off x="17098010" y="961517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3810</xdr:rowOff>
    </xdr:from>
    <xdr:ext cx="532765" cy="253365"/>
    <xdr:sp macro="" textlink="">
      <xdr:nvSpPr>
        <xdr:cNvPr id="821" name="テキスト ボックス 820"/>
        <xdr:cNvSpPr txBox="1"/>
      </xdr:nvSpPr>
      <xdr:spPr>
        <a:xfrm>
          <a:off x="16904970" y="939546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41910</xdr:rowOff>
    </xdr:from>
    <xdr:to xmlns:xdr="http://schemas.openxmlformats.org/drawingml/2006/spreadsheetDrawing">
      <xdr:col>98</xdr:col>
      <xdr:colOff>38100</xdr:colOff>
      <xdr:row>57</xdr:row>
      <xdr:rowOff>141605</xdr:rowOff>
    </xdr:to>
    <xdr:sp macro="" textlink="">
      <xdr:nvSpPr>
        <xdr:cNvPr id="822" name="楕円 821"/>
        <xdr:cNvSpPr/>
      </xdr:nvSpPr>
      <xdr:spPr>
        <a:xfrm>
          <a:off x="16326485" y="960120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157480</xdr:rowOff>
    </xdr:from>
    <xdr:ext cx="528320" cy="253365"/>
    <xdr:sp macro="" textlink="">
      <xdr:nvSpPr>
        <xdr:cNvPr id="823" name="テキスト ボックス 822"/>
        <xdr:cNvSpPr txBox="1"/>
      </xdr:nvSpPr>
      <xdr:spPr>
        <a:xfrm>
          <a:off x="16133445" y="93814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4" name="正方形/長方形 823"/>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5" name="正方形/長方形 824"/>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7" name="正方形/長方形 826"/>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9" name="正方形/長方形 828"/>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1" name="正方形/長方形 830"/>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148590</xdr:colOff>
      <xdr:row>67</xdr:row>
      <xdr:rowOff>5715</xdr:rowOff>
    </xdr:from>
    <xdr:ext cx="346075" cy="220345"/>
    <xdr:sp macro="" textlink="">
      <xdr:nvSpPr>
        <xdr:cNvPr id="832" name="テキスト ボックス 831"/>
        <xdr:cNvSpPr txBox="1"/>
      </xdr:nvSpPr>
      <xdr:spPr>
        <a:xfrm>
          <a:off x="16014065" y="112414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3" name="直線コネクタ 832"/>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4" name="直線コネクタ 833"/>
        <xdr:cNvCxnSpPr/>
      </xdr:nvCxnSpPr>
      <xdr:spPr>
        <a:xfrm>
          <a:off x="16032480" y="132162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165100</xdr:rowOff>
    </xdr:from>
    <xdr:ext cx="242570" cy="247015"/>
    <xdr:sp macro="" textlink="">
      <xdr:nvSpPr>
        <xdr:cNvPr id="835" name="テキスト ボックス 834"/>
        <xdr:cNvSpPr txBox="1"/>
      </xdr:nvSpPr>
      <xdr:spPr>
        <a:xfrm>
          <a:off x="15830550" y="130771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6" name="直線コネクタ 835"/>
        <xdr:cNvCxnSpPr/>
      </xdr:nvCxnSpPr>
      <xdr:spPr>
        <a:xfrm>
          <a:off x="16032480" y="127692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148590</xdr:colOff>
      <xdr:row>75</xdr:row>
      <xdr:rowOff>53340</xdr:rowOff>
    </xdr:from>
    <xdr:ext cx="593725" cy="247015"/>
    <xdr:sp macro="" textlink="">
      <xdr:nvSpPr>
        <xdr:cNvPr id="837" name="テキスト ボックス 836"/>
        <xdr:cNvSpPr txBox="1"/>
      </xdr:nvSpPr>
      <xdr:spPr>
        <a:xfrm>
          <a:off x="15513050" y="1263015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80645</xdr:rowOff>
    </xdr:from>
    <xdr:to xmlns:xdr="http://schemas.openxmlformats.org/drawingml/2006/spreadsheetDrawing">
      <xdr:col>120</xdr:col>
      <xdr:colOff>114300</xdr:colOff>
      <xdr:row>73</xdr:row>
      <xdr:rowOff>80645</xdr:rowOff>
    </xdr:to>
    <xdr:cxnSp macro="">
      <xdr:nvCxnSpPr>
        <xdr:cNvPr id="838" name="直線コネクタ 837"/>
        <xdr:cNvCxnSpPr/>
      </xdr:nvCxnSpPr>
      <xdr:spPr>
        <a:xfrm>
          <a:off x="16032480" y="12322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148590</xdr:colOff>
      <xdr:row>72</xdr:row>
      <xdr:rowOff>109220</xdr:rowOff>
    </xdr:from>
    <xdr:ext cx="593725" cy="247015"/>
    <xdr:sp macro="" textlink="">
      <xdr:nvSpPr>
        <xdr:cNvPr id="839" name="テキスト ボックス 838"/>
        <xdr:cNvSpPr txBox="1"/>
      </xdr:nvSpPr>
      <xdr:spPr>
        <a:xfrm>
          <a:off x="15513050" y="1218311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136525</xdr:rowOff>
    </xdr:from>
    <xdr:to xmlns:xdr="http://schemas.openxmlformats.org/drawingml/2006/spreadsheetDrawing">
      <xdr:col>120</xdr:col>
      <xdr:colOff>114300</xdr:colOff>
      <xdr:row>70</xdr:row>
      <xdr:rowOff>136525</xdr:rowOff>
    </xdr:to>
    <xdr:cxnSp macro="">
      <xdr:nvCxnSpPr>
        <xdr:cNvPr id="840" name="直線コネクタ 839"/>
        <xdr:cNvCxnSpPr/>
      </xdr:nvCxnSpPr>
      <xdr:spPr>
        <a:xfrm>
          <a:off x="16032480" y="118751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148590</xdr:colOff>
      <xdr:row>69</xdr:row>
      <xdr:rowOff>165100</xdr:rowOff>
    </xdr:from>
    <xdr:ext cx="593725" cy="247015"/>
    <xdr:sp macro="" textlink="">
      <xdr:nvSpPr>
        <xdr:cNvPr id="841" name="テキスト ボックス 840"/>
        <xdr:cNvSpPr txBox="1"/>
      </xdr:nvSpPr>
      <xdr:spPr>
        <a:xfrm>
          <a:off x="15513050" y="1173607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2" name="直線コネクタ 841"/>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148590</xdr:colOff>
      <xdr:row>67</xdr:row>
      <xdr:rowOff>53340</xdr:rowOff>
    </xdr:from>
    <xdr:ext cx="593725" cy="247015"/>
    <xdr:sp macro="" textlink="">
      <xdr:nvSpPr>
        <xdr:cNvPr id="843" name="テキスト ボックス 842"/>
        <xdr:cNvSpPr txBox="1"/>
      </xdr:nvSpPr>
      <xdr:spPr>
        <a:xfrm>
          <a:off x="15513050" y="112890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4" name="繰出金グラフ枠"/>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76835</xdr:rowOff>
    </xdr:from>
    <xdr:to xmlns:xdr="http://schemas.openxmlformats.org/drawingml/2006/spreadsheetDrawing">
      <xdr:col>116</xdr:col>
      <xdr:colOff>62865</xdr:colOff>
      <xdr:row>77</xdr:row>
      <xdr:rowOff>116840</xdr:rowOff>
    </xdr:to>
    <xdr:cxnSp macro="">
      <xdr:nvCxnSpPr>
        <xdr:cNvPr id="845" name="直線コネクタ 844"/>
        <xdr:cNvCxnSpPr/>
      </xdr:nvCxnSpPr>
      <xdr:spPr>
        <a:xfrm flipV="1">
          <a:off x="19434175" y="1181544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120015</xdr:rowOff>
    </xdr:from>
    <xdr:ext cx="532765" cy="253365"/>
    <xdr:sp macro="" textlink="">
      <xdr:nvSpPr>
        <xdr:cNvPr id="846" name="繰出金最小値テキスト"/>
        <xdr:cNvSpPr txBox="1"/>
      </xdr:nvSpPr>
      <xdr:spPr>
        <a:xfrm>
          <a:off x="19486880" y="130321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77</xdr:row>
      <xdr:rowOff>116840</xdr:rowOff>
    </xdr:from>
    <xdr:to xmlns:xdr="http://schemas.openxmlformats.org/drawingml/2006/spreadsheetDrawing">
      <xdr:col>116</xdr:col>
      <xdr:colOff>148590</xdr:colOff>
      <xdr:row>77</xdr:row>
      <xdr:rowOff>116840</xdr:rowOff>
    </xdr:to>
    <xdr:cxnSp macro="">
      <xdr:nvCxnSpPr>
        <xdr:cNvPr id="847" name="直線コネクタ 846"/>
        <xdr:cNvCxnSpPr/>
      </xdr:nvCxnSpPr>
      <xdr:spPr>
        <a:xfrm>
          <a:off x="19354165" y="1302893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24765</xdr:rowOff>
    </xdr:from>
    <xdr:ext cx="596900" cy="253365"/>
    <xdr:sp macro="" textlink="">
      <xdr:nvSpPr>
        <xdr:cNvPr id="848" name="繰出金最大値テキスト"/>
        <xdr:cNvSpPr txBox="1"/>
      </xdr:nvSpPr>
      <xdr:spPr>
        <a:xfrm>
          <a:off x="19486880" y="1159573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70</xdr:row>
      <xdr:rowOff>76835</xdr:rowOff>
    </xdr:from>
    <xdr:to xmlns:xdr="http://schemas.openxmlformats.org/drawingml/2006/spreadsheetDrawing">
      <xdr:col>116</xdr:col>
      <xdr:colOff>148590</xdr:colOff>
      <xdr:row>70</xdr:row>
      <xdr:rowOff>76835</xdr:rowOff>
    </xdr:to>
    <xdr:cxnSp macro="">
      <xdr:nvCxnSpPr>
        <xdr:cNvPr id="849" name="直線コネクタ 848"/>
        <xdr:cNvCxnSpPr/>
      </xdr:nvCxnSpPr>
      <xdr:spPr>
        <a:xfrm>
          <a:off x="19354165" y="1181544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148590</xdr:colOff>
      <xdr:row>75</xdr:row>
      <xdr:rowOff>99060</xdr:rowOff>
    </xdr:from>
    <xdr:to xmlns:xdr="http://schemas.openxmlformats.org/drawingml/2006/spreadsheetDrawing">
      <xdr:col>116</xdr:col>
      <xdr:colOff>63500</xdr:colOff>
      <xdr:row>75</xdr:row>
      <xdr:rowOff>113030</xdr:rowOff>
    </xdr:to>
    <xdr:cxnSp macro="">
      <xdr:nvCxnSpPr>
        <xdr:cNvPr id="850" name="直線コネクタ 849"/>
        <xdr:cNvCxnSpPr/>
      </xdr:nvCxnSpPr>
      <xdr:spPr>
        <a:xfrm>
          <a:off x="18686145" y="12675870"/>
          <a:ext cx="7499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68580</xdr:rowOff>
    </xdr:from>
    <xdr:ext cx="596900" cy="247015"/>
    <xdr:sp macro="" textlink="">
      <xdr:nvSpPr>
        <xdr:cNvPr id="851" name="繰出金平均値テキスト"/>
        <xdr:cNvSpPr txBox="1"/>
      </xdr:nvSpPr>
      <xdr:spPr>
        <a:xfrm>
          <a:off x="19486880" y="12645390"/>
          <a:ext cx="59690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89535</xdr:rowOff>
    </xdr:from>
    <xdr:to xmlns:xdr="http://schemas.openxmlformats.org/drawingml/2006/spreadsheetDrawing">
      <xdr:col>116</xdr:col>
      <xdr:colOff>114300</xdr:colOff>
      <xdr:row>76</xdr:row>
      <xdr:rowOff>20955</xdr:rowOff>
    </xdr:to>
    <xdr:sp macro="" textlink="">
      <xdr:nvSpPr>
        <xdr:cNvPr id="852" name="フローチャート: 判断 851"/>
        <xdr:cNvSpPr/>
      </xdr:nvSpPr>
      <xdr:spPr>
        <a:xfrm>
          <a:off x="19385280" y="12666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99060</xdr:rowOff>
    </xdr:from>
    <xdr:to xmlns:xdr="http://schemas.openxmlformats.org/drawingml/2006/spreadsheetDrawing">
      <xdr:col>111</xdr:col>
      <xdr:colOff>148590</xdr:colOff>
      <xdr:row>75</xdr:row>
      <xdr:rowOff>147955</xdr:rowOff>
    </xdr:to>
    <xdr:cxnSp macro="">
      <xdr:nvCxnSpPr>
        <xdr:cNvPr id="853" name="直線コネクタ 852"/>
        <xdr:cNvCxnSpPr/>
      </xdr:nvCxnSpPr>
      <xdr:spPr>
        <a:xfrm flipV="1">
          <a:off x="17920335" y="12675870"/>
          <a:ext cx="76581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87630</xdr:rowOff>
    </xdr:from>
    <xdr:to xmlns:xdr="http://schemas.openxmlformats.org/drawingml/2006/spreadsheetDrawing">
      <xdr:col>112</xdr:col>
      <xdr:colOff>38100</xdr:colOff>
      <xdr:row>76</xdr:row>
      <xdr:rowOff>19050</xdr:rowOff>
    </xdr:to>
    <xdr:sp macro="" textlink="">
      <xdr:nvSpPr>
        <xdr:cNvPr id="854" name="フローチャート: 判断 853"/>
        <xdr:cNvSpPr/>
      </xdr:nvSpPr>
      <xdr:spPr>
        <a:xfrm>
          <a:off x="18664555" y="126644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2455" cy="246380"/>
    <xdr:sp macro="" textlink="">
      <xdr:nvSpPr>
        <xdr:cNvPr id="855" name="テキスト ボックス 854"/>
        <xdr:cNvSpPr txBox="1"/>
      </xdr:nvSpPr>
      <xdr:spPr>
        <a:xfrm>
          <a:off x="18439130" y="12755245"/>
          <a:ext cx="5924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124460</xdr:rowOff>
    </xdr:from>
    <xdr:to xmlns:xdr="http://schemas.openxmlformats.org/drawingml/2006/spreadsheetDrawing">
      <xdr:col>107</xdr:col>
      <xdr:colOff>50800</xdr:colOff>
      <xdr:row>75</xdr:row>
      <xdr:rowOff>147955</xdr:rowOff>
    </xdr:to>
    <xdr:cxnSp macro="">
      <xdr:nvCxnSpPr>
        <xdr:cNvPr id="856" name="直線コネクタ 855"/>
        <xdr:cNvCxnSpPr/>
      </xdr:nvCxnSpPr>
      <xdr:spPr>
        <a:xfrm>
          <a:off x="17148810" y="12701270"/>
          <a:ext cx="7715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62865</xdr:rowOff>
    </xdr:from>
    <xdr:to xmlns:xdr="http://schemas.openxmlformats.org/drawingml/2006/spreadsheetDrawing">
      <xdr:col>107</xdr:col>
      <xdr:colOff>101600</xdr:colOff>
      <xdr:row>76</xdr:row>
      <xdr:rowOff>162560</xdr:rowOff>
    </xdr:to>
    <xdr:sp macro="" textlink="">
      <xdr:nvSpPr>
        <xdr:cNvPr id="857" name="フローチャート: 判断 856"/>
        <xdr:cNvSpPr/>
      </xdr:nvSpPr>
      <xdr:spPr>
        <a:xfrm>
          <a:off x="17869535" y="12807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148590</xdr:colOff>
      <xdr:row>76</xdr:row>
      <xdr:rowOff>153670</xdr:rowOff>
    </xdr:from>
    <xdr:ext cx="529590" cy="253365"/>
    <xdr:sp macro="" textlink="">
      <xdr:nvSpPr>
        <xdr:cNvPr id="858" name="テキスト ボックス 857"/>
        <xdr:cNvSpPr txBox="1"/>
      </xdr:nvSpPr>
      <xdr:spPr>
        <a:xfrm>
          <a:off x="17684115" y="128981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148590</xdr:colOff>
      <xdr:row>75</xdr:row>
      <xdr:rowOff>118110</xdr:rowOff>
    </xdr:from>
    <xdr:to xmlns:xdr="http://schemas.openxmlformats.org/drawingml/2006/spreadsheetDrawing">
      <xdr:col>102</xdr:col>
      <xdr:colOff>114300</xdr:colOff>
      <xdr:row>75</xdr:row>
      <xdr:rowOff>124460</xdr:rowOff>
    </xdr:to>
    <xdr:cxnSp macro="">
      <xdr:nvCxnSpPr>
        <xdr:cNvPr id="859" name="直線コネクタ 858"/>
        <xdr:cNvCxnSpPr/>
      </xdr:nvCxnSpPr>
      <xdr:spPr>
        <a:xfrm>
          <a:off x="16348075" y="12694920"/>
          <a:ext cx="8007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62230</xdr:rowOff>
    </xdr:from>
    <xdr:to xmlns:xdr="http://schemas.openxmlformats.org/drawingml/2006/spreadsheetDrawing">
      <xdr:col>102</xdr:col>
      <xdr:colOff>148590</xdr:colOff>
      <xdr:row>76</xdr:row>
      <xdr:rowOff>162560</xdr:rowOff>
    </xdr:to>
    <xdr:sp macro="" textlink="">
      <xdr:nvSpPr>
        <xdr:cNvPr id="860" name="フローチャート: 判断 859"/>
        <xdr:cNvSpPr/>
      </xdr:nvSpPr>
      <xdr:spPr>
        <a:xfrm>
          <a:off x="17098010" y="12806680"/>
          <a:ext cx="850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153035</xdr:rowOff>
    </xdr:from>
    <xdr:ext cx="532765" cy="253365"/>
    <xdr:sp macro="" textlink="">
      <xdr:nvSpPr>
        <xdr:cNvPr id="861" name="テキスト ボックス 860"/>
        <xdr:cNvSpPr txBox="1"/>
      </xdr:nvSpPr>
      <xdr:spPr>
        <a:xfrm>
          <a:off x="16904970" y="1289748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61595</xdr:rowOff>
    </xdr:from>
    <xdr:to xmlns:xdr="http://schemas.openxmlformats.org/drawingml/2006/spreadsheetDrawing">
      <xdr:col>98</xdr:col>
      <xdr:colOff>38100</xdr:colOff>
      <xdr:row>76</xdr:row>
      <xdr:rowOff>161925</xdr:rowOff>
    </xdr:to>
    <xdr:sp macro="" textlink="">
      <xdr:nvSpPr>
        <xdr:cNvPr id="862" name="フローチャート: 判断 861"/>
        <xdr:cNvSpPr/>
      </xdr:nvSpPr>
      <xdr:spPr>
        <a:xfrm>
          <a:off x="16326485" y="12806045"/>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152400</xdr:rowOff>
    </xdr:from>
    <xdr:ext cx="528320" cy="253365"/>
    <xdr:sp macro="" textlink="">
      <xdr:nvSpPr>
        <xdr:cNvPr id="863" name="テキスト ボックス 862"/>
        <xdr:cNvSpPr txBox="1"/>
      </xdr:nvSpPr>
      <xdr:spPr>
        <a:xfrm>
          <a:off x="16133445" y="1289685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0730" cy="253365"/>
    <xdr:sp macro="" textlink="">
      <xdr:nvSpPr>
        <xdr:cNvPr id="864" name="テキスト ボックス 863"/>
        <xdr:cNvSpPr txBox="1"/>
      </xdr:nvSpPr>
      <xdr:spPr>
        <a:xfrm>
          <a:off x="1926907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148590</xdr:colOff>
      <xdr:row>81</xdr:row>
      <xdr:rowOff>78105</xdr:rowOff>
    </xdr:from>
    <xdr:ext cx="761365" cy="253365"/>
    <xdr:sp macro="" textlink="">
      <xdr:nvSpPr>
        <xdr:cNvPr id="865" name="テキスト ボックス 864"/>
        <xdr:cNvSpPr txBox="1"/>
      </xdr:nvSpPr>
      <xdr:spPr>
        <a:xfrm>
          <a:off x="1851914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6920" cy="253365"/>
    <xdr:sp macro="" textlink="">
      <xdr:nvSpPr>
        <xdr:cNvPr id="866" name="テキスト ボックス 865"/>
        <xdr:cNvSpPr txBox="1"/>
      </xdr:nvSpPr>
      <xdr:spPr>
        <a:xfrm>
          <a:off x="1775333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0095" cy="253365"/>
    <xdr:sp macro="" textlink="">
      <xdr:nvSpPr>
        <xdr:cNvPr id="867" name="テキスト ボックス 866"/>
        <xdr:cNvSpPr txBox="1"/>
      </xdr:nvSpPr>
      <xdr:spPr>
        <a:xfrm>
          <a:off x="1698180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148590</xdr:colOff>
      <xdr:row>81</xdr:row>
      <xdr:rowOff>78105</xdr:rowOff>
    </xdr:from>
    <xdr:ext cx="761365" cy="253365"/>
    <xdr:sp macro="" textlink="">
      <xdr:nvSpPr>
        <xdr:cNvPr id="868" name="テキスト ボックス 867"/>
        <xdr:cNvSpPr txBox="1"/>
      </xdr:nvSpPr>
      <xdr:spPr>
        <a:xfrm>
          <a:off x="1618107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62865</xdr:rowOff>
    </xdr:from>
    <xdr:to xmlns:xdr="http://schemas.openxmlformats.org/drawingml/2006/spreadsheetDrawing">
      <xdr:col>116</xdr:col>
      <xdr:colOff>114300</xdr:colOff>
      <xdr:row>75</xdr:row>
      <xdr:rowOff>162560</xdr:rowOff>
    </xdr:to>
    <xdr:sp macro="" textlink="">
      <xdr:nvSpPr>
        <xdr:cNvPr id="869" name="楕円 868"/>
        <xdr:cNvSpPr/>
      </xdr:nvSpPr>
      <xdr:spPr>
        <a:xfrm>
          <a:off x="19385280" y="12639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85725</xdr:rowOff>
    </xdr:from>
    <xdr:ext cx="596900" cy="247015"/>
    <xdr:sp macro="" textlink="">
      <xdr:nvSpPr>
        <xdr:cNvPr id="870" name="繰出金該当値テキスト"/>
        <xdr:cNvSpPr txBox="1"/>
      </xdr:nvSpPr>
      <xdr:spPr>
        <a:xfrm>
          <a:off x="19486880" y="12494895"/>
          <a:ext cx="596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50165</xdr:rowOff>
    </xdr:from>
    <xdr:to xmlns:xdr="http://schemas.openxmlformats.org/drawingml/2006/spreadsheetDrawing">
      <xdr:col>112</xdr:col>
      <xdr:colOff>38100</xdr:colOff>
      <xdr:row>75</xdr:row>
      <xdr:rowOff>149225</xdr:rowOff>
    </xdr:to>
    <xdr:sp macro="" textlink="">
      <xdr:nvSpPr>
        <xdr:cNvPr id="871" name="楕円 870"/>
        <xdr:cNvSpPr/>
      </xdr:nvSpPr>
      <xdr:spPr>
        <a:xfrm>
          <a:off x="18664555" y="1262697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165100</xdr:rowOff>
    </xdr:from>
    <xdr:ext cx="592455" cy="247015"/>
    <xdr:sp macro="" textlink="">
      <xdr:nvSpPr>
        <xdr:cNvPr id="872" name="テキスト ボックス 871"/>
        <xdr:cNvSpPr txBox="1"/>
      </xdr:nvSpPr>
      <xdr:spPr>
        <a:xfrm>
          <a:off x="18439130" y="124066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97790</xdr:rowOff>
    </xdr:from>
    <xdr:to xmlns:xdr="http://schemas.openxmlformats.org/drawingml/2006/spreadsheetDrawing">
      <xdr:col>107</xdr:col>
      <xdr:colOff>101600</xdr:colOff>
      <xdr:row>76</xdr:row>
      <xdr:rowOff>29845</xdr:rowOff>
    </xdr:to>
    <xdr:sp macro="" textlink="">
      <xdr:nvSpPr>
        <xdr:cNvPr id="873" name="楕円 872"/>
        <xdr:cNvSpPr/>
      </xdr:nvSpPr>
      <xdr:spPr>
        <a:xfrm>
          <a:off x="17869535" y="12674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45720</xdr:rowOff>
    </xdr:from>
    <xdr:ext cx="592455" cy="253365"/>
    <xdr:sp macro="" textlink="">
      <xdr:nvSpPr>
        <xdr:cNvPr id="874" name="テキスト ボックス 873"/>
        <xdr:cNvSpPr txBox="1"/>
      </xdr:nvSpPr>
      <xdr:spPr>
        <a:xfrm>
          <a:off x="17667605" y="1245489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74295</xdr:rowOff>
    </xdr:from>
    <xdr:to xmlns:xdr="http://schemas.openxmlformats.org/drawingml/2006/spreadsheetDrawing">
      <xdr:col>102</xdr:col>
      <xdr:colOff>148590</xdr:colOff>
      <xdr:row>76</xdr:row>
      <xdr:rowOff>5715</xdr:rowOff>
    </xdr:to>
    <xdr:sp macro="" textlink="">
      <xdr:nvSpPr>
        <xdr:cNvPr id="875" name="楕円 874"/>
        <xdr:cNvSpPr/>
      </xdr:nvSpPr>
      <xdr:spPr>
        <a:xfrm>
          <a:off x="17098010" y="1265110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22225</xdr:rowOff>
    </xdr:from>
    <xdr:ext cx="593725" cy="253365"/>
    <xdr:sp macro="" textlink="">
      <xdr:nvSpPr>
        <xdr:cNvPr id="876" name="テキスト ボックス 875"/>
        <xdr:cNvSpPr txBox="1"/>
      </xdr:nvSpPr>
      <xdr:spPr>
        <a:xfrm>
          <a:off x="16872585" y="1243139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69215</xdr:rowOff>
    </xdr:from>
    <xdr:to xmlns:xdr="http://schemas.openxmlformats.org/drawingml/2006/spreadsheetDrawing">
      <xdr:col>98</xdr:col>
      <xdr:colOff>38100</xdr:colOff>
      <xdr:row>76</xdr:row>
      <xdr:rowOff>635</xdr:rowOff>
    </xdr:to>
    <xdr:sp macro="" textlink="">
      <xdr:nvSpPr>
        <xdr:cNvPr id="877" name="楕円 876"/>
        <xdr:cNvSpPr/>
      </xdr:nvSpPr>
      <xdr:spPr>
        <a:xfrm>
          <a:off x="16326485" y="126460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17145</xdr:rowOff>
    </xdr:from>
    <xdr:ext cx="592455" cy="253365"/>
    <xdr:sp macro="" textlink="">
      <xdr:nvSpPr>
        <xdr:cNvPr id="878" name="テキスト ボックス 877"/>
        <xdr:cNvSpPr txBox="1"/>
      </xdr:nvSpPr>
      <xdr:spPr>
        <a:xfrm>
          <a:off x="16101060" y="1242631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9" name="正方形/長方形 878"/>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80" name="正方形/長方形 879"/>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2" name="正方形/長方形 881"/>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4" name="正方形/長方形 883"/>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148590</xdr:colOff>
      <xdr:row>87</xdr:row>
      <xdr:rowOff>5715</xdr:rowOff>
    </xdr:from>
    <xdr:ext cx="346075" cy="220345"/>
    <xdr:sp macro="" textlink="">
      <xdr:nvSpPr>
        <xdr:cNvPr id="887" name="テキスト ボックス 886"/>
        <xdr:cNvSpPr txBox="1"/>
      </xdr:nvSpPr>
      <xdr:spPr>
        <a:xfrm>
          <a:off x="16014065" y="1459420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0" name="テキスト ボックス 889"/>
        <xdr:cNvSpPr txBox="1"/>
      </xdr:nvSpPr>
      <xdr:spPr>
        <a:xfrm>
          <a:off x="15830550" y="157708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1" name="直線コネクタ 890"/>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2570" cy="247015"/>
    <xdr:sp macro="" textlink="">
      <xdr:nvSpPr>
        <xdr:cNvPr id="892" name="テキスト ボックス 891"/>
        <xdr:cNvSpPr txBox="1"/>
      </xdr:nvSpPr>
      <xdr:spPr>
        <a:xfrm>
          <a:off x="15830550" y="146418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7650" cy="259080"/>
    <xdr:sp macro="" textlink="">
      <xdr:nvSpPr>
        <xdr:cNvPr id="895" name="前年度繰上充用金最小値テキスト"/>
        <xdr:cNvSpPr txBox="1"/>
      </xdr:nvSpPr>
      <xdr:spPr>
        <a:xfrm>
          <a:off x="19486880" y="15955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94</xdr:row>
      <xdr:rowOff>139700</xdr:rowOff>
    </xdr:from>
    <xdr:to xmlns:xdr="http://schemas.openxmlformats.org/drawingml/2006/spreadsheetDrawing">
      <xdr:col>116</xdr:col>
      <xdr:colOff>148590</xdr:colOff>
      <xdr:row>94</xdr:row>
      <xdr:rowOff>139700</xdr:rowOff>
    </xdr:to>
    <xdr:cxnSp macro="">
      <xdr:nvCxnSpPr>
        <xdr:cNvPr id="896" name="直線コネクタ 895"/>
        <xdr:cNvCxnSpPr/>
      </xdr:nvCxnSpPr>
      <xdr:spPr>
        <a:xfrm>
          <a:off x="19354165" y="1591310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7650" cy="259080"/>
    <xdr:sp macro="" textlink="">
      <xdr:nvSpPr>
        <xdr:cNvPr id="897" name="前年度繰上充用金最大値テキスト"/>
        <xdr:cNvSpPr txBox="1"/>
      </xdr:nvSpPr>
      <xdr:spPr>
        <a:xfrm>
          <a:off x="19486880" y="156121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94</xdr:row>
      <xdr:rowOff>139700</xdr:rowOff>
    </xdr:from>
    <xdr:to xmlns:xdr="http://schemas.openxmlformats.org/drawingml/2006/spreadsheetDrawing">
      <xdr:col>116</xdr:col>
      <xdr:colOff>148590</xdr:colOff>
      <xdr:row>94</xdr:row>
      <xdr:rowOff>139700</xdr:rowOff>
    </xdr:to>
    <xdr:cxnSp macro="">
      <xdr:nvCxnSpPr>
        <xdr:cNvPr id="898" name="直線コネクタ 897"/>
        <xdr:cNvCxnSpPr/>
      </xdr:nvCxnSpPr>
      <xdr:spPr>
        <a:xfrm>
          <a:off x="19354165" y="1591310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148590</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18686145" y="15913100"/>
          <a:ext cx="749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7650" cy="259080"/>
    <xdr:sp macro="" textlink="">
      <xdr:nvSpPr>
        <xdr:cNvPr id="900" name="前年度繰上充用金平均値テキスト"/>
        <xdr:cNvSpPr txBox="1"/>
      </xdr:nvSpPr>
      <xdr:spPr>
        <a:xfrm>
          <a:off x="19486880" y="15840710"/>
          <a:ext cx="247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148590</xdr:colOff>
      <xdr:row>94</xdr:row>
      <xdr:rowOff>139700</xdr:rowOff>
    </xdr:to>
    <xdr:cxnSp macro="">
      <xdr:nvCxnSpPr>
        <xdr:cNvPr id="902" name="直線コネクタ 901"/>
        <xdr:cNvCxnSpPr/>
      </xdr:nvCxnSpPr>
      <xdr:spPr>
        <a:xfrm>
          <a:off x="17920335" y="15913100"/>
          <a:ext cx="7658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04" name="テキスト ボックス 903"/>
        <xdr:cNvSpPr txBox="1"/>
      </xdr:nvSpPr>
      <xdr:spPr>
        <a:xfrm>
          <a:off x="18590895"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07" name="テキスト ボックス 906"/>
        <xdr:cNvSpPr txBox="1"/>
      </xdr:nvSpPr>
      <xdr:spPr>
        <a:xfrm>
          <a:off x="1781937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148590</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6348075" y="15913100"/>
          <a:ext cx="8007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148590</xdr:colOff>
      <xdr:row>95</xdr:row>
      <xdr:rowOff>19050</xdr:rowOff>
    </xdr:to>
    <xdr:sp macro="" textlink="">
      <xdr:nvSpPr>
        <xdr:cNvPr id="909" name="フローチャート: 判断 908"/>
        <xdr:cNvSpPr/>
      </xdr:nvSpPr>
      <xdr:spPr>
        <a:xfrm>
          <a:off x="17098010" y="158623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148590</xdr:colOff>
      <xdr:row>95</xdr:row>
      <xdr:rowOff>10160</xdr:rowOff>
    </xdr:from>
    <xdr:ext cx="248920" cy="259080"/>
    <xdr:sp macro="" textlink="">
      <xdr:nvSpPr>
        <xdr:cNvPr id="910" name="テキスト ボックス 909"/>
        <xdr:cNvSpPr txBox="1"/>
      </xdr:nvSpPr>
      <xdr:spPr>
        <a:xfrm>
          <a:off x="17016095"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12" name="テキスト ボックス 911"/>
        <xdr:cNvSpPr txBox="1"/>
      </xdr:nvSpPr>
      <xdr:spPr>
        <a:xfrm>
          <a:off x="16252825"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730" cy="259080"/>
    <xdr:sp macro="" textlink="">
      <xdr:nvSpPr>
        <xdr:cNvPr id="913" name="テキスト ボックス 912"/>
        <xdr:cNvSpPr txBox="1"/>
      </xdr:nvSpPr>
      <xdr:spPr>
        <a:xfrm>
          <a:off x="1926907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148590</xdr:colOff>
      <xdr:row>101</xdr:row>
      <xdr:rowOff>80010</xdr:rowOff>
    </xdr:from>
    <xdr:ext cx="761365" cy="259080"/>
    <xdr:sp macro="" textlink="">
      <xdr:nvSpPr>
        <xdr:cNvPr id="914" name="テキスト ボックス 913"/>
        <xdr:cNvSpPr txBox="1"/>
      </xdr:nvSpPr>
      <xdr:spPr>
        <a:xfrm>
          <a:off x="185191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920" cy="259080"/>
    <xdr:sp macro="" textlink="">
      <xdr:nvSpPr>
        <xdr:cNvPr id="915" name="テキスト ボックス 914"/>
        <xdr:cNvSpPr txBox="1"/>
      </xdr:nvSpPr>
      <xdr:spPr>
        <a:xfrm>
          <a:off x="1775333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0095" cy="259080"/>
    <xdr:sp macro="" textlink="">
      <xdr:nvSpPr>
        <xdr:cNvPr id="916" name="テキスト ボックス 915"/>
        <xdr:cNvSpPr txBox="1"/>
      </xdr:nvSpPr>
      <xdr:spPr>
        <a:xfrm>
          <a:off x="1698180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148590</xdr:colOff>
      <xdr:row>101</xdr:row>
      <xdr:rowOff>80010</xdr:rowOff>
    </xdr:from>
    <xdr:ext cx="761365" cy="259080"/>
    <xdr:sp macro="" textlink="">
      <xdr:nvSpPr>
        <xdr:cNvPr id="917" name="テキスト ボックス 916"/>
        <xdr:cNvSpPr txBox="1"/>
      </xdr:nvSpPr>
      <xdr:spPr>
        <a:xfrm>
          <a:off x="1618107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7650" cy="259080"/>
    <xdr:sp macro="" textlink="">
      <xdr:nvSpPr>
        <xdr:cNvPr id="919" name="前年度繰上充用金該当値テキスト"/>
        <xdr:cNvSpPr txBox="1"/>
      </xdr:nvSpPr>
      <xdr:spPr>
        <a:xfrm>
          <a:off x="19486880" y="15726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21" name="テキスト ボックス 920"/>
        <xdr:cNvSpPr txBox="1"/>
      </xdr:nvSpPr>
      <xdr:spPr>
        <a:xfrm>
          <a:off x="18590895"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23" name="テキスト ボックス 922"/>
        <xdr:cNvSpPr txBox="1"/>
      </xdr:nvSpPr>
      <xdr:spPr>
        <a:xfrm>
          <a:off x="1781937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148590</xdr:colOff>
      <xdr:row>95</xdr:row>
      <xdr:rowOff>19050</xdr:rowOff>
    </xdr:to>
    <xdr:sp macro="" textlink="">
      <xdr:nvSpPr>
        <xdr:cNvPr id="924" name="楕円 923"/>
        <xdr:cNvSpPr/>
      </xdr:nvSpPr>
      <xdr:spPr>
        <a:xfrm>
          <a:off x="17098010" y="158623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148590</xdr:colOff>
      <xdr:row>93</xdr:row>
      <xdr:rowOff>35560</xdr:rowOff>
    </xdr:from>
    <xdr:ext cx="248920" cy="259080"/>
    <xdr:sp macro="" textlink="">
      <xdr:nvSpPr>
        <xdr:cNvPr id="925" name="テキスト ボックス 924"/>
        <xdr:cNvSpPr txBox="1"/>
      </xdr:nvSpPr>
      <xdr:spPr>
        <a:xfrm>
          <a:off x="17016095"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27" name="テキスト ボックス 926"/>
        <xdr:cNvSpPr txBox="1"/>
      </xdr:nvSpPr>
      <xdr:spPr>
        <a:xfrm>
          <a:off x="16252825"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人件費の増加は、衆議院議員選挙並びに町長・町議選挙に係る人件費、地域おこし協力隊員の増、職員共済組合負担金の率改定による増が主な要因である。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物件費の増加は、地籍調査事業を繰り越したことによる増、新型コロナウイルスワクチン予防接種委託料の増が主な要因である。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扶助費の増加は、子育て世帯等臨時特別給付金の皆増が主な要因である。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補助費等の減少は、新型コロナウイルス感染症対応地方創生臨時交付金事業の増があったものの、前年度の特別定額給付金の皆減や</a:t>
          </a:r>
          <a:r>
            <a:rPr kumimoji="1" lang="ja-JP" altLang="en-US" sz="1300">
              <a:latin typeface="ＭＳ Ｐゴシック"/>
              <a:ea typeface="ＭＳ Ｐゴシック"/>
            </a:rPr>
            <a:t>ふるさと応援寄附金の減に伴う返礼品や業務代行手数料などの経費減が影響したことが要因である。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普通建設事業費の減少は、義務教育学校整備事業やケーブルテレビ設備改修工事が完了したことによる反動減が主な要因となっている。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積立金の増加は、令和3年度補正予算（第1号）に伴う臨時財政対策債償還基金費によるものとして減債基金へ積み立てたことによる増、公共施設等整備基金へ積み立てたことによる増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4,994
4,977
448.84
9,202,469
8,854,369
247,381
5,003,109
7,500,434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148590</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34880" y="996950"/>
          <a:ext cx="914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148590</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34880" y="1257935"/>
          <a:ext cx="914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5080" cy="253365"/>
    <xdr:sp macro="" textlink="">
      <xdr:nvSpPr>
        <xdr:cNvPr id="29" name="テキスト ボックス 28"/>
        <xdr:cNvSpPr txBox="1"/>
      </xdr:nvSpPr>
      <xdr:spPr>
        <a:xfrm>
          <a:off x="628015" y="2797810"/>
          <a:ext cx="88950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5200" cy="247015"/>
    <xdr:sp macro="" textlink="">
      <xdr:nvSpPr>
        <xdr:cNvPr id="30" name="テキスト ボックス 29"/>
        <xdr:cNvSpPr txBox="1"/>
      </xdr:nvSpPr>
      <xdr:spPr>
        <a:xfrm>
          <a:off x="628015" y="3108325"/>
          <a:ext cx="60452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0235" cy="252730"/>
    <xdr:sp macro="" textlink="">
      <xdr:nvSpPr>
        <xdr:cNvPr id="31" name="テキスト ボックス 30"/>
        <xdr:cNvSpPr txBox="1"/>
      </xdr:nvSpPr>
      <xdr:spPr>
        <a:xfrm>
          <a:off x="628015" y="3418205"/>
          <a:ext cx="82302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27</xdr:row>
      <xdr:rowOff>5715</xdr:rowOff>
    </xdr:from>
    <xdr:ext cx="346075" cy="219710"/>
    <xdr:sp macro="" textlink="">
      <xdr:nvSpPr>
        <xdr:cNvPr id="40" name="テキスト ボックス 39"/>
        <xdr:cNvSpPr txBox="1"/>
      </xdr:nvSpPr>
      <xdr:spPr>
        <a:xfrm>
          <a:off x="649605" y="4535805"/>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2570" cy="247650"/>
    <xdr:sp macro="" textlink="">
      <xdr:nvSpPr>
        <xdr:cNvPr id="43" name="テキスト ボックス 42"/>
        <xdr:cNvSpPr txBox="1"/>
      </xdr:nvSpPr>
      <xdr:spPr>
        <a:xfrm>
          <a:off x="466090" y="64465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28320" cy="247650"/>
    <xdr:sp macro="" textlink="">
      <xdr:nvSpPr>
        <xdr:cNvPr id="45" name="テキスト ボックス 44"/>
        <xdr:cNvSpPr txBox="1"/>
      </xdr:nvSpPr>
      <xdr:spPr>
        <a:xfrm>
          <a:off x="207010" y="607377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28320" cy="247015"/>
    <xdr:sp macro="" textlink="">
      <xdr:nvSpPr>
        <xdr:cNvPr id="47" name="テキスト ボックス 46"/>
        <xdr:cNvSpPr txBox="1"/>
      </xdr:nvSpPr>
      <xdr:spPr>
        <a:xfrm>
          <a:off x="207010" y="570103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28320" cy="247650"/>
    <xdr:sp macro="" textlink="">
      <xdr:nvSpPr>
        <xdr:cNvPr id="49" name="テキスト ボックス 48"/>
        <xdr:cNvSpPr txBox="1"/>
      </xdr:nvSpPr>
      <xdr:spPr>
        <a:xfrm>
          <a:off x="207010" y="532892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28320" cy="247650"/>
    <xdr:sp macro="" textlink="">
      <xdr:nvSpPr>
        <xdr:cNvPr id="51" name="テキスト ボックス 50"/>
        <xdr:cNvSpPr txBox="1"/>
      </xdr:nvSpPr>
      <xdr:spPr>
        <a:xfrm>
          <a:off x="207010" y="495617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27</xdr:row>
      <xdr:rowOff>53340</xdr:rowOff>
    </xdr:from>
    <xdr:ext cx="593725" cy="247015"/>
    <xdr:sp macro="" textlink="">
      <xdr:nvSpPr>
        <xdr:cNvPr id="53" name="テキスト ボックス 52"/>
        <xdr:cNvSpPr txBox="1"/>
      </xdr:nvSpPr>
      <xdr:spPr>
        <a:xfrm>
          <a:off x="148590" y="45834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議会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161290</xdr:rowOff>
    </xdr:from>
    <xdr:to xmlns:xdr="http://schemas.openxmlformats.org/drawingml/2006/spreadsheetDrawing">
      <xdr:col>24</xdr:col>
      <xdr:colOff>62865</xdr:colOff>
      <xdr:row>38</xdr:row>
      <xdr:rowOff>48260</xdr:rowOff>
    </xdr:to>
    <xdr:cxnSp macro="">
      <xdr:nvCxnSpPr>
        <xdr:cNvPr id="55" name="直線コネクタ 54"/>
        <xdr:cNvCxnSpPr/>
      </xdr:nvCxnSpPr>
      <xdr:spPr>
        <a:xfrm flipV="1">
          <a:off x="4069715" y="519430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51435</xdr:rowOff>
    </xdr:from>
    <xdr:ext cx="467995" cy="247015"/>
    <xdr:sp macro="" textlink="">
      <xdr:nvSpPr>
        <xdr:cNvPr id="56" name="議会費最小値テキスト"/>
        <xdr:cNvSpPr txBox="1"/>
      </xdr:nvSpPr>
      <xdr:spPr>
        <a:xfrm>
          <a:off x="4122420" y="6425565"/>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38</xdr:row>
      <xdr:rowOff>48260</xdr:rowOff>
    </xdr:from>
    <xdr:to xmlns:xdr="http://schemas.openxmlformats.org/drawingml/2006/spreadsheetDrawing">
      <xdr:col>24</xdr:col>
      <xdr:colOff>148590</xdr:colOff>
      <xdr:row>38</xdr:row>
      <xdr:rowOff>48260</xdr:rowOff>
    </xdr:to>
    <xdr:cxnSp macro="">
      <xdr:nvCxnSpPr>
        <xdr:cNvPr id="57" name="直線コネクタ 56"/>
        <xdr:cNvCxnSpPr/>
      </xdr:nvCxnSpPr>
      <xdr:spPr>
        <a:xfrm>
          <a:off x="3989705" y="642239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108585</xdr:rowOff>
    </xdr:from>
    <xdr:ext cx="532765" cy="247015"/>
    <xdr:sp macro="" textlink="">
      <xdr:nvSpPr>
        <xdr:cNvPr id="58" name="議会費最大値テキスト"/>
        <xdr:cNvSpPr txBox="1"/>
      </xdr:nvSpPr>
      <xdr:spPr>
        <a:xfrm>
          <a:off x="4122420" y="4973955"/>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148590</xdr:colOff>
      <xdr:row>30</xdr:row>
      <xdr:rowOff>161290</xdr:rowOff>
    </xdr:from>
    <xdr:to xmlns:xdr="http://schemas.openxmlformats.org/drawingml/2006/spreadsheetDrawing">
      <xdr:col>24</xdr:col>
      <xdr:colOff>148590</xdr:colOff>
      <xdr:row>30</xdr:row>
      <xdr:rowOff>161290</xdr:rowOff>
    </xdr:to>
    <xdr:cxnSp macro="">
      <xdr:nvCxnSpPr>
        <xdr:cNvPr id="59" name="直線コネクタ 58"/>
        <xdr:cNvCxnSpPr/>
      </xdr:nvCxnSpPr>
      <xdr:spPr>
        <a:xfrm>
          <a:off x="3989705" y="519430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37</xdr:row>
      <xdr:rowOff>137160</xdr:rowOff>
    </xdr:from>
    <xdr:to xmlns:xdr="http://schemas.openxmlformats.org/drawingml/2006/spreadsheetDrawing">
      <xdr:col>24</xdr:col>
      <xdr:colOff>63500</xdr:colOff>
      <xdr:row>37</xdr:row>
      <xdr:rowOff>152400</xdr:rowOff>
    </xdr:to>
    <xdr:cxnSp macro="">
      <xdr:nvCxnSpPr>
        <xdr:cNvPr id="60" name="直線コネクタ 59"/>
        <xdr:cNvCxnSpPr/>
      </xdr:nvCxnSpPr>
      <xdr:spPr>
        <a:xfrm>
          <a:off x="3321685" y="6343650"/>
          <a:ext cx="7499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32765" cy="247015"/>
    <xdr:sp macro="" textlink="">
      <xdr:nvSpPr>
        <xdr:cNvPr id="61" name="議会費平均値テキスト"/>
        <xdr:cNvSpPr txBox="1"/>
      </xdr:nvSpPr>
      <xdr:spPr>
        <a:xfrm>
          <a:off x="4122420" y="6068695"/>
          <a:ext cx="53276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6350</xdr:rowOff>
    </xdr:from>
    <xdr:to xmlns:xdr="http://schemas.openxmlformats.org/drawingml/2006/spreadsheetDrawing">
      <xdr:col>24</xdr:col>
      <xdr:colOff>114300</xdr:colOff>
      <xdr:row>37</xdr:row>
      <xdr:rowOff>106680</xdr:rowOff>
    </xdr:to>
    <xdr:sp macro="" textlink="">
      <xdr:nvSpPr>
        <xdr:cNvPr id="62" name="フローチャート: 判断 61"/>
        <xdr:cNvSpPr/>
      </xdr:nvSpPr>
      <xdr:spPr>
        <a:xfrm>
          <a:off x="4020820" y="6212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130810</xdr:rowOff>
    </xdr:from>
    <xdr:to xmlns:xdr="http://schemas.openxmlformats.org/drawingml/2006/spreadsheetDrawing">
      <xdr:col>19</xdr:col>
      <xdr:colOff>148590</xdr:colOff>
      <xdr:row>37</xdr:row>
      <xdr:rowOff>137160</xdr:rowOff>
    </xdr:to>
    <xdr:cxnSp macro="">
      <xdr:nvCxnSpPr>
        <xdr:cNvPr id="63" name="直線コネクタ 62"/>
        <xdr:cNvCxnSpPr/>
      </xdr:nvCxnSpPr>
      <xdr:spPr>
        <a:xfrm>
          <a:off x="2555875" y="6337300"/>
          <a:ext cx="76581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8890</xdr:rowOff>
    </xdr:from>
    <xdr:to xmlns:xdr="http://schemas.openxmlformats.org/drawingml/2006/spreadsheetDrawing">
      <xdr:col>20</xdr:col>
      <xdr:colOff>38100</xdr:colOff>
      <xdr:row>37</xdr:row>
      <xdr:rowOff>108585</xdr:rowOff>
    </xdr:to>
    <xdr:sp macro="" textlink="">
      <xdr:nvSpPr>
        <xdr:cNvPr id="64" name="フローチャート: 判断 63"/>
        <xdr:cNvSpPr/>
      </xdr:nvSpPr>
      <xdr:spPr>
        <a:xfrm>
          <a:off x="3300095" y="621538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125095</xdr:rowOff>
    </xdr:from>
    <xdr:ext cx="528320" cy="247650"/>
    <xdr:sp macro="" textlink="">
      <xdr:nvSpPr>
        <xdr:cNvPr id="65" name="テキスト ボックス 64"/>
        <xdr:cNvSpPr txBox="1"/>
      </xdr:nvSpPr>
      <xdr:spPr>
        <a:xfrm>
          <a:off x="3107055" y="599630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130810</xdr:rowOff>
    </xdr:from>
    <xdr:to xmlns:xdr="http://schemas.openxmlformats.org/drawingml/2006/spreadsheetDrawing">
      <xdr:col>15</xdr:col>
      <xdr:colOff>50800</xdr:colOff>
      <xdr:row>37</xdr:row>
      <xdr:rowOff>144780</xdr:rowOff>
    </xdr:to>
    <xdr:cxnSp macro="">
      <xdr:nvCxnSpPr>
        <xdr:cNvPr id="66" name="直線コネクタ 65"/>
        <xdr:cNvCxnSpPr/>
      </xdr:nvCxnSpPr>
      <xdr:spPr>
        <a:xfrm flipV="1">
          <a:off x="1784350" y="6337300"/>
          <a:ext cx="7715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132080</xdr:rowOff>
    </xdr:from>
    <xdr:to xmlns:xdr="http://schemas.openxmlformats.org/drawingml/2006/spreadsheetDrawing">
      <xdr:col>15</xdr:col>
      <xdr:colOff>101600</xdr:colOff>
      <xdr:row>38</xdr:row>
      <xdr:rowOff>63500</xdr:rowOff>
    </xdr:to>
    <xdr:sp macro="" textlink="">
      <xdr:nvSpPr>
        <xdr:cNvPr id="67" name="フローチャート: 判断 66"/>
        <xdr:cNvSpPr/>
      </xdr:nvSpPr>
      <xdr:spPr>
        <a:xfrm>
          <a:off x="2505075" y="6338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148590</xdr:colOff>
      <xdr:row>38</xdr:row>
      <xdr:rowOff>55245</xdr:rowOff>
    </xdr:from>
    <xdr:ext cx="529590" cy="252730"/>
    <xdr:sp macro="" textlink="">
      <xdr:nvSpPr>
        <xdr:cNvPr id="68" name="テキスト ボックス 67"/>
        <xdr:cNvSpPr txBox="1"/>
      </xdr:nvSpPr>
      <xdr:spPr>
        <a:xfrm>
          <a:off x="2319655" y="642937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37</xdr:row>
      <xdr:rowOff>135255</xdr:rowOff>
    </xdr:from>
    <xdr:to xmlns:xdr="http://schemas.openxmlformats.org/drawingml/2006/spreadsheetDrawing">
      <xdr:col>10</xdr:col>
      <xdr:colOff>114300</xdr:colOff>
      <xdr:row>37</xdr:row>
      <xdr:rowOff>144780</xdr:rowOff>
    </xdr:to>
    <xdr:cxnSp macro="">
      <xdr:nvCxnSpPr>
        <xdr:cNvPr id="69" name="直線コネクタ 68"/>
        <xdr:cNvCxnSpPr/>
      </xdr:nvCxnSpPr>
      <xdr:spPr>
        <a:xfrm>
          <a:off x="983615" y="6341745"/>
          <a:ext cx="80073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133350</xdr:rowOff>
    </xdr:from>
    <xdr:to xmlns:xdr="http://schemas.openxmlformats.org/drawingml/2006/spreadsheetDrawing">
      <xdr:col>10</xdr:col>
      <xdr:colOff>148590</xdr:colOff>
      <xdr:row>38</xdr:row>
      <xdr:rowOff>64770</xdr:rowOff>
    </xdr:to>
    <xdr:sp macro="" textlink="">
      <xdr:nvSpPr>
        <xdr:cNvPr id="70" name="フローチャート: 判断 69"/>
        <xdr:cNvSpPr/>
      </xdr:nvSpPr>
      <xdr:spPr>
        <a:xfrm>
          <a:off x="1733550" y="633984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56515</xdr:rowOff>
    </xdr:from>
    <xdr:ext cx="532765" cy="253365"/>
    <xdr:sp macro="" textlink="">
      <xdr:nvSpPr>
        <xdr:cNvPr id="71" name="テキスト ボックス 70"/>
        <xdr:cNvSpPr txBox="1"/>
      </xdr:nvSpPr>
      <xdr:spPr>
        <a:xfrm>
          <a:off x="1540510" y="643064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133985</xdr:rowOff>
    </xdr:from>
    <xdr:to xmlns:xdr="http://schemas.openxmlformats.org/drawingml/2006/spreadsheetDrawing">
      <xdr:col>6</xdr:col>
      <xdr:colOff>38100</xdr:colOff>
      <xdr:row>38</xdr:row>
      <xdr:rowOff>66040</xdr:rowOff>
    </xdr:to>
    <xdr:sp macro="" textlink="">
      <xdr:nvSpPr>
        <xdr:cNvPr id="72" name="フローチャート: 判断 71"/>
        <xdr:cNvSpPr/>
      </xdr:nvSpPr>
      <xdr:spPr>
        <a:xfrm>
          <a:off x="962025" y="634047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57150</xdr:rowOff>
    </xdr:from>
    <xdr:ext cx="528320" cy="253365"/>
    <xdr:sp macro="" textlink="">
      <xdr:nvSpPr>
        <xdr:cNvPr id="73" name="テキスト ボックス 72"/>
        <xdr:cNvSpPr txBox="1"/>
      </xdr:nvSpPr>
      <xdr:spPr>
        <a:xfrm>
          <a:off x="768985" y="643128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0730" cy="253365"/>
    <xdr:sp macro="" textlink="">
      <xdr:nvSpPr>
        <xdr:cNvPr id="74" name="テキスト ボックス 73"/>
        <xdr:cNvSpPr txBox="1"/>
      </xdr:nvSpPr>
      <xdr:spPr>
        <a:xfrm>
          <a:off x="390461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41</xdr:row>
      <xdr:rowOff>78105</xdr:rowOff>
    </xdr:from>
    <xdr:ext cx="761365" cy="253365"/>
    <xdr:sp macro="" textlink="">
      <xdr:nvSpPr>
        <xdr:cNvPr id="75" name="テキスト ボックス 74"/>
        <xdr:cNvSpPr txBox="1"/>
      </xdr:nvSpPr>
      <xdr:spPr>
        <a:xfrm>
          <a:off x="315468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6920" cy="253365"/>
    <xdr:sp macro="" textlink="">
      <xdr:nvSpPr>
        <xdr:cNvPr id="76" name="テキスト ボックス 75"/>
        <xdr:cNvSpPr txBox="1"/>
      </xdr:nvSpPr>
      <xdr:spPr>
        <a:xfrm>
          <a:off x="238887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0095" cy="253365"/>
    <xdr:sp macro="" textlink="">
      <xdr:nvSpPr>
        <xdr:cNvPr id="77" name="テキスト ボックス 76"/>
        <xdr:cNvSpPr txBox="1"/>
      </xdr:nvSpPr>
      <xdr:spPr>
        <a:xfrm>
          <a:off x="161734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41</xdr:row>
      <xdr:rowOff>78105</xdr:rowOff>
    </xdr:from>
    <xdr:ext cx="761365" cy="253365"/>
    <xdr:sp macro="" textlink="">
      <xdr:nvSpPr>
        <xdr:cNvPr id="78" name="テキスト ボックス 77"/>
        <xdr:cNvSpPr txBox="1"/>
      </xdr:nvSpPr>
      <xdr:spPr>
        <a:xfrm>
          <a:off x="81661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103505</xdr:rowOff>
    </xdr:from>
    <xdr:to xmlns:xdr="http://schemas.openxmlformats.org/drawingml/2006/spreadsheetDrawing">
      <xdr:col>24</xdr:col>
      <xdr:colOff>114300</xdr:colOff>
      <xdr:row>38</xdr:row>
      <xdr:rowOff>34925</xdr:rowOff>
    </xdr:to>
    <xdr:sp macro="" textlink="">
      <xdr:nvSpPr>
        <xdr:cNvPr id="79" name="楕円 78"/>
        <xdr:cNvSpPr/>
      </xdr:nvSpPr>
      <xdr:spPr>
        <a:xfrm>
          <a:off x="4020820" y="6309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19685</xdr:rowOff>
    </xdr:from>
    <xdr:ext cx="532765" cy="252730"/>
    <xdr:sp macro="" textlink="">
      <xdr:nvSpPr>
        <xdr:cNvPr id="80" name="議会費該当値テキスト"/>
        <xdr:cNvSpPr txBox="1"/>
      </xdr:nvSpPr>
      <xdr:spPr>
        <a:xfrm>
          <a:off x="4122420" y="622617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87630</xdr:rowOff>
    </xdr:from>
    <xdr:to xmlns:xdr="http://schemas.openxmlformats.org/drawingml/2006/spreadsheetDrawing">
      <xdr:col>20</xdr:col>
      <xdr:colOff>38100</xdr:colOff>
      <xdr:row>38</xdr:row>
      <xdr:rowOff>19050</xdr:rowOff>
    </xdr:to>
    <xdr:sp macro="" textlink="">
      <xdr:nvSpPr>
        <xdr:cNvPr id="81" name="楕円 80"/>
        <xdr:cNvSpPr/>
      </xdr:nvSpPr>
      <xdr:spPr>
        <a:xfrm>
          <a:off x="3300095" y="629412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10795</xdr:rowOff>
    </xdr:from>
    <xdr:ext cx="528320" cy="247015"/>
    <xdr:sp macro="" textlink="">
      <xdr:nvSpPr>
        <xdr:cNvPr id="82" name="テキスト ボックス 81"/>
        <xdr:cNvSpPr txBox="1"/>
      </xdr:nvSpPr>
      <xdr:spPr>
        <a:xfrm>
          <a:off x="3107055" y="638492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81280</xdr:rowOff>
    </xdr:from>
    <xdr:to xmlns:xdr="http://schemas.openxmlformats.org/drawingml/2006/spreadsheetDrawing">
      <xdr:col>15</xdr:col>
      <xdr:colOff>101600</xdr:colOff>
      <xdr:row>38</xdr:row>
      <xdr:rowOff>13335</xdr:rowOff>
    </xdr:to>
    <xdr:sp macro="" textlink="">
      <xdr:nvSpPr>
        <xdr:cNvPr id="83" name="楕円 82"/>
        <xdr:cNvSpPr/>
      </xdr:nvSpPr>
      <xdr:spPr>
        <a:xfrm>
          <a:off x="2505075" y="6287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148590</xdr:colOff>
      <xdr:row>36</xdr:row>
      <xdr:rowOff>29210</xdr:rowOff>
    </xdr:from>
    <xdr:ext cx="529590" cy="247015"/>
    <xdr:sp macro="" textlink="">
      <xdr:nvSpPr>
        <xdr:cNvPr id="84" name="テキスト ボックス 83"/>
        <xdr:cNvSpPr txBox="1"/>
      </xdr:nvSpPr>
      <xdr:spPr>
        <a:xfrm>
          <a:off x="2319655" y="606806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95250</xdr:rowOff>
    </xdr:from>
    <xdr:to xmlns:xdr="http://schemas.openxmlformats.org/drawingml/2006/spreadsheetDrawing">
      <xdr:col>10</xdr:col>
      <xdr:colOff>148590</xdr:colOff>
      <xdr:row>38</xdr:row>
      <xdr:rowOff>26670</xdr:rowOff>
    </xdr:to>
    <xdr:sp macro="" textlink="">
      <xdr:nvSpPr>
        <xdr:cNvPr id="85" name="楕円 84"/>
        <xdr:cNvSpPr/>
      </xdr:nvSpPr>
      <xdr:spPr>
        <a:xfrm>
          <a:off x="1733550" y="630174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42545</xdr:rowOff>
    </xdr:from>
    <xdr:ext cx="532765" cy="252730"/>
    <xdr:sp macro="" textlink="">
      <xdr:nvSpPr>
        <xdr:cNvPr id="86" name="テキスト ボックス 85"/>
        <xdr:cNvSpPr txBox="1"/>
      </xdr:nvSpPr>
      <xdr:spPr>
        <a:xfrm>
          <a:off x="1540510" y="608139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85725</xdr:rowOff>
    </xdr:from>
    <xdr:to xmlns:xdr="http://schemas.openxmlformats.org/drawingml/2006/spreadsheetDrawing">
      <xdr:col>6</xdr:col>
      <xdr:colOff>38100</xdr:colOff>
      <xdr:row>38</xdr:row>
      <xdr:rowOff>17145</xdr:rowOff>
    </xdr:to>
    <xdr:sp macro="" textlink="">
      <xdr:nvSpPr>
        <xdr:cNvPr id="87" name="楕円 86"/>
        <xdr:cNvSpPr/>
      </xdr:nvSpPr>
      <xdr:spPr>
        <a:xfrm>
          <a:off x="962025" y="62922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34290</xdr:rowOff>
    </xdr:from>
    <xdr:ext cx="528320" cy="247650"/>
    <xdr:sp macro="" textlink="">
      <xdr:nvSpPr>
        <xdr:cNvPr id="88" name="テキスト ボックス 87"/>
        <xdr:cNvSpPr txBox="1"/>
      </xdr:nvSpPr>
      <xdr:spPr>
        <a:xfrm>
          <a:off x="768985" y="607314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47</xdr:row>
      <xdr:rowOff>5715</xdr:rowOff>
    </xdr:from>
    <xdr:ext cx="346075" cy="219710"/>
    <xdr:sp macro="" textlink="">
      <xdr:nvSpPr>
        <xdr:cNvPr id="97" name="テキスト ボックス 96"/>
        <xdr:cNvSpPr txBox="1"/>
      </xdr:nvSpPr>
      <xdr:spPr>
        <a:xfrm>
          <a:off x="649605" y="7888605"/>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136525</xdr:rowOff>
    </xdr:from>
    <xdr:to xmlns:xdr="http://schemas.openxmlformats.org/drawingml/2006/spreadsheetDrawing">
      <xdr:col>28</xdr:col>
      <xdr:colOff>114300</xdr:colOff>
      <xdr:row>58</xdr:row>
      <xdr:rowOff>136525</xdr:rowOff>
    </xdr:to>
    <xdr:cxnSp macro="">
      <xdr:nvCxnSpPr>
        <xdr:cNvPr id="99" name="直線コネクタ 98"/>
        <xdr:cNvCxnSpPr/>
      </xdr:nvCxnSpPr>
      <xdr:spPr>
        <a:xfrm>
          <a:off x="668020" y="98634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165100</xdr:rowOff>
    </xdr:from>
    <xdr:ext cx="242570" cy="247015"/>
    <xdr:sp macro="" textlink="">
      <xdr:nvSpPr>
        <xdr:cNvPr id="100" name="テキスト ボックス 99"/>
        <xdr:cNvSpPr txBox="1"/>
      </xdr:nvSpPr>
      <xdr:spPr>
        <a:xfrm>
          <a:off x="466090" y="97243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1" name="直線コネクタ 100"/>
        <xdr:cNvCxnSpPr/>
      </xdr:nvCxnSpPr>
      <xdr:spPr>
        <a:xfrm>
          <a:off x="668020" y="94164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53340</xdr:rowOff>
    </xdr:from>
    <xdr:ext cx="685800" cy="247015"/>
    <xdr:sp macro="" textlink="">
      <xdr:nvSpPr>
        <xdr:cNvPr id="102" name="テキスト ボックス 101"/>
        <xdr:cNvSpPr txBox="1"/>
      </xdr:nvSpPr>
      <xdr:spPr>
        <a:xfrm>
          <a:off x="76200" y="927735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80645</xdr:rowOff>
    </xdr:from>
    <xdr:to xmlns:xdr="http://schemas.openxmlformats.org/drawingml/2006/spreadsheetDrawing">
      <xdr:col>28</xdr:col>
      <xdr:colOff>114300</xdr:colOff>
      <xdr:row>53</xdr:row>
      <xdr:rowOff>80645</xdr:rowOff>
    </xdr:to>
    <xdr:cxnSp macro="">
      <xdr:nvCxnSpPr>
        <xdr:cNvPr id="103" name="直線コネクタ 102"/>
        <xdr:cNvCxnSpPr/>
      </xdr:nvCxnSpPr>
      <xdr:spPr>
        <a:xfrm>
          <a:off x="668020" y="89693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109220</xdr:rowOff>
    </xdr:from>
    <xdr:ext cx="685800" cy="247015"/>
    <xdr:sp macro="" textlink="">
      <xdr:nvSpPr>
        <xdr:cNvPr id="104" name="テキスト ボックス 103"/>
        <xdr:cNvSpPr txBox="1"/>
      </xdr:nvSpPr>
      <xdr:spPr>
        <a:xfrm>
          <a:off x="76200" y="883031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136525</xdr:rowOff>
    </xdr:from>
    <xdr:to xmlns:xdr="http://schemas.openxmlformats.org/drawingml/2006/spreadsheetDrawing">
      <xdr:col>28</xdr:col>
      <xdr:colOff>114300</xdr:colOff>
      <xdr:row>50</xdr:row>
      <xdr:rowOff>136525</xdr:rowOff>
    </xdr:to>
    <xdr:cxnSp macro="">
      <xdr:nvCxnSpPr>
        <xdr:cNvPr id="105" name="直線コネクタ 104"/>
        <xdr:cNvCxnSpPr/>
      </xdr:nvCxnSpPr>
      <xdr:spPr>
        <a:xfrm>
          <a:off x="668020" y="85223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165100</xdr:rowOff>
    </xdr:from>
    <xdr:ext cx="685800" cy="247015"/>
    <xdr:sp macro="" textlink="">
      <xdr:nvSpPr>
        <xdr:cNvPr id="106" name="テキスト ボックス 105"/>
        <xdr:cNvSpPr txBox="1"/>
      </xdr:nvSpPr>
      <xdr:spPr>
        <a:xfrm>
          <a:off x="76200" y="838327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7" name="直線コネクタ 106"/>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800" cy="247015"/>
    <xdr:sp macro="" textlink="">
      <xdr:nvSpPr>
        <xdr:cNvPr id="108" name="テキスト ボックス 107"/>
        <xdr:cNvSpPr txBox="1"/>
      </xdr:nvSpPr>
      <xdr:spPr>
        <a:xfrm>
          <a:off x="76200" y="79362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09" name="総務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58</xdr:row>
      <xdr:rowOff>112395</xdr:rowOff>
    </xdr:to>
    <xdr:cxnSp macro="">
      <xdr:nvCxnSpPr>
        <xdr:cNvPr id="110" name="直線コネクタ 109"/>
        <xdr:cNvCxnSpPr/>
      </xdr:nvCxnSpPr>
      <xdr:spPr>
        <a:xfrm flipV="1">
          <a:off x="4069715" y="843470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116205</xdr:rowOff>
    </xdr:from>
    <xdr:ext cx="596900" cy="253365"/>
    <xdr:sp macro="" textlink="">
      <xdr:nvSpPr>
        <xdr:cNvPr id="111" name="総務費最小値テキスト"/>
        <xdr:cNvSpPr txBox="1"/>
      </xdr:nvSpPr>
      <xdr:spPr>
        <a:xfrm>
          <a:off x="4122420" y="984313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58</xdr:row>
      <xdr:rowOff>112395</xdr:rowOff>
    </xdr:from>
    <xdr:to xmlns:xdr="http://schemas.openxmlformats.org/drawingml/2006/spreadsheetDrawing">
      <xdr:col>24</xdr:col>
      <xdr:colOff>148590</xdr:colOff>
      <xdr:row>58</xdr:row>
      <xdr:rowOff>112395</xdr:rowOff>
    </xdr:to>
    <xdr:cxnSp macro="">
      <xdr:nvCxnSpPr>
        <xdr:cNvPr id="112" name="直線コネクタ 111"/>
        <xdr:cNvCxnSpPr/>
      </xdr:nvCxnSpPr>
      <xdr:spPr>
        <a:xfrm>
          <a:off x="3989705" y="983932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163830</xdr:rowOff>
    </xdr:from>
    <xdr:ext cx="688340" cy="247015"/>
    <xdr:sp macro="" textlink="">
      <xdr:nvSpPr>
        <xdr:cNvPr id="113" name="総務費最大値テキスト"/>
        <xdr:cNvSpPr txBox="1"/>
      </xdr:nvSpPr>
      <xdr:spPr>
        <a:xfrm>
          <a:off x="4122420" y="8214360"/>
          <a:ext cx="6883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148590</xdr:colOff>
      <xdr:row>50</xdr:row>
      <xdr:rowOff>48895</xdr:rowOff>
    </xdr:from>
    <xdr:to xmlns:xdr="http://schemas.openxmlformats.org/drawingml/2006/spreadsheetDrawing">
      <xdr:col>24</xdr:col>
      <xdr:colOff>148590</xdr:colOff>
      <xdr:row>50</xdr:row>
      <xdr:rowOff>48895</xdr:rowOff>
    </xdr:to>
    <xdr:cxnSp macro="">
      <xdr:nvCxnSpPr>
        <xdr:cNvPr id="114" name="直線コネクタ 113"/>
        <xdr:cNvCxnSpPr/>
      </xdr:nvCxnSpPr>
      <xdr:spPr>
        <a:xfrm>
          <a:off x="3989705" y="843470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58</xdr:row>
      <xdr:rowOff>38100</xdr:rowOff>
    </xdr:from>
    <xdr:to xmlns:xdr="http://schemas.openxmlformats.org/drawingml/2006/spreadsheetDrawing">
      <xdr:col>24</xdr:col>
      <xdr:colOff>63500</xdr:colOff>
      <xdr:row>58</xdr:row>
      <xdr:rowOff>38100</xdr:rowOff>
    </xdr:to>
    <xdr:cxnSp macro="">
      <xdr:nvCxnSpPr>
        <xdr:cNvPr id="115" name="直線コネクタ 114"/>
        <xdr:cNvCxnSpPr/>
      </xdr:nvCxnSpPr>
      <xdr:spPr>
        <a:xfrm>
          <a:off x="3321685" y="9765030"/>
          <a:ext cx="749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96900" cy="252730"/>
    <xdr:sp macro="" textlink="">
      <xdr:nvSpPr>
        <xdr:cNvPr id="116" name="総務費平均値テキスト"/>
        <xdr:cNvSpPr txBox="1"/>
      </xdr:nvSpPr>
      <xdr:spPr>
        <a:xfrm>
          <a:off x="4122420" y="9710420"/>
          <a:ext cx="596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104140</xdr:rowOff>
    </xdr:to>
    <xdr:sp macro="" textlink="">
      <xdr:nvSpPr>
        <xdr:cNvPr id="117" name="フローチャート: 判断 116"/>
        <xdr:cNvSpPr/>
      </xdr:nvSpPr>
      <xdr:spPr>
        <a:xfrm>
          <a:off x="4020820" y="9731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38100</xdr:rowOff>
    </xdr:from>
    <xdr:to xmlns:xdr="http://schemas.openxmlformats.org/drawingml/2006/spreadsheetDrawing">
      <xdr:col>19</xdr:col>
      <xdr:colOff>148590</xdr:colOff>
      <xdr:row>58</xdr:row>
      <xdr:rowOff>71755</xdr:rowOff>
    </xdr:to>
    <xdr:cxnSp macro="">
      <xdr:nvCxnSpPr>
        <xdr:cNvPr id="118" name="直線コネクタ 117"/>
        <xdr:cNvCxnSpPr/>
      </xdr:nvCxnSpPr>
      <xdr:spPr>
        <a:xfrm flipV="1">
          <a:off x="2555875" y="9765030"/>
          <a:ext cx="76581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160655</xdr:rowOff>
    </xdr:from>
    <xdr:to xmlns:xdr="http://schemas.openxmlformats.org/drawingml/2006/spreadsheetDrawing">
      <xdr:col>20</xdr:col>
      <xdr:colOff>38100</xdr:colOff>
      <xdr:row>58</xdr:row>
      <xdr:rowOff>92075</xdr:rowOff>
    </xdr:to>
    <xdr:sp macro="" textlink="">
      <xdr:nvSpPr>
        <xdr:cNvPr id="119" name="フローチャート: 判断 118"/>
        <xdr:cNvSpPr/>
      </xdr:nvSpPr>
      <xdr:spPr>
        <a:xfrm>
          <a:off x="3300095" y="971994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84455</xdr:rowOff>
    </xdr:from>
    <xdr:ext cx="592455" cy="247015"/>
    <xdr:sp macro="" textlink="">
      <xdr:nvSpPr>
        <xdr:cNvPr id="120" name="テキスト ボックス 119"/>
        <xdr:cNvSpPr txBox="1"/>
      </xdr:nvSpPr>
      <xdr:spPr>
        <a:xfrm>
          <a:off x="3074670" y="981138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71755</xdr:rowOff>
    </xdr:from>
    <xdr:to xmlns:xdr="http://schemas.openxmlformats.org/drawingml/2006/spreadsheetDrawing">
      <xdr:col>15</xdr:col>
      <xdr:colOff>50800</xdr:colOff>
      <xdr:row>58</xdr:row>
      <xdr:rowOff>97155</xdr:rowOff>
    </xdr:to>
    <xdr:cxnSp macro="">
      <xdr:nvCxnSpPr>
        <xdr:cNvPr id="121" name="直線コネクタ 120"/>
        <xdr:cNvCxnSpPr/>
      </xdr:nvCxnSpPr>
      <xdr:spPr>
        <a:xfrm flipV="1">
          <a:off x="1784350" y="9798685"/>
          <a:ext cx="7715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43180</xdr:rowOff>
    </xdr:from>
    <xdr:to xmlns:xdr="http://schemas.openxmlformats.org/drawingml/2006/spreadsheetDrawing">
      <xdr:col>15</xdr:col>
      <xdr:colOff>101600</xdr:colOff>
      <xdr:row>58</xdr:row>
      <xdr:rowOff>142875</xdr:rowOff>
    </xdr:to>
    <xdr:sp macro="" textlink="">
      <xdr:nvSpPr>
        <xdr:cNvPr id="122" name="フローチャート: 判断 121"/>
        <xdr:cNvSpPr/>
      </xdr:nvSpPr>
      <xdr:spPr>
        <a:xfrm>
          <a:off x="2505075" y="9770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133985</xdr:rowOff>
    </xdr:from>
    <xdr:ext cx="592455" cy="253365"/>
    <xdr:sp macro="" textlink="">
      <xdr:nvSpPr>
        <xdr:cNvPr id="123" name="テキスト ボックス 122"/>
        <xdr:cNvSpPr txBox="1"/>
      </xdr:nvSpPr>
      <xdr:spPr>
        <a:xfrm>
          <a:off x="2303145" y="986091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58</xdr:row>
      <xdr:rowOff>68580</xdr:rowOff>
    </xdr:from>
    <xdr:to xmlns:xdr="http://schemas.openxmlformats.org/drawingml/2006/spreadsheetDrawing">
      <xdr:col>10</xdr:col>
      <xdr:colOff>114300</xdr:colOff>
      <xdr:row>58</xdr:row>
      <xdr:rowOff>97155</xdr:rowOff>
    </xdr:to>
    <xdr:cxnSp macro="">
      <xdr:nvCxnSpPr>
        <xdr:cNvPr id="124" name="直線コネクタ 123"/>
        <xdr:cNvCxnSpPr/>
      </xdr:nvCxnSpPr>
      <xdr:spPr>
        <a:xfrm>
          <a:off x="983615" y="9795510"/>
          <a:ext cx="80073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46990</xdr:rowOff>
    </xdr:from>
    <xdr:to xmlns:xdr="http://schemas.openxmlformats.org/drawingml/2006/spreadsheetDrawing">
      <xdr:col>10</xdr:col>
      <xdr:colOff>148590</xdr:colOff>
      <xdr:row>58</xdr:row>
      <xdr:rowOff>146050</xdr:rowOff>
    </xdr:to>
    <xdr:sp macro="" textlink="">
      <xdr:nvSpPr>
        <xdr:cNvPr id="125" name="フローチャート: 判断 124"/>
        <xdr:cNvSpPr/>
      </xdr:nvSpPr>
      <xdr:spPr>
        <a:xfrm>
          <a:off x="1733550" y="977392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162560</xdr:rowOff>
    </xdr:from>
    <xdr:ext cx="593725" cy="247015"/>
    <xdr:sp macro="" textlink="">
      <xdr:nvSpPr>
        <xdr:cNvPr id="126" name="テキスト ボックス 125"/>
        <xdr:cNvSpPr txBox="1"/>
      </xdr:nvSpPr>
      <xdr:spPr>
        <a:xfrm>
          <a:off x="1508125" y="955421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47625</xdr:rowOff>
    </xdr:from>
    <xdr:to xmlns:xdr="http://schemas.openxmlformats.org/drawingml/2006/spreadsheetDrawing">
      <xdr:col>6</xdr:col>
      <xdr:colOff>38100</xdr:colOff>
      <xdr:row>58</xdr:row>
      <xdr:rowOff>146685</xdr:rowOff>
    </xdr:to>
    <xdr:sp macro="" textlink="">
      <xdr:nvSpPr>
        <xdr:cNvPr id="127" name="フローチャート: 判断 126"/>
        <xdr:cNvSpPr/>
      </xdr:nvSpPr>
      <xdr:spPr>
        <a:xfrm>
          <a:off x="962025" y="97745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137795</xdr:rowOff>
    </xdr:from>
    <xdr:ext cx="592455" cy="253365"/>
    <xdr:sp macro="" textlink="">
      <xdr:nvSpPr>
        <xdr:cNvPr id="128" name="テキスト ボックス 127"/>
        <xdr:cNvSpPr txBox="1"/>
      </xdr:nvSpPr>
      <xdr:spPr>
        <a:xfrm>
          <a:off x="736600" y="986472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0730" cy="253365"/>
    <xdr:sp macro="" textlink="">
      <xdr:nvSpPr>
        <xdr:cNvPr id="129" name="テキスト ボックス 128"/>
        <xdr:cNvSpPr txBox="1"/>
      </xdr:nvSpPr>
      <xdr:spPr>
        <a:xfrm>
          <a:off x="390461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61</xdr:row>
      <xdr:rowOff>78105</xdr:rowOff>
    </xdr:from>
    <xdr:ext cx="761365" cy="253365"/>
    <xdr:sp macro="" textlink="">
      <xdr:nvSpPr>
        <xdr:cNvPr id="130" name="テキスト ボックス 129"/>
        <xdr:cNvSpPr txBox="1"/>
      </xdr:nvSpPr>
      <xdr:spPr>
        <a:xfrm>
          <a:off x="315468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6920" cy="253365"/>
    <xdr:sp macro="" textlink="">
      <xdr:nvSpPr>
        <xdr:cNvPr id="131" name="テキスト ボックス 130"/>
        <xdr:cNvSpPr txBox="1"/>
      </xdr:nvSpPr>
      <xdr:spPr>
        <a:xfrm>
          <a:off x="238887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0095" cy="253365"/>
    <xdr:sp macro="" textlink="">
      <xdr:nvSpPr>
        <xdr:cNvPr id="132" name="テキスト ボックス 131"/>
        <xdr:cNvSpPr txBox="1"/>
      </xdr:nvSpPr>
      <xdr:spPr>
        <a:xfrm>
          <a:off x="161734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61</xdr:row>
      <xdr:rowOff>78105</xdr:rowOff>
    </xdr:from>
    <xdr:ext cx="761365" cy="253365"/>
    <xdr:sp macro="" textlink="">
      <xdr:nvSpPr>
        <xdr:cNvPr id="133" name="テキスト ボックス 132"/>
        <xdr:cNvSpPr txBox="1"/>
      </xdr:nvSpPr>
      <xdr:spPr>
        <a:xfrm>
          <a:off x="81661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155575</xdr:rowOff>
    </xdr:from>
    <xdr:to xmlns:xdr="http://schemas.openxmlformats.org/drawingml/2006/spreadsheetDrawing">
      <xdr:col>24</xdr:col>
      <xdr:colOff>114300</xdr:colOff>
      <xdr:row>58</xdr:row>
      <xdr:rowOff>87630</xdr:rowOff>
    </xdr:to>
    <xdr:sp macro="" textlink="">
      <xdr:nvSpPr>
        <xdr:cNvPr id="134" name="楕円 133"/>
        <xdr:cNvSpPr/>
      </xdr:nvSpPr>
      <xdr:spPr>
        <a:xfrm>
          <a:off x="4020820" y="9714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116205</xdr:rowOff>
    </xdr:from>
    <xdr:ext cx="596900" cy="253365"/>
    <xdr:sp macro="" textlink="">
      <xdr:nvSpPr>
        <xdr:cNvPr id="135" name="総務費該当値テキスト"/>
        <xdr:cNvSpPr txBox="1"/>
      </xdr:nvSpPr>
      <xdr:spPr>
        <a:xfrm>
          <a:off x="4122420" y="950785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155575</xdr:rowOff>
    </xdr:from>
    <xdr:to xmlns:xdr="http://schemas.openxmlformats.org/drawingml/2006/spreadsheetDrawing">
      <xdr:col>20</xdr:col>
      <xdr:colOff>38100</xdr:colOff>
      <xdr:row>58</xdr:row>
      <xdr:rowOff>87630</xdr:rowOff>
    </xdr:to>
    <xdr:sp macro="" textlink="">
      <xdr:nvSpPr>
        <xdr:cNvPr id="136" name="楕円 135"/>
        <xdr:cNvSpPr/>
      </xdr:nvSpPr>
      <xdr:spPr>
        <a:xfrm>
          <a:off x="3300095" y="971486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104140</xdr:rowOff>
    </xdr:from>
    <xdr:ext cx="592455" cy="247650"/>
    <xdr:sp macro="" textlink="">
      <xdr:nvSpPr>
        <xdr:cNvPr id="137" name="テキスト ボックス 136"/>
        <xdr:cNvSpPr txBox="1"/>
      </xdr:nvSpPr>
      <xdr:spPr>
        <a:xfrm>
          <a:off x="3074670" y="949579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21590</xdr:rowOff>
    </xdr:from>
    <xdr:to xmlns:xdr="http://schemas.openxmlformats.org/drawingml/2006/spreadsheetDrawing">
      <xdr:col>15</xdr:col>
      <xdr:colOff>101600</xdr:colOff>
      <xdr:row>58</xdr:row>
      <xdr:rowOff>120650</xdr:rowOff>
    </xdr:to>
    <xdr:sp macro="" textlink="">
      <xdr:nvSpPr>
        <xdr:cNvPr id="138" name="楕円 137"/>
        <xdr:cNvSpPr/>
      </xdr:nvSpPr>
      <xdr:spPr>
        <a:xfrm>
          <a:off x="2505075" y="9748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137160</xdr:rowOff>
    </xdr:from>
    <xdr:ext cx="592455" cy="253365"/>
    <xdr:sp macro="" textlink="">
      <xdr:nvSpPr>
        <xdr:cNvPr id="139" name="テキスト ボックス 138"/>
        <xdr:cNvSpPr txBox="1"/>
      </xdr:nvSpPr>
      <xdr:spPr>
        <a:xfrm>
          <a:off x="2303145" y="952881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48260</xdr:rowOff>
    </xdr:from>
    <xdr:to xmlns:xdr="http://schemas.openxmlformats.org/drawingml/2006/spreadsheetDrawing">
      <xdr:col>10</xdr:col>
      <xdr:colOff>148590</xdr:colOff>
      <xdr:row>58</xdr:row>
      <xdr:rowOff>147320</xdr:rowOff>
    </xdr:to>
    <xdr:sp macro="" textlink="">
      <xdr:nvSpPr>
        <xdr:cNvPr id="140" name="楕円 139"/>
        <xdr:cNvSpPr/>
      </xdr:nvSpPr>
      <xdr:spPr>
        <a:xfrm>
          <a:off x="1733550" y="977519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138430</xdr:rowOff>
    </xdr:from>
    <xdr:ext cx="593725" cy="253365"/>
    <xdr:sp macro="" textlink="">
      <xdr:nvSpPr>
        <xdr:cNvPr id="141" name="テキスト ボックス 140"/>
        <xdr:cNvSpPr txBox="1"/>
      </xdr:nvSpPr>
      <xdr:spPr>
        <a:xfrm>
          <a:off x="1508125" y="986536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18415</xdr:rowOff>
    </xdr:from>
    <xdr:to xmlns:xdr="http://schemas.openxmlformats.org/drawingml/2006/spreadsheetDrawing">
      <xdr:col>6</xdr:col>
      <xdr:colOff>38100</xdr:colOff>
      <xdr:row>58</xdr:row>
      <xdr:rowOff>117475</xdr:rowOff>
    </xdr:to>
    <xdr:sp macro="" textlink="">
      <xdr:nvSpPr>
        <xdr:cNvPr id="142" name="楕円 141"/>
        <xdr:cNvSpPr/>
      </xdr:nvSpPr>
      <xdr:spPr>
        <a:xfrm>
          <a:off x="962025" y="97453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133985</xdr:rowOff>
    </xdr:from>
    <xdr:ext cx="592455" cy="253365"/>
    <xdr:sp macro="" textlink="">
      <xdr:nvSpPr>
        <xdr:cNvPr id="143" name="テキスト ボックス 142"/>
        <xdr:cNvSpPr txBox="1"/>
      </xdr:nvSpPr>
      <xdr:spPr>
        <a:xfrm>
          <a:off x="736600" y="952563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4" name="正方形/長方形 143"/>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5" name="正方形/長方形 144"/>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7" name="正方形/長方形 146"/>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49" name="正方形/長方形 148"/>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1" name="正方形/長方形 150"/>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67</xdr:row>
      <xdr:rowOff>5715</xdr:rowOff>
    </xdr:from>
    <xdr:ext cx="346075" cy="219710"/>
    <xdr:sp macro="" textlink="">
      <xdr:nvSpPr>
        <xdr:cNvPr id="152" name="テキスト ボックス 151"/>
        <xdr:cNvSpPr txBox="1"/>
      </xdr:nvSpPr>
      <xdr:spPr>
        <a:xfrm>
          <a:off x="649605" y="11241405"/>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3" name="直線コネクタ 152"/>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42570" cy="247015"/>
    <xdr:sp macro="" textlink="">
      <xdr:nvSpPr>
        <xdr:cNvPr id="154" name="テキスト ボックス 153"/>
        <xdr:cNvSpPr txBox="1"/>
      </xdr:nvSpPr>
      <xdr:spPr>
        <a:xfrm>
          <a:off x="466090" y="135242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5" name="直線コネクタ 154"/>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78</xdr:row>
      <xdr:rowOff>72390</xdr:rowOff>
    </xdr:from>
    <xdr:ext cx="593725" cy="247650"/>
    <xdr:sp macro="" textlink="">
      <xdr:nvSpPr>
        <xdr:cNvPr id="156" name="テキスト ボックス 155"/>
        <xdr:cNvSpPr txBox="1"/>
      </xdr:nvSpPr>
      <xdr:spPr>
        <a:xfrm>
          <a:off x="148590" y="13152120"/>
          <a:ext cx="593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7" name="直線コネクタ 156"/>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76</xdr:row>
      <xdr:rowOff>34925</xdr:rowOff>
    </xdr:from>
    <xdr:ext cx="593725" cy="247650"/>
    <xdr:sp macro="" textlink="">
      <xdr:nvSpPr>
        <xdr:cNvPr id="158" name="テキスト ボックス 157"/>
        <xdr:cNvSpPr txBox="1"/>
      </xdr:nvSpPr>
      <xdr:spPr>
        <a:xfrm>
          <a:off x="148590" y="12779375"/>
          <a:ext cx="593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59" name="直線コネクタ 158"/>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73</xdr:row>
      <xdr:rowOff>165100</xdr:rowOff>
    </xdr:from>
    <xdr:ext cx="593725" cy="247015"/>
    <xdr:sp macro="" textlink="">
      <xdr:nvSpPr>
        <xdr:cNvPr id="160" name="テキスト ボックス 159"/>
        <xdr:cNvSpPr txBox="1"/>
      </xdr:nvSpPr>
      <xdr:spPr>
        <a:xfrm>
          <a:off x="148590" y="124066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1" name="直線コネクタ 160"/>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71</xdr:row>
      <xdr:rowOff>128270</xdr:rowOff>
    </xdr:from>
    <xdr:ext cx="593725" cy="247650"/>
    <xdr:sp macro="" textlink="">
      <xdr:nvSpPr>
        <xdr:cNvPr id="162" name="テキスト ボックス 161"/>
        <xdr:cNvSpPr txBox="1"/>
      </xdr:nvSpPr>
      <xdr:spPr>
        <a:xfrm>
          <a:off x="148590" y="12034520"/>
          <a:ext cx="593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3" name="直線コネクタ 162"/>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90805</xdr:rowOff>
    </xdr:from>
    <xdr:ext cx="685800" cy="247650"/>
    <xdr:sp macro="" textlink="">
      <xdr:nvSpPr>
        <xdr:cNvPr id="164" name="テキスト ボックス 163"/>
        <xdr:cNvSpPr txBox="1"/>
      </xdr:nvSpPr>
      <xdr:spPr>
        <a:xfrm>
          <a:off x="76200" y="11661775"/>
          <a:ext cx="6858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5" name="直線コネクタ 164"/>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53340</xdr:rowOff>
    </xdr:from>
    <xdr:ext cx="685800" cy="247015"/>
    <xdr:sp macro="" textlink="">
      <xdr:nvSpPr>
        <xdr:cNvPr id="166" name="テキスト ボックス 165"/>
        <xdr:cNvSpPr txBox="1"/>
      </xdr:nvSpPr>
      <xdr:spPr>
        <a:xfrm>
          <a:off x="76200" y="112890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7" name="民生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39370</xdr:rowOff>
    </xdr:from>
    <xdr:to xmlns:xdr="http://schemas.openxmlformats.org/drawingml/2006/spreadsheetDrawing">
      <xdr:col>24</xdr:col>
      <xdr:colOff>62865</xdr:colOff>
      <xdr:row>79</xdr:row>
      <xdr:rowOff>136525</xdr:rowOff>
    </xdr:to>
    <xdr:cxnSp macro="">
      <xdr:nvCxnSpPr>
        <xdr:cNvPr id="168" name="直線コネクタ 167"/>
        <xdr:cNvCxnSpPr/>
      </xdr:nvCxnSpPr>
      <xdr:spPr>
        <a:xfrm flipV="1">
          <a:off x="4069715" y="1194562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140335</xdr:rowOff>
    </xdr:from>
    <xdr:ext cx="596900" cy="247015"/>
    <xdr:sp macro="" textlink="">
      <xdr:nvSpPr>
        <xdr:cNvPr id="169" name="民生費最小値テキスト"/>
        <xdr:cNvSpPr txBox="1"/>
      </xdr:nvSpPr>
      <xdr:spPr>
        <a:xfrm>
          <a:off x="4122420" y="13387705"/>
          <a:ext cx="596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79</xdr:row>
      <xdr:rowOff>136525</xdr:rowOff>
    </xdr:from>
    <xdr:to xmlns:xdr="http://schemas.openxmlformats.org/drawingml/2006/spreadsheetDrawing">
      <xdr:col>24</xdr:col>
      <xdr:colOff>148590</xdr:colOff>
      <xdr:row>79</xdr:row>
      <xdr:rowOff>136525</xdr:rowOff>
    </xdr:to>
    <xdr:cxnSp macro="">
      <xdr:nvCxnSpPr>
        <xdr:cNvPr id="170" name="直線コネクタ 169"/>
        <xdr:cNvCxnSpPr/>
      </xdr:nvCxnSpPr>
      <xdr:spPr>
        <a:xfrm>
          <a:off x="3989705" y="1338389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154305</xdr:rowOff>
    </xdr:from>
    <xdr:ext cx="596900" cy="252730"/>
    <xdr:sp macro="" textlink="">
      <xdr:nvSpPr>
        <xdr:cNvPr id="171" name="民生費最大値テキスト"/>
        <xdr:cNvSpPr txBox="1"/>
      </xdr:nvSpPr>
      <xdr:spPr>
        <a:xfrm>
          <a:off x="4122420" y="1172527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148590</xdr:colOff>
      <xdr:row>71</xdr:row>
      <xdr:rowOff>39370</xdr:rowOff>
    </xdr:from>
    <xdr:to xmlns:xdr="http://schemas.openxmlformats.org/drawingml/2006/spreadsheetDrawing">
      <xdr:col>24</xdr:col>
      <xdr:colOff>148590</xdr:colOff>
      <xdr:row>71</xdr:row>
      <xdr:rowOff>39370</xdr:rowOff>
    </xdr:to>
    <xdr:cxnSp macro="">
      <xdr:nvCxnSpPr>
        <xdr:cNvPr id="172" name="直線コネクタ 171"/>
        <xdr:cNvCxnSpPr/>
      </xdr:nvCxnSpPr>
      <xdr:spPr>
        <a:xfrm>
          <a:off x="3989705" y="1194562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78</xdr:row>
      <xdr:rowOff>70485</xdr:rowOff>
    </xdr:from>
    <xdr:to xmlns:xdr="http://schemas.openxmlformats.org/drawingml/2006/spreadsheetDrawing">
      <xdr:col>24</xdr:col>
      <xdr:colOff>63500</xdr:colOff>
      <xdr:row>78</xdr:row>
      <xdr:rowOff>120015</xdr:rowOff>
    </xdr:to>
    <xdr:cxnSp macro="">
      <xdr:nvCxnSpPr>
        <xdr:cNvPr id="173" name="直線コネクタ 172"/>
        <xdr:cNvCxnSpPr/>
      </xdr:nvCxnSpPr>
      <xdr:spPr>
        <a:xfrm flipV="1">
          <a:off x="3321685" y="13150215"/>
          <a:ext cx="74993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33655</xdr:rowOff>
    </xdr:from>
    <xdr:ext cx="596900" cy="247650"/>
    <xdr:sp macro="" textlink="">
      <xdr:nvSpPr>
        <xdr:cNvPr id="174" name="民生費平均値テキスト"/>
        <xdr:cNvSpPr txBox="1"/>
      </xdr:nvSpPr>
      <xdr:spPr>
        <a:xfrm>
          <a:off x="4122420" y="13113385"/>
          <a:ext cx="596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54610</xdr:rowOff>
    </xdr:from>
    <xdr:to xmlns:xdr="http://schemas.openxmlformats.org/drawingml/2006/spreadsheetDrawing">
      <xdr:col>24</xdr:col>
      <xdr:colOff>114300</xdr:colOff>
      <xdr:row>78</xdr:row>
      <xdr:rowOff>153670</xdr:rowOff>
    </xdr:to>
    <xdr:sp macro="" textlink="">
      <xdr:nvSpPr>
        <xdr:cNvPr id="175" name="フローチャート: 判断 174"/>
        <xdr:cNvSpPr/>
      </xdr:nvSpPr>
      <xdr:spPr>
        <a:xfrm>
          <a:off x="4020820" y="13134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120015</xdr:rowOff>
    </xdr:from>
    <xdr:to xmlns:xdr="http://schemas.openxmlformats.org/drawingml/2006/spreadsheetDrawing">
      <xdr:col>19</xdr:col>
      <xdr:colOff>148590</xdr:colOff>
      <xdr:row>78</xdr:row>
      <xdr:rowOff>147320</xdr:rowOff>
    </xdr:to>
    <xdr:cxnSp macro="">
      <xdr:nvCxnSpPr>
        <xdr:cNvPr id="176" name="直線コネクタ 175"/>
        <xdr:cNvCxnSpPr/>
      </xdr:nvCxnSpPr>
      <xdr:spPr>
        <a:xfrm flipV="1">
          <a:off x="2555875" y="13199745"/>
          <a:ext cx="76581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95250</xdr:rowOff>
    </xdr:from>
    <xdr:to xmlns:xdr="http://schemas.openxmlformats.org/drawingml/2006/spreadsheetDrawing">
      <xdr:col>20</xdr:col>
      <xdr:colOff>38100</xdr:colOff>
      <xdr:row>79</xdr:row>
      <xdr:rowOff>27305</xdr:rowOff>
    </xdr:to>
    <xdr:sp macro="" textlink="">
      <xdr:nvSpPr>
        <xdr:cNvPr id="177" name="フローチャート: 判断 176"/>
        <xdr:cNvSpPr/>
      </xdr:nvSpPr>
      <xdr:spPr>
        <a:xfrm>
          <a:off x="3300095" y="1317498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18415</xdr:rowOff>
    </xdr:from>
    <xdr:ext cx="592455" cy="252095"/>
    <xdr:sp macro="" textlink="">
      <xdr:nvSpPr>
        <xdr:cNvPr id="178" name="テキスト ボックス 177"/>
        <xdr:cNvSpPr txBox="1"/>
      </xdr:nvSpPr>
      <xdr:spPr>
        <a:xfrm>
          <a:off x="3074670" y="13265785"/>
          <a:ext cx="592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147320</xdr:rowOff>
    </xdr:from>
    <xdr:to xmlns:xdr="http://schemas.openxmlformats.org/drawingml/2006/spreadsheetDrawing">
      <xdr:col>15</xdr:col>
      <xdr:colOff>50800</xdr:colOff>
      <xdr:row>78</xdr:row>
      <xdr:rowOff>151130</xdr:rowOff>
    </xdr:to>
    <xdr:cxnSp macro="">
      <xdr:nvCxnSpPr>
        <xdr:cNvPr id="179" name="直線コネクタ 178"/>
        <xdr:cNvCxnSpPr/>
      </xdr:nvCxnSpPr>
      <xdr:spPr>
        <a:xfrm flipV="1">
          <a:off x="1784350" y="13227050"/>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6350</xdr:rowOff>
    </xdr:from>
    <xdr:to xmlns:xdr="http://schemas.openxmlformats.org/drawingml/2006/spreadsheetDrawing">
      <xdr:col>15</xdr:col>
      <xdr:colOff>101600</xdr:colOff>
      <xdr:row>79</xdr:row>
      <xdr:rowOff>106680</xdr:rowOff>
    </xdr:to>
    <xdr:sp macro="" textlink="">
      <xdr:nvSpPr>
        <xdr:cNvPr id="180" name="フローチャート: 判断 179"/>
        <xdr:cNvSpPr/>
      </xdr:nvSpPr>
      <xdr:spPr>
        <a:xfrm>
          <a:off x="2505075" y="132537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97155</xdr:rowOff>
    </xdr:from>
    <xdr:ext cx="592455" cy="252730"/>
    <xdr:sp macro="" textlink="">
      <xdr:nvSpPr>
        <xdr:cNvPr id="181" name="テキスト ボックス 180"/>
        <xdr:cNvSpPr txBox="1"/>
      </xdr:nvSpPr>
      <xdr:spPr>
        <a:xfrm>
          <a:off x="2303145" y="133445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78</xdr:row>
      <xdr:rowOff>151130</xdr:rowOff>
    </xdr:from>
    <xdr:to xmlns:xdr="http://schemas.openxmlformats.org/drawingml/2006/spreadsheetDrawing">
      <xdr:col>10</xdr:col>
      <xdr:colOff>114300</xdr:colOff>
      <xdr:row>78</xdr:row>
      <xdr:rowOff>161925</xdr:rowOff>
    </xdr:to>
    <xdr:cxnSp macro="">
      <xdr:nvCxnSpPr>
        <xdr:cNvPr id="182" name="直線コネクタ 181"/>
        <xdr:cNvCxnSpPr/>
      </xdr:nvCxnSpPr>
      <xdr:spPr>
        <a:xfrm flipV="1">
          <a:off x="983615" y="13230860"/>
          <a:ext cx="8007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17145</xdr:rowOff>
    </xdr:from>
    <xdr:to xmlns:xdr="http://schemas.openxmlformats.org/drawingml/2006/spreadsheetDrawing">
      <xdr:col>10</xdr:col>
      <xdr:colOff>148590</xdr:colOff>
      <xdr:row>79</xdr:row>
      <xdr:rowOff>116840</xdr:rowOff>
    </xdr:to>
    <xdr:sp macro="" textlink="">
      <xdr:nvSpPr>
        <xdr:cNvPr id="183" name="フローチャート: 判断 182"/>
        <xdr:cNvSpPr/>
      </xdr:nvSpPr>
      <xdr:spPr>
        <a:xfrm>
          <a:off x="1733550" y="13264515"/>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107950</xdr:rowOff>
    </xdr:from>
    <xdr:ext cx="593725" cy="247015"/>
    <xdr:sp macro="" textlink="">
      <xdr:nvSpPr>
        <xdr:cNvPr id="184" name="テキスト ボックス 183"/>
        <xdr:cNvSpPr txBox="1"/>
      </xdr:nvSpPr>
      <xdr:spPr>
        <a:xfrm>
          <a:off x="1508125" y="1335532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10160</xdr:rowOff>
    </xdr:from>
    <xdr:to xmlns:xdr="http://schemas.openxmlformats.org/drawingml/2006/spreadsheetDrawing">
      <xdr:col>6</xdr:col>
      <xdr:colOff>38100</xdr:colOff>
      <xdr:row>79</xdr:row>
      <xdr:rowOff>109220</xdr:rowOff>
    </xdr:to>
    <xdr:sp macro="" textlink="">
      <xdr:nvSpPr>
        <xdr:cNvPr id="185" name="フローチャート: 判断 184"/>
        <xdr:cNvSpPr/>
      </xdr:nvSpPr>
      <xdr:spPr>
        <a:xfrm>
          <a:off x="962025" y="132575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100330</xdr:rowOff>
    </xdr:from>
    <xdr:ext cx="592455" cy="253365"/>
    <xdr:sp macro="" textlink="">
      <xdr:nvSpPr>
        <xdr:cNvPr id="186" name="テキスト ボックス 185"/>
        <xdr:cNvSpPr txBox="1"/>
      </xdr:nvSpPr>
      <xdr:spPr>
        <a:xfrm>
          <a:off x="736600" y="1334770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0730" cy="253365"/>
    <xdr:sp macro="" textlink="">
      <xdr:nvSpPr>
        <xdr:cNvPr id="187" name="テキスト ボックス 186"/>
        <xdr:cNvSpPr txBox="1"/>
      </xdr:nvSpPr>
      <xdr:spPr>
        <a:xfrm>
          <a:off x="390461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81</xdr:row>
      <xdr:rowOff>78105</xdr:rowOff>
    </xdr:from>
    <xdr:ext cx="761365" cy="253365"/>
    <xdr:sp macro="" textlink="">
      <xdr:nvSpPr>
        <xdr:cNvPr id="188" name="テキスト ボックス 187"/>
        <xdr:cNvSpPr txBox="1"/>
      </xdr:nvSpPr>
      <xdr:spPr>
        <a:xfrm>
          <a:off x="315468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6920" cy="253365"/>
    <xdr:sp macro="" textlink="">
      <xdr:nvSpPr>
        <xdr:cNvPr id="189" name="テキスト ボックス 188"/>
        <xdr:cNvSpPr txBox="1"/>
      </xdr:nvSpPr>
      <xdr:spPr>
        <a:xfrm>
          <a:off x="238887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0095" cy="253365"/>
    <xdr:sp macro="" textlink="">
      <xdr:nvSpPr>
        <xdr:cNvPr id="190" name="テキスト ボックス 189"/>
        <xdr:cNvSpPr txBox="1"/>
      </xdr:nvSpPr>
      <xdr:spPr>
        <a:xfrm>
          <a:off x="161734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81</xdr:row>
      <xdr:rowOff>78105</xdr:rowOff>
    </xdr:from>
    <xdr:ext cx="761365" cy="253365"/>
    <xdr:sp macro="" textlink="">
      <xdr:nvSpPr>
        <xdr:cNvPr id="191" name="テキスト ボックス 190"/>
        <xdr:cNvSpPr txBox="1"/>
      </xdr:nvSpPr>
      <xdr:spPr>
        <a:xfrm>
          <a:off x="81661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20320</xdr:rowOff>
    </xdr:from>
    <xdr:to xmlns:xdr="http://schemas.openxmlformats.org/drawingml/2006/spreadsheetDrawing">
      <xdr:col>24</xdr:col>
      <xdr:colOff>114300</xdr:colOff>
      <xdr:row>78</xdr:row>
      <xdr:rowOff>119380</xdr:rowOff>
    </xdr:to>
    <xdr:sp macro="" textlink="">
      <xdr:nvSpPr>
        <xdr:cNvPr id="192" name="楕円 191"/>
        <xdr:cNvSpPr/>
      </xdr:nvSpPr>
      <xdr:spPr>
        <a:xfrm>
          <a:off x="4020820" y="13100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42545</xdr:rowOff>
    </xdr:from>
    <xdr:ext cx="596900" cy="252730"/>
    <xdr:sp macro="" textlink="">
      <xdr:nvSpPr>
        <xdr:cNvPr id="193" name="民生費該当値テキスト"/>
        <xdr:cNvSpPr txBox="1"/>
      </xdr:nvSpPr>
      <xdr:spPr>
        <a:xfrm>
          <a:off x="4122420" y="1295463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71120</xdr:rowOff>
    </xdr:from>
    <xdr:to xmlns:xdr="http://schemas.openxmlformats.org/drawingml/2006/spreadsheetDrawing">
      <xdr:col>20</xdr:col>
      <xdr:colOff>38100</xdr:colOff>
      <xdr:row>79</xdr:row>
      <xdr:rowOff>2540</xdr:rowOff>
    </xdr:to>
    <xdr:sp macro="" textlink="">
      <xdr:nvSpPr>
        <xdr:cNvPr id="194" name="楕円 193"/>
        <xdr:cNvSpPr/>
      </xdr:nvSpPr>
      <xdr:spPr>
        <a:xfrm>
          <a:off x="3300095" y="1315085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18415</xdr:rowOff>
    </xdr:from>
    <xdr:ext cx="592455" cy="252095"/>
    <xdr:sp macro="" textlink="">
      <xdr:nvSpPr>
        <xdr:cNvPr id="195" name="テキスト ボックス 194"/>
        <xdr:cNvSpPr txBox="1"/>
      </xdr:nvSpPr>
      <xdr:spPr>
        <a:xfrm>
          <a:off x="3074670" y="12930505"/>
          <a:ext cx="592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97155</xdr:rowOff>
    </xdr:from>
    <xdr:to xmlns:xdr="http://schemas.openxmlformats.org/drawingml/2006/spreadsheetDrawing">
      <xdr:col>15</xdr:col>
      <xdr:colOff>101600</xdr:colOff>
      <xdr:row>79</xdr:row>
      <xdr:rowOff>29210</xdr:rowOff>
    </xdr:to>
    <xdr:sp macro="" textlink="">
      <xdr:nvSpPr>
        <xdr:cNvPr id="196" name="楕円 195"/>
        <xdr:cNvSpPr/>
      </xdr:nvSpPr>
      <xdr:spPr>
        <a:xfrm>
          <a:off x="2505075" y="13176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45085</xdr:rowOff>
    </xdr:from>
    <xdr:ext cx="592455" cy="253365"/>
    <xdr:sp macro="" textlink="">
      <xdr:nvSpPr>
        <xdr:cNvPr id="197" name="テキスト ボックス 196"/>
        <xdr:cNvSpPr txBox="1"/>
      </xdr:nvSpPr>
      <xdr:spPr>
        <a:xfrm>
          <a:off x="2303145" y="1295717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100965</xdr:rowOff>
    </xdr:from>
    <xdr:to xmlns:xdr="http://schemas.openxmlformats.org/drawingml/2006/spreadsheetDrawing">
      <xdr:col>10</xdr:col>
      <xdr:colOff>148590</xdr:colOff>
      <xdr:row>79</xdr:row>
      <xdr:rowOff>33020</xdr:rowOff>
    </xdr:to>
    <xdr:sp macro="" textlink="">
      <xdr:nvSpPr>
        <xdr:cNvPr id="198" name="楕円 197"/>
        <xdr:cNvSpPr/>
      </xdr:nvSpPr>
      <xdr:spPr>
        <a:xfrm>
          <a:off x="1733550" y="13180695"/>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49530</xdr:rowOff>
    </xdr:from>
    <xdr:ext cx="593725" cy="247650"/>
    <xdr:sp macro="" textlink="">
      <xdr:nvSpPr>
        <xdr:cNvPr id="199" name="テキスト ボックス 198"/>
        <xdr:cNvSpPr txBox="1"/>
      </xdr:nvSpPr>
      <xdr:spPr>
        <a:xfrm>
          <a:off x="1508125" y="12961620"/>
          <a:ext cx="593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111760</xdr:rowOff>
    </xdr:from>
    <xdr:to xmlns:xdr="http://schemas.openxmlformats.org/drawingml/2006/spreadsheetDrawing">
      <xdr:col>6</xdr:col>
      <xdr:colOff>38100</xdr:colOff>
      <xdr:row>79</xdr:row>
      <xdr:rowOff>43180</xdr:rowOff>
    </xdr:to>
    <xdr:sp macro="" textlink="">
      <xdr:nvSpPr>
        <xdr:cNvPr id="200" name="楕円 199"/>
        <xdr:cNvSpPr/>
      </xdr:nvSpPr>
      <xdr:spPr>
        <a:xfrm>
          <a:off x="962025" y="131914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59690</xdr:rowOff>
    </xdr:from>
    <xdr:ext cx="592455" cy="253365"/>
    <xdr:sp macro="" textlink="">
      <xdr:nvSpPr>
        <xdr:cNvPr id="201" name="テキスト ボックス 200"/>
        <xdr:cNvSpPr txBox="1"/>
      </xdr:nvSpPr>
      <xdr:spPr>
        <a:xfrm>
          <a:off x="736600" y="1297178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2" name="正方形/長方形 201"/>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3" name="正方形/長方形 202"/>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5" name="正方形/長方形 204"/>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7" name="正方形/長方形 206"/>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148590</xdr:colOff>
      <xdr:row>87</xdr:row>
      <xdr:rowOff>5715</xdr:rowOff>
    </xdr:from>
    <xdr:ext cx="346075" cy="219710"/>
    <xdr:sp macro="" textlink="">
      <xdr:nvSpPr>
        <xdr:cNvPr id="210" name="テキスト ボックス 209"/>
        <xdr:cNvSpPr txBox="1"/>
      </xdr:nvSpPr>
      <xdr:spPr>
        <a:xfrm>
          <a:off x="649605" y="14594205"/>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68020" y="16729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2570" cy="259080"/>
    <xdr:sp macro="" textlink="">
      <xdr:nvSpPr>
        <xdr:cNvPr id="213" name="テキスト ボックス 212"/>
        <xdr:cNvSpPr txBox="1"/>
      </xdr:nvSpPr>
      <xdr:spPr>
        <a:xfrm>
          <a:off x="466090" y="165874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68020" y="16402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96</xdr:row>
      <xdr:rowOff>144145</xdr:rowOff>
    </xdr:from>
    <xdr:ext cx="593725" cy="252730"/>
    <xdr:sp macro="" textlink="">
      <xdr:nvSpPr>
        <xdr:cNvPr id="215" name="テキスト ボックス 214"/>
        <xdr:cNvSpPr txBox="1"/>
      </xdr:nvSpPr>
      <xdr:spPr>
        <a:xfrm>
          <a:off x="148590" y="1626044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68020" y="16076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94</xdr:row>
      <xdr:rowOff>160655</xdr:rowOff>
    </xdr:from>
    <xdr:ext cx="593725" cy="259080"/>
    <xdr:sp macro="" textlink="">
      <xdr:nvSpPr>
        <xdr:cNvPr id="217" name="テキスト ボックス 216"/>
        <xdr:cNvSpPr txBox="1"/>
      </xdr:nvSpPr>
      <xdr:spPr>
        <a:xfrm>
          <a:off x="148590" y="159340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68020" y="15749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93</xdr:row>
      <xdr:rowOff>6350</xdr:rowOff>
    </xdr:from>
    <xdr:ext cx="593725" cy="252730"/>
    <xdr:sp macro="" textlink="">
      <xdr:nvSpPr>
        <xdr:cNvPr id="219" name="テキスト ボックス 218"/>
        <xdr:cNvSpPr txBox="1"/>
      </xdr:nvSpPr>
      <xdr:spPr>
        <a:xfrm>
          <a:off x="148590" y="1560830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68020" y="15423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91</xdr:row>
      <xdr:rowOff>22225</xdr:rowOff>
    </xdr:from>
    <xdr:ext cx="593725" cy="258445"/>
    <xdr:sp macro="" textlink="">
      <xdr:nvSpPr>
        <xdr:cNvPr id="221" name="テキスト ボックス 220"/>
        <xdr:cNvSpPr txBox="1"/>
      </xdr:nvSpPr>
      <xdr:spPr>
        <a:xfrm>
          <a:off x="148590" y="152812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2" name="直線コネクタ 221"/>
        <xdr:cNvCxnSpPr/>
      </xdr:nvCxnSpPr>
      <xdr:spPr>
        <a:xfrm>
          <a:off x="668020" y="150996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89</xdr:row>
      <xdr:rowOff>37465</xdr:rowOff>
    </xdr:from>
    <xdr:ext cx="593725" cy="253365"/>
    <xdr:sp macro="" textlink="">
      <xdr:nvSpPr>
        <xdr:cNvPr id="223" name="テキスト ボックス 222"/>
        <xdr:cNvSpPr txBox="1"/>
      </xdr:nvSpPr>
      <xdr:spPr>
        <a:xfrm>
          <a:off x="148590" y="1496123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4" name="直線コネクタ 223"/>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148590</xdr:colOff>
      <xdr:row>87</xdr:row>
      <xdr:rowOff>53340</xdr:rowOff>
    </xdr:from>
    <xdr:ext cx="593725" cy="247015"/>
    <xdr:sp macro="" textlink="">
      <xdr:nvSpPr>
        <xdr:cNvPr id="225" name="テキスト ボックス 224"/>
        <xdr:cNvSpPr txBox="1"/>
      </xdr:nvSpPr>
      <xdr:spPr>
        <a:xfrm>
          <a:off x="148590" y="1464183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83185</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069715" y="1517459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2765" cy="252730"/>
    <xdr:sp macro="" textlink="">
      <xdr:nvSpPr>
        <xdr:cNvPr id="228" name="衛生費最小値テキスト"/>
        <xdr:cNvSpPr txBox="1"/>
      </xdr:nvSpPr>
      <xdr:spPr>
        <a:xfrm>
          <a:off x="4122420" y="1660334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148590</xdr:colOff>
      <xdr:row>98</xdr:row>
      <xdr:rowOff>140335</xdr:rowOff>
    </xdr:from>
    <xdr:to xmlns:xdr="http://schemas.openxmlformats.org/drawingml/2006/spreadsheetDrawing">
      <xdr:col>24</xdr:col>
      <xdr:colOff>148590</xdr:colOff>
      <xdr:row>98</xdr:row>
      <xdr:rowOff>140335</xdr:rowOff>
    </xdr:to>
    <xdr:cxnSp macro="">
      <xdr:nvCxnSpPr>
        <xdr:cNvPr id="229" name="直線コネクタ 228"/>
        <xdr:cNvCxnSpPr/>
      </xdr:nvCxnSpPr>
      <xdr:spPr>
        <a:xfrm>
          <a:off x="3989705" y="1659953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31115</xdr:rowOff>
    </xdr:from>
    <xdr:ext cx="596900" cy="247015"/>
    <xdr:sp macro="" textlink="">
      <xdr:nvSpPr>
        <xdr:cNvPr id="230" name="衛生費最大値テキスト"/>
        <xdr:cNvSpPr txBox="1"/>
      </xdr:nvSpPr>
      <xdr:spPr>
        <a:xfrm>
          <a:off x="4122420" y="14954885"/>
          <a:ext cx="596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148590</xdr:colOff>
      <xdr:row>90</xdr:row>
      <xdr:rowOff>83185</xdr:rowOff>
    </xdr:from>
    <xdr:to xmlns:xdr="http://schemas.openxmlformats.org/drawingml/2006/spreadsheetDrawing">
      <xdr:col>24</xdr:col>
      <xdr:colOff>148590</xdr:colOff>
      <xdr:row>90</xdr:row>
      <xdr:rowOff>83185</xdr:rowOff>
    </xdr:to>
    <xdr:cxnSp macro="">
      <xdr:nvCxnSpPr>
        <xdr:cNvPr id="231" name="直線コネクタ 230"/>
        <xdr:cNvCxnSpPr/>
      </xdr:nvCxnSpPr>
      <xdr:spPr>
        <a:xfrm>
          <a:off x="3989705" y="1517459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148590</xdr:colOff>
      <xdr:row>96</xdr:row>
      <xdr:rowOff>65405</xdr:rowOff>
    </xdr:from>
    <xdr:to xmlns:xdr="http://schemas.openxmlformats.org/drawingml/2006/spreadsheetDrawing">
      <xdr:col>24</xdr:col>
      <xdr:colOff>63500</xdr:colOff>
      <xdr:row>96</xdr:row>
      <xdr:rowOff>129540</xdr:rowOff>
    </xdr:to>
    <xdr:cxnSp macro="">
      <xdr:nvCxnSpPr>
        <xdr:cNvPr id="232" name="直線コネクタ 231"/>
        <xdr:cNvCxnSpPr/>
      </xdr:nvCxnSpPr>
      <xdr:spPr>
        <a:xfrm flipV="1">
          <a:off x="3321685" y="16181705"/>
          <a:ext cx="7499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6900" cy="252730"/>
    <xdr:sp macro="" textlink="">
      <xdr:nvSpPr>
        <xdr:cNvPr id="233" name="衛生費平均値テキスト"/>
        <xdr:cNvSpPr txBox="1"/>
      </xdr:nvSpPr>
      <xdr:spPr>
        <a:xfrm>
          <a:off x="4122420" y="16228060"/>
          <a:ext cx="596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020820" y="162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129540</xdr:rowOff>
    </xdr:from>
    <xdr:to xmlns:xdr="http://schemas.openxmlformats.org/drawingml/2006/spreadsheetDrawing">
      <xdr:col>19</xdr:col>
      <xdr:colOff>148590</xdr:colOff>
      <xdr:row>97</xdr:row>
      <xdr:rowOff>45085</xdr:rowOff>
    </xdr:to>
    <xdr:cxnSp macro="">
      <xdr:nvCxnSpPr>
        <xdr:cNvPr id="235" name="直線コネクタ 234"/>
        <xdr:cNvCxnSpPr/>
      </xdr:nvCxnSpPr>
      <xdr:spPr>
        <a:xfrm flipV="1">
          <a:off x="2555875" y="16245840"/>
          <a:ext cx="76581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300095" y="1626425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2455" cy="259080"/>
    <xdr:sp macro="" textlink="">
      <xdr:nvSpPr>
        <xdr:cNvPr id="237" name="テキスト ボックス 236"/>
        <xdr:cNvSpPr txBox="1"/>
      </xdr:nvSpPr>
      <xdr:spPr>
        <a:xfrm>
          <a:off x="3074670" y="163569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14605</xdr:rowOff>
    </xdr:from>
    <xdr:to xmlns:xdr="http://schemas.openxmlformats.org/drawingml/2006/spreadsheetDrawing">
      <xdr:col>15</xdr:col>
      <xdr:colOff>50800</xdr:colOff>
      <xdr:row>97</xdr:row>
      <xdr:rowOff>45085</xdr:rowOff>
    </xdr:to>
    <xdr:cxnSp macro="">
      <xdr:nvCxnSpPr>
        <xdr:cNvPr id="238" name="直線コネクタ 237"/>
        <xdr:cNvCxnSpPr/>
      </xdr:nvCxnSpPr>
      <xdr:spPr>
        <a:xfrm>
          <a:off x="1784350" y="16302355"/>
          <a:ext cx="7715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103505</xdr:rowOff>
    </xdr:from>
    <xdr:to xmlns:xdr="http://schemas.openxmlformats.org/drawingml/2006/spreadsheetDrawing">
      <xdr:col>15</xdr:col>
      <xdr:colOff>101600</xdr:colOff>
      <xdr:row>98</xdr:row>
      <xdr:rowOff>33655</xdr:rowOff>
    </xdr:to>
    <xdr:sp macro="" textlink="">
      <xdr:nvSpPr>
        <xdr:cNvPr id="239" name="フローチャート: 判断 238"/>
        <xdr:cNvSpPr/>
      </xdr:nvSpPr>
      <xdr:spPr>
        <a:xfrm>
          <a:off x="2505075" y="1639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148590</xdr:colOff>
      <xdr:row>98</xdr:row>
      <xdr:rowOff>24765</xdr:rowOff>
    </xdr:from>
    <xdr:ext cx="529590" cy="259080"/>
    <xdr:sp macro="" textlink="">
      <xdr:nvSpPr>
        <xdr:cNvPr id="240" name="テキスト ボックス 239"/>
        <xdr:cNvSpPr txBox="1"/>
      </xdr:nvSpPr>
      <xdr:spPr>
        <a:xfrm>
          <a:off x="2319655" y="16483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148590</xdr:colOff>
      <xdr:row>97</xdr:row>
      <xdr:rowOff>3810</xdr:rowOff>
    </xdr:from>
    <xdr:to xmlns:xdr="http://schemas.openxmlformats.org/drawingml/2006/spreadsheetDrawing">
      <xdr:col>10</xdr:col>
      <xdr:colOff>114300</xdr:colOff>
      <xdr:row>97</xdr:row>
      <xdr:rowOff>14605</xdr:rowOff>
    </xdr:to>
    <xdr:cxnSp macro="">
      <xdr:nvCxnSpPr>
        <xdr:cNvPr id="241" name="直線コネクタ 240"/>
        <xdr:cNvCxnSpPr/>
      </xdr:nvCxnSpPr>
      <xdr:spPr>
        <a:xfrm>
          <a:off x="983615" y="16291560"/>
          <a:ext cx="8007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120650</xdr:rowOff>
    </xdr:from>
    <xdr:to xmlns:xdr="http://schemas.openxmlformats.org/drawingml/2006/spreadsheetDrawing">
      <xdr:col>10</xdr:col>
      <xdr:colOff>148590</xdr:colOff>
      <xdr:row>98</xdr:row>
      <xdr:rowOff>50165</xdr:rowOff>
    </xdr:to>
    <xdr:sp macro="" textlink="">
      <xdr:nvSpPr>
        <xdr:cNvPr id="242" name="フローチャート: 判断 241"/>
        <xdr:cNvSpPr/>
      </xdr:nvSpPr>
      <xdr:spPr>
        <a:xfrm>
          <a:off x="1733550" y="16408400"/>
          <a:ext cx="850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41275</xdr:rowOff>
    </xdr:from>
    <xdr:ext cx="532765" cy="252730"/>
    <xdr:sp macro="" textlink="">
      <xdr:nvSpPr>
        <xdr:cNvPr id="243" name="テキスト ボックス 242"/>
        <xdr:cNvSpPr txBox="1"/>
      </xdr:nvSpPr>
      <xdr:spPr>
        <a:xfrm>
          <a:off x="1540510" y="1650047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109855</xdr:rowOff>
    </xdr:from>
    <xdr:to xmlns:xdr="http://schemas.openxmlformats.org/drawingml/2006/spreadsheetDrawing">
      <xdr:col>6</xdr:col>
      <xdr:colOff>38100</xdr:colOff>
      <xdr:row>98</xdr:row>
      <xdr:rowOff>40640</xdr:rowOff>
    </xdr:to>
    <xdr:sp macro="" textlink="">
      <xdr:nvSpPr>
        <xdr:cNvPr id="244" name="フローチャート: 判断 243"/>
        <xdr:cNvSpPr/>
      </xdr:nvSpPr>
      <xdr:spPr>
        <a:xfrm>
          <a:off x="962025" y="1639760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31115</xdr:rowOff>
    </xdr:from>
    <xdr:ext cx="528320" cy="252730"/>
    <xdr:sp macro="" textlink="">
      <xdr:nvSpPr>
        <xdr:cNvPr id="245" name="テキスト ボックス 244"/>
        <xdr:cNvSpPr txBox="1"/>
      </xdr:nvSpPr>
      <xdr:spPr>
        <a:xfrm>
          <a:off x="768985" y="164903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730" cy="259080"/>
    <xdr:sp macro="" textlink="">
      <xdr:nvSpPr>
        <xdr:cNvPr id="246" name="テキスト ボックス 245"/>
        <xdr:cNvSpPr txBox="1"/>
      </xdr:nvSpPr>
      <xdr:spPr>
        <a:xfrm>
          <a:off x="390461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148590</xdr:colOff>
      <xdr:row>101</xdr:row>
      <xdr:rowOff>80010</xdr:rowOff>
    </xdr:from>
    <xdr:ext cx="761365" cy="259080"/>
    <xdr:sp macro="" textlink="">
      <xdr:nvSpPr>
        <xdr:cNvPr id="247" name="テキスト ボックス 246"/>
        <xdr:cNvSpPr txBox="1"/>
      </xdr:nvSpPr>
      <xdr:spPr>
        <a:xfrm>
          <a:off x="3154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48" name="テキスト ボックス 247"/>
        <xdr:cNvSpPr txBox="1"/>
      </xdr:nvSpPr>
      <xdr:spPr>
        <a:xfrm>
          <a:off x="238887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0095" cy="259080"/>
    <xdr:sp macro="" textlink="">
      <xdr:nvSpPr>
        <xdr:cNvPr id="249" name="テキスト ボックス 248"/>
        <xdr:cNvSpPr txBox="1"/>
      </xdr:nvSpPr>
      <xdr:spPr>
        <a:xfrm>
          <a:off x="161734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148590</xdr:colOff>
      <xdr:row>101</xdr:row>
      <xdr:rowOff>80010</xdr:rowOff>
    </xdr:from>
    <xdr:ext cx="761365" cy="259080"/>
    <xdr:sp macro="" textlink="">
      <xdr:nvSpPr>
        <xdr:cNvPr id="250" name="テキスト ボックス 249"/>
        <xdr:cNvSpPr txBox="1"/>
      </xdr:nvSpPr>
      <xdr:spPr>
        <a:xfrm>
          <a:off x="81661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14605</xdr:rowOff>
    </xdr:from>
    <xdr:to xmlns:xdr="http://schemas.openxmlformats.org/drawingml/2006/spreadsheetDrawing">
      <xdr:col>24</xdr:col>
      <xdr:colOff>114300</xdr:colOff>
      <xdr:row>96</xdr:row>
      <xdr:rowOff>116205</xdr:rowOff>
    </xdr:to>
    <xdr:sp macro="" textlink="">
      <xdr:nvSpPr>
        <xdr:cNvPr id="251" name="楕円 250"/>
        <xdr:cNvSpPr/>
      </xdr:nvSpPr>
      <xdr:spPr>
        <a:xfrm>
          <a:off x="4020820" y="16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37465</xdr:rowOff>
    </xdr:from>
    <xdr:ext cx="596900" cy="259080"/>
    <xdr:sp macro="" textlink="">
      <xdr:nvSpPr>
        <xdr:cNvPr id="252" name="衛生費該当値テキスト"/>
        <xdr:cNvSpPr txBox="1"/>
      </xdr:nvSpPr>
      <xdr:spPr>
        <a:xfrm>
          <a:off x="4122420" y="15982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78740</xdr:rowOff>
    </xdr:from>
    <xdr:to xmlns:xdr="http://schemas.openxmlformats.org/drawingml/2006/spreadsheetDrawing">
      <xdr:col>20</xdr:col>
      <xdr:colOff>38100</xdr:colOff>
      <xdr:row>97</xdr:row>
      <xdr:rowOff>8890</xdr:rowOff>
    </xdr:to>
    <xdr:sp macro="" textlink="">
      <xdr:nvSpPr>
        <xdr:cNvPr id="253" name="楕円 252"/>
        <xdr:cNvSpPr/>
      </xdr:nvSpPr>
      <xdr:spPr>
        <a:xfrm>
          <a:off x="3300095" y="1619504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25400</xdr:rowOff>
    </xdr:from>
    <xdr:ext cx="592455" cy="259080"/>
    <xdr:sp macro="" textlink="">
      <xdr:nvSpPr>
        <xdr:cNvPr id="254" name="テキスト ボックス 253"/>
        <xdr:cNvSpPr txBox="1"/>
      </xdr:nvSpPr>
      <xdr:spPr>
        <a:xfrm>
          <a:off x="3074670" y="159702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166370</xdr:rowOff>
    </xdr:from>
    <xdr:to xmlns:xdr="http://schemas.openxmlformats.org/drawingml/2006/spreadsheetDrawing">
      <xdr:col>15</xdr:col>
      <xdr:colOff>101600</xdr:colOff>
      <xdr:row>97</xdr:row>
      <xdr:rowOff>95885</xdr:rowOff>
    </xdr:to>
    <xdr:sp macro="" textlink="">
      <xdr:nvSpPr>
        <xdr:cNvPr id="255" name="楕円 254"/>
        <xdr:cNvSpPr/>
      </xdr:nvSpPr>
      <xdr:spPr>
        <a:xfrm>
          <a:off x="2505075"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112395</xdr:rowOff>
    </xdr:from>
    <xdr:ext cx="592455" cy="252730"/>
    <xdr:sp macro="" textlink="">
      <xdr:nvSpPr>
        <xdr:cNvPr id="256" name="テキスト ボックス 255"/>
        <xdr:cNvSpPr txBox="1"/>
      </xdr:nvSpPr>
      <xdr:spPr>
        <a:xfrm>
          <a:off x="2303145" y="160572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135255</xdr:rowOff>
    </xdr:from>
    <xdr:to xmlns:xdr="http://schemas.openxmlformats.org/drawingml/2006/spreadsheetDrawing">
      <xdr:col>10</xdr:col>
      <xdr:colOff>148590</xdr:colOff>
      <xdr:row>97</xdr:row>
      <xdr:rowOff>65405</xdr:rowOff>
    </xdr:to>
    <xdr:sp macro="" textlink="">
      <xdr:nvSpPr>
        <xdr:cNvPr id="257" name="楕円 256"/>
        <xdr:cNvSpPr/>
      </xdr:nvSpPr>
      <xdr:spPr>
        <a:xfrm>
          <a:off x="1733550" y="1625155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81915</xdr:rowOff>
    </xdr:from>
    <xdr:ext cx="593725" cy="259080"/>
    <xdr:sp macro="" textlink="">
      <xdr:nvSpPr>
        <xdr:cNvPr id="258" name="テキスト ボックス 257"/>
        <xdr:cNvSpPr txBox="1"/>
      </xdr:nvSpPr>
      <xdr:spPr>
        <a:xfrm>
          <a:off x="1508125" y="160267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124460</xdr:rowOff>
    </xdr:from>
    <xdr:to xmlns:xdr="http://schemas.openxmlformats.org/drawingml/2006/spreadsheetDrawing">
      <xdr:col>6</xdr:col>
      <xdr:colOff>38100</xdr:colOff>
      <xdr:row>97</xdr:row>
      <xdr:rowOff>54610</xdr:rowOff>
    </xdr:to>
    <xdr:sp macro="" textlink="">
      <xdr:nvSpPr>
        <xdr:cNvPr id="259" name="楕円 258"/>
        <xdr:cNvSpPr/>
      </xdr:nvSpPr>
      <xdr:spPr>
        <a:xfrm>
          <a:off x="962025" y="1624076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71120</xdr:rowOff>
    </xdr:from>
    <xdr:ext cx="592455" cy="259080"/>
    <xdr:sp macro="" textlink="">
      <xdr:nvSpPr>
        <xdr:cNvPr id="260" name="テキスト ボックス 259"/>
        <xdr:cNvSpPr txBox="1"/>
      </xdr:nvSpPr>
      <xdr:spPr>
        <a:xfrm>
          <a:off x="736600" y="160159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1" name="正方形/長方形 260"/>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2" name="正方形/長方形 261"/>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4" name="正方形/長方形 263"/>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6" name="正方形/長方形 265"/>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8" name="正方形/長方形 267"/>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5440" cy="219710"/>
    <xdr:sp macro="" textlink="">
      <xdr:nvSpPr>
        <xdr:cNvPr id="269" name="テキスト ボックス 268"/>
        <xdr:cNvSpPr txBox="1"/>
      </xdr:nvSpPr>
      <xdr:spPr>
        <a:xfrm>
          <a:off x="5767070"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0" name="直線コネクタ 269"/>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1" name="直線コネクタ 270"/>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2570" cy="247650"/>
    <xdr:sp macro="" textlink="">
      <xdr:nvSpPr>
        <xdr:cNvPr id="272" name="テキスト ボックス 271"/>
        <xdr:cNvSpPr txBox="1"/>
      </xdr:nvSpPr>
      <xdr:spPr>
        <a:xfrm>
          <a:off x="5579745" y="64465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3" name="直線コネクタ 272"/>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4185" cy="247650"/>
    <xdr:sp macro="" textlink="">
      <xdr:nvSpPr>
        <xdr:cNvPr id="274" name="テキスト ボックス 273"/>
        <xdr:cNvSpPr txBox="1"/>
      </xdr:nvSpPr>
      <xdr:spPr>
        <a:xfrm>
          <a:off x="5384800" y="607377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5" name="直線コネクタ 274"/>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165100</xdr:rowOff>
    </xdr:from>
    <xdr:ext cx="464185" cy="247015"/>
    <xdr:sp macro="" textlink="">
      <xdr:nvSpPr>
        <xdr:cNvPr id="276" name="テキスト ボックス 275"/>
        <xdr:cNvSpPr txBox="1"/>
      </xdr:nvSpPr>
      <xdr:spPr>
        <a:xfrm>
          <a:off x="5384800" y="5701030"/>
          <a:ext cx="4641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7" name="直線コネクタ 276"/>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128270</xdr:rowOff>
    </xdr:from>
    <xdr:ext cx="464185" cy="247650"/>
    <xdr:sp macro="" textlink="">
      <xdr:nvSpPr>
        <xdr:cNvPr id="278" name="テキスト ボックス 277"/>
        <xdr:cNvSpPr txBox="1"/>
      </xdr:nvSpPr>
      <xdr:spPr>
        <a:xfrm>
          <a:off x="5384800" y="532892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79" name="直線コネクタ 278"/>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148590</xdr:colOff>
      <xdr:row>29</xdr:row>
      <xdr:rowOff>90805</xdr:rowOff>
    </xdr:from>
    <xdr:ext cx="527685" cy="247650"/>
    <xdr:sp macro="" textlink="">
      <xdr:nvSpPr>
        <xdr:cNvPr id="280" name="テキスト ボックス 279"/>
        <xdr:cNvSpPr txBox="1"/>
      </xdr:nvSpPr>
      <xdr:spPr>
        <a:xfrm>
          <a:off x="5325745" y="4956175"/>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1" name="直線コネクタ 280"/>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148590</xdr:colOff>
      <xdr:row>27</xdr:row>
      <xdr:rowOff>53340</xdr:rowOff>
    </xdr:from>
    <xdr:ext cx="527685" cy="247015"/>
    <xdr:sp macro="" textlink="">
      <xdr:nvSpPr>
        <xdr:cNvPr id="282" name="テキスト ボックス 281"/>
        <xdr:cNvSpPr txBox="1"/>
      </xdr:nvSpPr>
      <xdr:spPr>
        <a:xfrm>
          <a:off x="5325745" y="458343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3" name="労働費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29</xdr:row>
      <xdr:rowOff>140335</xdr:rowOff>
    </xdr:from>
    <xdr:to xmlns:xdr="http://schemas.openxmlformats.org/drawingml/2006/spreadsheetDrawing">
      <xdr:col>54</xdr:col>
      <xdr:colOff>148590</xdr:colOff>
      <xdr:row>39</xdr:row>
      <xdr:rowOff>43180</xdr:rowOff>
    </xdr:to>
    <xdr:cxnSp macro="">
      <xdr:nvCxnSpPr>
        <xdr:cNvPr id="284" name="直線コネクタ 283"/>
        <xdr:cNvCxnSpPr/>
      </xdr:nvCxnSpPr>
      <xdr:spPr>
        <a:xfrm flipV="1">
          <a:off x="9166860" y="5005705"/>
          <a:ext cx="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4475" cy="247650"/>
    <xdr:sp macro="" textlink="">
      <xdr:nvSpPr>
        <xdr:cNvPr id="285" name="労働費最小値テキスト"/>
        <xdr:cNvSpPr txBox="1"/>
      </xdr:nvSpPr>
      <xdr:spPr>
        <a:xfrm>
          <a:off x="9236075" y="6589395"/>
          <a:ext cx="2444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43180</xdr:rowOff>
    </xdr:from>
    <xdr:to xmlns:xdr="http://schemas.openxmlformats.org/drawingml/2006/spreadsheetDrawing">
      <xdr:col>55</xdr:col>
      <xdr:colOff>88900</xdr:colOff>
      <xdr:row>39</xdr:row>
      <xdr:rowOff>43180</xdr:rowOff>
    </xdr:to>
    <xdr:cxnSp macro="">
      <xdr:nvCxnSpPr>
        <xdr:cNvPr id="286" name="直線コネクタ 285"/>
        <xdr:cNvCxnSpPr/>
      </xdr:nvCxnSpPr>
      <xdr:spPr>
        <a:xfrm>
          <a:off x="9119870"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87630</xdr:rowOff>
    </xdr:from>
    <xdr:ext cx="529590" cy="247015"/>
    <xdr:sp macro="" textlink="">
      <xdr:nvSpPr>
        <xdr:cNvPr id="287" name="労働費最大値テキスト"/>
        <xdr:cNvSpPr txBox="1"/>
      </xdr:nvSpPr>
      <xdr:spPr>
        <a:xfrm>
          <a:off x="9236075" y="478536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140335</xdr:rowOff>
    </xdr:from>
    <xdr:to xmlns:xdr="http://schemas.openxmlformats.org/drawingml/2006/spreadsheetDrawing">
      <xdr:col>55</xdr:col>
      <xdr:colOff>88900</xdr:colOff>
      <xdr:row>29</xdr:row>
      <xdr:rowOff>140335</xdr:rowOff>
    </xdr:to>
    <xdr:cxnSp macro="">
      <xdr:nvCxnSpPr>
        <xdr:cNvPr id="288" name="直線コネクタ 287"/>
        <xdr:cNvCxnSpPr/>
      </xdr:nvCxnSpPr>
      <xdr:spPr>
        <a:xfrm>
          <a:off x="9119870" y="5005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43180</xdr:rowOff>
    </xdr:from>
    <xdr:to xmlns:xdr="http://schemas.openxmlformats.org/drawingml/2006/spreadsheetDrawing">
      <xdr:col>55</xdr:col>
      <xdr:colOff>0</xdr:colOff>
      <xdr:row>39</xdr:row>
      <xdr:rowOff>43180</xdr:rowOff>
    </xdr:to>
    <xdr:cxnSp macro="">
      <xdr:nvCxnSpPr>
        <xdr:cNvPr id="289" name="直線コネクタ 288"/>
        <xdr:cNvCxnSpPr/>
      </xdr:nvCxnSpPr>
      <xdr:spPr>
        <a:xfrm>
          <a:off x="8464550" y="6584950"/>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95885</xdr:rowOff>
    </xdr:from>
    <xdr:ext cx="373380" cy="252730"/>
    <xdr:sp macro="" textlink="">
      <xdr:nvSpPr>
        <xdr:cNvPr id="290" name="労働費平均値テキスト"/>
        <xdr:cNvSpPr txBox="1"/>
      </xdr:nvSpPr>
      <xdr:spPr>
        <a:xfrm>
          <a:off x="9236075" y="6302375"/>
          <a:ext cx="37338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5715</xdr:rowOff>
    </xdr:to>
    <xdr:sp macro="" textlink="">
      <xdr:nvSpPr>
        <xdr:cNvPr id="291" name="フローチャート: 判断 290"/>
        <xdr:cNvSpPr/>
      </xdr:nvSpPr>
      <xdr:spPr>
        <a:xfrm>
          <a:off x="9157970" y="644779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39</xdr:row>
      <xdr:rowOff>43180</xdr:rowOff>
    </xdr:from>
    <xdr:to xmlns:xdr="http://schemas.openxmlformats.org/drawingml/2006/spreadsheetDrawing">
      <xdr:col>50</xdr:col>
      <xdr:colOff>114300</xdr:colOff>
      <xdr:row>39</xdr:row>
      <xdr:rowOff>43180</xdr:rowOff>
    </xdr:to>
    <xdr:cxnSp macro="">
      <xdr:nvCxnSpPr>
        <xdr:cNvPr id="292" name="直線コネクタ 291"/>
        <xdr:cNvCxnSpPr/>
      </xdr:nvCxnSpPr>
      <xdr:spPr>
        <a:xfrm>
          <a:off x="7663815" y="6584950"/>
          <a:ext cx="8007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71120</xdr:rowOff>
    </xdr:from>
    <xdr:to xmlns:xdr="http://schemas.openxmlformats.org/drawingml/2006/spreadsheetDrawing">
      <xdr:col>50</xdr:col>
      <xdr:colOff>148590</xdr:colOff>
      <xdr:row>39</xdr:row>
      <xdr:rowOff>2540</xdr:rowOff>
    </xdr:to>
    <xdr:sp macro="" textlink="">
      <xdr:nvSpPr>
        <xdr:cNvPr id="293" name="フローチャート: 判断 292"/>
        <xdr:cNvSpPr/>
      </xdr:nvSpPr>
      <xdr:spPr>
        <a:xfrm>
          <a:off x="8413750" y="644525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18415</xdr:rowOff>
    </xdr:from>
    <xdr:ext cx="378460" cy="252095"/>
    <xdr:sp macro="" textlink="">
      <xdr:nvSpPr>
        <xdr:cNvPr id="294" name="テキスト ボックス 293"/>
        <xdr:cNvSpPr txBox="1"/>
      </xdr:nvSpPr>
      <xdr:spPr>
        <a:xfrm>
          <a:off x="8298815" y="62249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43180</xdr:rowOff>
    </xdr:from>
    <xdr:to xmlns:xdr="http://schemas.openxmlformats.org/drawingml/2006/spreadsheetDrawing">
      <xdr:col>45</xdr:col>
      <xdr:colOff>148590</xdr:colOff>
      <xdr:row>39</xdr:row>
      <xdr:rowOff>43180</xdr:rowOff>
    </xdr:to>
    <xdr:cxnSp macro="">
      <xdr:nvCxnSpPr>
        <xdr:cNvPr id="295" name="直線コネクタ 294"/>
        <xdr:cNvCxnSpPr/>
      </xdr:nvCxnSpPr>
      <xdr:spPr>
        <a:xfrm>
          <a:off x="6898005" y="6584950"/>
          <a:ext cx="7658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98425</xdr:rowOff>
    </xdr:from>
    <xdr:to xmlns:xdr="http://schemas.openxmlformats.org/drawingml/2006/spreadsheetDrawing">
      <xdr:col>46</xdr:col>
      <xdr:colOff>38100</xdr:colOff>
      <xdr:row>39</xdr:row>
      <xdr:rowOff>30480</xdr:rowOff>
    </xdr:to>
    <xdr:sp macro="" textlink="">
      <xdr:nvSpPr>
        <xdr:cNvPr id="296" name="フローチャート: 判断 295"/>
        <xdr:cNvSpPr/>
      </xdr:nvSpPr>
      <xdr:spPr>
        <a:xfrm>
          <a:off x="7642225" y="647255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148590</xdr:colOff>
      <xdr:row>37</xdr:row>
      <xdr:rowOff>46990</xdr:rowOff>
    </xdr:from>
    <xdr:ext cx="377825" cy="247650"/>
    <xdr:sp macro="" textlink="">
      <xdr:nvSpPr>
        <xdr:cNvPr id="297" name="テキスト ボックス 296"/>
        <xdr:cNvSpPr txBox="1"/>
      </xdr:nvSpPr>
      <xdr:spPr>
        <a:xfrm>
          <a:off x="7496810" y="6253480"/>
          <a:ext cx="3778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43180</xdr:rowOff>
    </xdr:from>
    <xdr:to xmlns:xdr="http://schemas.openxmlformats.org/drawingml/2006/spreadsheetDrawing">
      <xdr:col>41</xdr:col>
      <xdr:colOff>50800</xdr:colOff>
      <xdr:row>39</xdr:row>
      <xdr:rowOff>43180</xdr:rowOff>
    </xdr:to>
    <xdr:cxnSp macro="">
      <xdr:nvCxnSpPr>
        <xdr:cNvPr id="298" name="直線コネクタ 297"/>
        <xdr:cNvCxnSpPr/>
      </xdr:nvCxnSpPr>
      <xdr:spPr>
        <a:xfrm>
          <a:off x="612648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95885</xdr:rowOff>
    </xdr:from>
    <xdr:to xmlns:xdr="http://schemas.openxmlformats.org/drawingml/2006/spreadsheetDrawing">
      <xdr:col>41</xdr:col>
      <xdr:colOff>101600</xdr:colOff>
      <xdr:row>39</xdr:row>
      <xdr:rowOff>28575</xdr:rowOff>
    </xdr:to>
    <xdr:sp macro="" textlink="">
      <xdr:nvSpPr>
        <xdr:cNvPr id="299" name="フローチャート: 判断 298"/>
        <xdr:cNvSpPr/>
      </xdr:nvSpPr>
      <xdr:spPr>
        <a:xfrm>
          <a:off x="6847205" y="6470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43815</xdr:rowOff>
    </xdr:from>
    <xdr:ext cx="377190" cy="252730"/>
    <xdr:sp macro="" textlink="">
      <xdr:nvSpPr>
        <xdr:cNvPr id="300" name="テキスト ボックス 299"/>
        <xdr:cNvSpPr txBox="1"/>
      </xdr:nvSpPr>
      <xdr:spPr>
        <a:xfrm>
          <a:off x="6732270" y="6250305"/>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89535</xdr:rowOff>
    </xdr:from>
    <xdr:to xmlns:xdr="http://schemas.openxmlformats.org/drawingml/2006/spreadsheetDrawing">
      <xdr:col>36</xdr:col>
      <xdr:colOff>148590</xdr:colOff>
      <xdr:row>39</xdr:row>
      <xdr:rowOff>20955</xdr:rowOff>
    </xdr:to>
    <xdr:sp macro="" textlink="">
      <xdr:nvSpPr>
        <xdr:cNvPr id="301" name="フローチャート: 判断 300"/>
        <xdr:cNvSpPr/>
      </xdr:nvSpPr>
      <xdr:spPr>
        <a:xfrm>
          <a:off x="6075680" y="646366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37465</xdr:rowOff>
    </xdr:from>
    <xdr:ext cx="378460" cy="253365"/>
    <xdr:sp macro="" textlink="">
      <xdr:nvSpPr>
        <xdr:cNvPr id="302" name="テキスト ボックス 301"/>
        <xdr:cNvSpPr txBox="1"/>
      </xdr:nvSpPr>
      <xdr:spPr>
        <a:xfrm>
          <a:off x="5960745" y="62439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3" name="テキスト ボックス 302"/>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0095" cy="253365"/>
    <xdr:sp macro="" textlink="">
      <xdr:nvSpPr>
        <xdr:cNvPr id="304" name="テキスト ボックス 303"/>
        <xdr:cNvSpPr txBox="1"/>
      </xdr:nvSpPr>
      <xdr:spPr>
        <a:xfrm>
          <a:off x="829754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41</xdr:row>
      <xdr:rowOff>78105</xdr:rowOff>
    </xdr:from>
    <xdr:ext cx="761365" cy="253365"/>
    <xdr:sp macro="" textlink="">
      <xdr:nvSpPr>
        <xdr:cNvPr id="305" name="テキスト ボックス 304"/>
        <xdr:cNvSpPr txBox="1"/>
      </xdr:nvSpPr>
      <xdr:spPr>
        <a:xfrm>
          <a:off x="749681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6920" cy="253365"/>
    <xdr:sp macro="" textlink="">
      <xdr:nvSpPr>
        <xdr:cNvPr id="306" name="テキスト ボックス 305"/>
        <xdr:cNvSpPr txBox="1"/>
      </xdr:nvSpPr>
      <xdr:spPr>
        <a:xfrm>
          <a:off x="67310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0095" cy="253365"/>
    <xdr:sp macro="" textlink="">
      <xdr:nvSpPr>
        <xdr:cNvPr id="307" name="テキスト ボックス 306"/>
        <xdr:cNvSpPr txBox="1"/>
      </xdr:nvSpPr>
      <xdr:spPr>
        <a:xfrm>
          <a:off x="595947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161925</xdr:rowOff>
    </xdr:from>
    <xdr:to xmlns:xdr="http://schemas.openxmlformats.org/drawingml/2006/spreadsheetDrawing">
      <xdr:col>55</xdr:col>
      <xdr:colOff>50800</xdr:colOff>
      <xdr:row>39</xdr:row>
      <xdr:rowOff>93345</xdr:rowOff>
    </xdr:to>
    <xdr:sp macro="" textlink="">
      <xdr:nvSpPr>
        <xdr:cNvPr id="308" name="楕円 307"/>
        <xdr:cNvSpPr/>
      </xdr:nvSpPr>
      <xdr:spPr>
        <a:xfrm>
          <a:off x="9157970"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78105</xdr:rowOff>
    </xdr:from>
    <xdr:ext cx="244475" cy="253365"/>
    <xdr:sp macro="" textlink="">
      <xdr:nvSpPr>
        <xdr:cNvPr id="309" name="労働費該当値テキスト"/>
        <xdr:cNvSpPr txBox="1"/>
      </xdr:nvSpPr>
      <xdr:spPr>
        <a:xfrm>
          <a:off x="9236075" y="645223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161925</xdr:rowOff>
    </xdr:from>
    <xdr:to xmlns:xdr="http://schemas.openxmlformats.org/drawingml/2006/spreadsheetDrawing">
      <xdr:col>50</xdr:col>
      <xdr:colOff>148590</xdr:colOff>
      <xdr:row>39</xdr:row>
      <xdr:rowOff>93345</xdr:rowOff>
    </xdr:to>
    <xdr:sp macro="" textlink="">
      <xdr:nvSpPr>
        <xdr:cNvPr id="310" name="楕円 309"/>
        <xdr:cNvSpPr/>
      </xdr:nvSpPr>
      <xdr:spPr>
        <a:xfrm>
          <a:off x="8413750" y="653605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148590</xdr:colOff>
      <xdr:row>39</xdr:row>
      <xdr:rowOff>84455</xdr:rowOff>
    </xdr:from>
    <xdr:ext cx="248920" cy="247015"/>
    <xdr:sp macro="" textlink="">
      <xdr:nvSpPr>
        <xdr:cNvPr id="311" name="テキスト ボックス 310"/>
        <xdr:cNvSpPr txBox="1"/>
      </xdr:nvSpPr>
      <xdr:spPr>
        <a:xfrm>
          <a:off x="8331835" y="6626225"/>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161925</xdr:rowOff>
    </xdr:from>
    <xdr:to xmlns:xdr="http://schemas.openxmlformats.org/drawingml/2006/spreadsheetDrawing">
      <xdr:col>46</xdr:col>
      <xdr:colOff>38100</xdr:colOff>
      <xdr:row>39</xdr:row>
      <xdr:rowOff>93345</xdr:rowOff>
    </xdr:to>
    <xdr:sp macro="" textlink="">
      <xdr:nvSpPr>
        <xdr:cNvPr id="312" name="楕円 311"/>
        <xdr:cNvSpPr/>
      </xdr:nvSpPr>
      <xdr:spPr>
        <a:xfrm>
          <a:off x="764222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84455</xdr:rowOff>
    </xdr:from>
    <xdr:ext cx="245110" cy="247015"/>
    <xdr:sp macro="" textlink="">
      <xdr:nvSpPr>
        <xdr:cNvPr id="313" name="テキスト ボックス 312"/>
        <xdr:cNvSpPr txBox="1"/>
      </xdr:nvSpPr>
      <xdr:spPr>
        <a:xfrm>
          <a:off x="7568565" y="6626225"/>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161925</xdr:rowOff>
    </xdr:from>
    <xdr:to xmlns:xdr="http://schemas.openxmlformats.org/drawingml/2006/spreadsheetDrawing">
      <xdr:col>41</xdr:col>
      <xdr:colOff>101600</xdr:colOff>
      <xdr:row>39</xdr:row>
      <xdr:rowOff>93345</xdr:rowOff>
    </xdr:to>
    <xdr:sp macro="" textlink="">
      <xdr:nvSpPr>
        <xdr:cNvPr id="314" name="楕円 313"/>
        <xdr:cNvSpPr/>
      </xdr:nvSpPr>
      <xdr:spPr>
        <a:xfrm>
          <a:off x="684720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84455</xdr:rowOff>
    </xdr:from>
    <xdr:ext cx="245110" cy="247015"/>
    <xdr:sp macro="" textlink="">
      <xdr:nvSpPr>
        <xdr:cNvPr id="315" name="テキスト ボックス 314"/>
        <xdr:cNvSpPr txBox="1"/>
      </xdr:nvSpPr>
      <xdr:spPr>
        <a:xfrm>
          <a:off x="6797040" y="6626225"/>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161925</xdr:rowOff>
    </xdr:from>
    <xdr:to xmlns:xdr="http://schemas.openxmlformats.org/drawingml/2006/spreadsheetDrawing">
      <xdr:col>36</xdr:col>
      <xdr:colOff>148590</xdr:colOff>
      <xdr:row>39</xdr:row>
      <xdr:rowOff>93345</xdr:rowOff>
    </xdr:to>
    <xdr:sp macro="" textlink="">
      <xdr:nvSpPr>
        <xdr:cNvPr id="316" name="楕円 315"/>
        <xdr:cNvSpPr/>
      </xdr:nvSpPr>
      <xdr:spPr>
        <a:xfrm>
          <a:off x="6075680" y="653605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148590</xdr:colOff>
      <xdr:row>39</xdr:row>
      <xdr:rowOff>84455</xdr:rowOff>
    </xdr:from>
    <xdr:ext cx="248920" cy="247015"/>
    <xdr:sp macro="" textlink="">
      <xdr:nvSpPr>
        <xdr:cNvPr id="317" name="テキスト ボックス 316"/>
        <xdr:cNvSpPr txBox="1"/>
      </xdr:nvSpPr>
      <xdr:spPr>
        <a:xfrm>
          <a:off x="5993765" y="6626225"/>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8" name="正方形/長方形 317"/>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9" name="正方形/長方形 318"/>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1" name="正方形/長方形 320"/>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3" name="正方形/長方形 322"/>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5" name="正方形/長方形 324"/>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5440" cy="219710"/>
    <xdr:sp macro="" textlink="">
      <xdr:nvSpPr>
        <xdr:cNvPr id="326" name="テキスト ボックス 325"/>
        <xdr:cNvSpPr txBox="1"/>
      </xdr:nvSpPr>
      <xdr:spPr>
        <a:xfrm>
          <a:off x="5767070"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7" name="直線コネクタ 326"/>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28" name="直線コネクタ 327"/>
        <xdr:cNvCxnSpPr/>
      </xdr:nvCxnSpPr>
      <xdr:spPr>
        <a:xfrm>
          <a:off x="5805170" y="99377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42570" cy="247650"/>
    <xdr:sp macro="" textlink="">
      <xdr:nvSpPr>
        <xdr:cNvPr id="329" name="テキスト ボックス 328"/>
        <xdr:cNvSpPr txBox="1"/>
      </xdr:nvSpPr>
      <xdr:spPr>
        <a:xfrm>
          <a:off x="5579745" y="97993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0" name="直線コネクタ 329"/>
        <xdr:cNvCxnSpPr/>
      </xdr:nvCxnSpPr>
      <xdr:spPr>
        <a:xfrm>
          <a:off x="5805170" y="9565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2455" cy="247650"/>
    <xdr:sp macro="" textlink="">
      <xdr:nvSpPr>
        <xdr:cNvPr id="331" name="テキスト ボックス 330"/>
        <xdr:cNvSpPr txBox="1"/>
      </xdr:nvSpPr>
      <xdr:spPr>
        <a:xfrm>
          <a:off x="5280025" y="942657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2" name="直線コネクタ 331"/>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2455" cy="247015"/>
    <xdr:sp macro="" textlink="">
      <xdr:nvSpPr>
        <xdr:cNvPr id="333" name="テキスト ボックス 332"/>
        <xdr:cNvSpPr txBox="1"/>
      </xdr:nvSpPr>
      <xdr:spPr>
        <a:xfrm>
          <a:off x="5280025" y="90538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4" name="直線コネクタ 333"/>
        <xdr:cNvCxnSpPr/>
      </xdr:nvCxnSpPr>
      <xdr:spPr>
        <a:xfrm>
          <a:off x="5805170" y="88201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128270</xdr:rowOff>
    </xdr:from>
    <xdr:ext cx="592455" cy="247650"/>
    <xdr:sp macro="" textlink="">
      <xdr:nvSpPr>
        <xdr:cNvPr id="335" name="テキスト ボックス 334"/>
        <xdr:cNvSpPr txBox="1"/>
      </xdr:nvSpPr>
      <xdr:spPr>
        <a:xfrm>
          <a:off x="5280025" y="868172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36" name="直線コネクタ 335"/>
        <xdr:cNvCxnSpPr/>
      </xdr:nvCxnSpPr>
      <xdr:spPr>
        <a:xfrm>
          <a:off x="5805170" y="84474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90805</xdr:rowOff>
    </xdr:from>
    <xdr:ext cx="684530" cy="247650"/>
    <xdr:sp macro="" textlink="">
      <xdr:nvSpPr>
        <xdr:cNvPr id="337" name="テキスト ボックス 336"/>
        <xdr:cNvSpPr txBox="1"/>
      </xdr:nvSpPr>
      <xdr:spPr>
        <a:xfrm>
          <a:off x="5189855" y="8308975"/>
          <a:ext cx="6845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8" name="直線コネクタ 337"/>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4530" cy="247015"/>
    <xdr:sp macro="" textlink="">
      <xdr:nvSpPr>
        <xdr:cNvPr id="339" name="テキスト ボックス 338"/>
        <xdr:cNvSpPr txBox="1"/>
      </xdr:nvSpPr>
      <xdr:spPr>
        <a:xfrm>
          <a:off x="5189855" y="7936230"/>
          <a:ext cx="6845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0" name="農林水産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50</xdr:row>
      <xdr:rowOff>76835</xdr:rowOff>
    </xdr:from>
    <xdr:to xmlns:xdr="http://schemas.openxmlformats.org/drawingml/2006/spreadsheetDrawing">
      <xdr:col>54</xdr:col>
      <xdr:colOff>148590</xdr:colOff>
      <xdr:row>59</xdr:row>
      <xdr:rowOff>3810</xdr:rowOff>
    </xdr:to>
    <xdr:cxnSp macro="">
      <xdr:nvCxnSpPr>
        <xdr:cNvPr id="341" name="直線コネクタ 340"/>
        <xdr:cNvCxnSpPr/>
      </xdr:nvCxnSpPr>
      <xdr:spPr>
        <a:xfrm flipV="1">
          <a:off x="9166860" y="846264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6985</xdr:rowOff>
    </xdr:from>
    <xdr:ext cx="529590" cy="252730"/>
    <xdr:sp macro="" textlink="">
      <xdr:nvSpPr>
        <xdr:cNvPr id="342" name="農林水産業費最小値テキスト"/>
        <xdr:cNvSpPr txBox="1"/>
      </xdr:nvSpPr>
      <xdr:spPr>
        <a:xfrm>
          <a:off x="9236075" y="990155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119870" y="98983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24765</xdr:rowOff>
    </xdr:from>
    <xdr:ext cx="685165" cy="253365"/>
    <xdr:sp macro="" textlink="">
      <xdr:nvSpPr>
        <xdr:cNvPr id="344" name="農林水産業費最大値テキスト"/>
        <xdr:cNvSpPr txBox="1"/>
      </xdr:nvSpPr>
      <xdr:spPr>
        <a:xfrm>
          <a:off x="9236075" y="8242935"/>
          <a:ext cx="6851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76835</xdr:rowOff>
    </xdr:from>
    <xdr:to xmlns:xdr="http://schemas.openxmlformats.org/drawingml/2006/spreadsheetDrawing">
      <xdr:col>55</xdr:col>
      <xdr:colOff>88900</xdr:colOff>
      <xdr:row>50</xdr:row>
      <xdr:rowOff>76835</xdr:rowOff>
    </xdr:to>
    <xdr:cxnSp macro="">
      <xdr:nvCxnSpPr>
        <xdr:cNvPr id="345" name="直線コネクタ 344"/>
        <xdr:cNvCxnSpPr/>
      </xdr:nvCxnSpPr>
      <xdr:spPr>
        <a:xfrm>
          <a:off x="9119870" y="84626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63500</xdr:rowOff>
    </xdr:from>
    <xdr:to xmlns:xdr="http://schemas.openxmlformats.org/drawingml/2006/spreadsheetDrawing">
      <xdr:col>55</xdr:col>
      <xdr:colOff>0</xdr:colOff>
      <xdr:row>57</xdr:row>
      <xdr:rowOff>103505</xdr:rowOff>
    </xdr:to>
    <xdr:cxnSp macro="">
      <xdr:nvCxnSpPr>
        <xdr:cNvPr id="346" name="直線コネクタ 345"/>
        <xdr:cNvCxnSpPr/>
      </xdr:nvCxnSpPr>
      <xdr:spPr>
        <a:xfrm flipV="1">
          <a:off x="8464550" y="9622790"/>
          <a:ext cx="7207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97790</xdr:rowOff>
    </xdr:from>
    <xdr:ext cx="593725" cy="252730"/>
    <xdr:sp macro="" textlink="">
      <xdr:nvSpPr>
        <xdr:cNvPr id="347" name="農林水産業費平均値テキスト"/>
        <xdr:cNvSpPr txBox="1"/>
      </xdr:nvSpPr>
      <xdr:spPr>
        <a:xfrm>
          <a:off x="9236075" y="9657080"/>
          <a:ext cx="5937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118745</xdr:rowOff>
    </xdr:from>
    <xdr:to xmlns:xdr="http://schemas.openxmlformats.org/drawingml/2006/spreadsheetDrawing">
      <xdr:col>55</xdr:col>
      <xdr:colOff>50800</xdr:colOff>
      <xdr:row>58</xdr:row>
      <xdr:rowOff>50800</xdr:rowOff>
    </xdr:to>
    <xdr:sp macro="" textlink="">
      <xdr:nvSpPr>
        <xdr:cNvPr id="348" name="フローチャート: 判断 347"/>
        <xdr:cNvSpPr/>
      </xdr:nvSpPr>
      <xdr:spPr>
        <a:xfrm>
          <a:off x="9157970" y="96780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57</xdr:row>
      <xdr:rowOff>103505</xdr:rowOff>
    </xdr:from>
    <xdr:to xmlns:xdr="http://schemas.openxmlformats.org/drawingml/2006/spreadsheetDrawing">
      <xdr:col>50</xdr:col>
      <xdr:colOff>114300</xdr:colOff>
      <xdr:row>57</xdr:row>
      <xdr:rowOff>112395</xdr:rowOff>
    </xdr:to>
    <xdr:cxnSp macro="">
      <xdr:nvCxnSpPr>
        <xdr:cNvPr id="349" name="直線コネクタ 348"/>
        <xdr:cNvCxnSpPr/>
      </xdr:nvCxnSpPr>
      <xdr:spPr>
        <a:xfrm flipV="1">
          <a:off x="7663815" y="9662795"/>
          <a:ext cx="8007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148590</xdr:colOff>
      <xdr:row>58</xdr:row>
      <xdr:rowOff>61595</xdr:rowOff>
    </xdr:to>
    <xdr:sp macro="" textlink="">
      <xdr:nvSpPr>
        <xdr:cNvPr id="350" name="フローチャート: 判断 349"/>
        <xdr:cNvSpPr/>
      </xdr:nvSpPr>
      <xdr:spPr>
        <a:xfrm>
          <a:off x="8413750" y="968946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53340</xdr:rowOff>
    </xdr:from>
    <xdr:ext cx="593725" cy="247015"/>
    <xdr:sp macro="" textlink="">
      <xdr:nvSpPr>
        <xdr:cNvPr id="351" name="テキスト ボックス 350"/>
        <xdr:cNvSpPr txBox="1"/>
      </xdr:nvSpPr>
      <xdr:spPr>
        <a:xfrm>
          <a:off x="8188325" y="978027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112395</xdr:rowOff>
    </xdr:from>
    <xdr:to xmlns:xdr="http://schemas.openxmlformats.org/drawingml/2006/spreadsheetDrawing">
      <xdr:col>45</xdr:col>
      <xdr:colOff>148590</xdr:colOff>
      <xdr:row>57</xdr:row>
      <xdr:rowOff>113030</xdr:rowOff>
    </xdr:to>
    <xdr:cxnSp macro="">
      <xdr:nvCxnSpPr>
        <xdr:cNvPr id="352" name="直線コネクタ 351"/>
        <xdr:cNvCxnSpPr/>
      </xdr:nvCxnSpPr>
      <xdr:spPr>
        <a:xfrm flipV="1">
          <a:off x="6898005" y="9671685"/>
          <a:ext cx="76581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30480</xdr:rowOff>
    </xdr:from>
    <xdr:to xmlns:xdr="http://schemas.openxmlformats.org/drawingml/2006/spreadsheetDrawing">
      <xdr:col>46</xdr:col>
      <xdr:colOff>38100</xdr:colOff>
      <xdr:row>58</xdr:row>
      <xdr:rowOff>129540</xdr:rowOff>
    </xdr:to>
    <xdr:sp macro="" textlink="">
      <xdr:nvSpPr>
        <xdr:cNvPr id="353" name="フローチャート: 判断 352"/>
        <xdr:cNvSpPr/>
      </xdr:nvSpPr>
      <xdr:spPr>
        <a:xfrm>
          <a:off x="7642225" y="97574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2455" cy="252730"/>
    <xdr:sp macro="" textlink="">
      <xdr:nvSpPr>
        <xdr:cNvPr id="354" name="テキスト ボックス 353"/>
        <xdr:cNvSpPr txBox="1"/>
      </xdr:nvSpPr>
      <xdr:spPr>
        <a:xfrm>
          <a:off x="7416800" y="98475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90170</xdr:rowOff>
    </xdr:from>
    <xdr:to xmlns:xdr="http://schemas.openxmlformats.org/drawingml/2006/spreadsheetDrawing">
      <xdr:col>41</xdr:col>
      <xdr:colOff>50800</xdr:colOff>
      <xdr:row>57</xdr:row>
      <xdr:rowOff>113030</xdr:rowOff>
    </xdr:to>
    <xdr:cxnSp macro="">
      <xdr:nvCxnSpPr>
        <xdr:cNvPr id="355" name="直線コネクタ 354"/>
        <xdr:cNvCxnSpPr/>
      </xdr:nvCxnSpPr>
      <xdr:spPr>
        <a:xfrm>
          <a:off x="6126480" y="9649460"/>
          <a:ext cx="7715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38100</xdr:rowOff>
    </xdr:from>
    <xdr:to xmlns:xdr="http://schemas.openxmlformats.org/drawingml/2006/spreadsheetDrawing">
      <xdr:col>41</xdr:col>
      <xdr:colOff>101600</xdr:colOff>
      <xdr:row>58</xdr:row>
      <xdr:rowOff>137160</xdr:rowOff>
    </xdr:to>
    <xdr:sp macro="" textlink="">
      <xdr:nvSpPr>
        <xdr:cNvPr id="356" name="フローチャート: 判断 355"/>
        <xdr:cNvSpPr/>
      </xdr:nvSpPr>
      <xdr:spPr>
        <a:xfrm>
          <a:off x="6847205" y="9765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58</xdr:row>
      <xdr:rowOff>128905</xdr:rowOff>
    </xdr:from>
    <xdr:ext cx="529590" cy="247015"/>
    <xdr:sp macro="" textlink="">
      <xdr:nvSpPr>
        <xdr:cNvPr id="357" name="テキスト ボックス 356"/>
        <xdr:cNvSpPr txBox="1"/>
      </xdr:nvSpPr>
      <xdr:spPr>
        <a:xfrm>
          <a:off x="6661785" y="9855835"/>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10160</xdr:rowOff>
    </xdr:from>
    <xdr:to xmlns:xdr="http://schemas.openxmlformats.org/drawingml/2006/spreadsheetDrawing">
      <xdr:col>36</xdr:col>
      <xdr:colOff>148590</xdr:colOff>
      <xdr:row>58</xdr:row>
      <xdr:rowOff>109220</xdr:rowOff>
    </xdr:to>
    <xdr:sp macro="" textlink="">
      <xdr:nvSpPr>
        <xdr:cNvPr id="358" name="フローチャート: 判断 357"/>
        <xdr:cNvSpPr/>
      </xdr:nvSpPr>
      <xdr:spPr>
        <a:xfrm>
          <a:off x="6075680" y="973709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100330</xdr:rowOff>
    </xdr:from>
    <xdr:ext cx="593725" cy="253365"/>
    <xdr:sp macro="" textlink="">
      <xdr:nvSpPr>
        <xdr:cNvPr id="359" name="テキスト ボックス 358"/>
        <xdr:cNvSpPr txBox="1"/>
      </xdr:nvSpPr>
      <xdr:spPr>
        <a:xfrm>
          <a:off x="5850255" y="982726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0" name="テキスト ボックス 359"/>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0095" cy="253365"/>
    <xdr:sp macro="" textlink="">
      <xdr:nvSpPr>
        <xdr:cNvPr id="361" name="テキスト ボックス 360"/>
        <xdr:cNvSpPr txBox="1"/>
      </xdr:nvSpPr>
      <xdr:spPr>
        <a:xfrm>
          <a:off x="829754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61</xdr:row>
      <xdr:rowOff>78105</xdr:rowOff>
    </xdr:from>
    <xdr:ext cx="761365" cy="253365"/>
    <xdr:sp macro="" textlink="">
      <xdr:nvSpPr>
        <xdr:cNvPr id="362" name="テキスト ボックス 361"/>
        <xdr:cNvSpPr txBox="1"/>
      </xdr:nvSpPr>
      <xdr:spPr>
        <a:xfrm>
          <a:off x="749681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6920" cy="253365"/>
    <xdr:sp macro="" textlink="">
      <xdr:nvSpPr>
        <xdr:cNvPr id="363" name="テキスト ボックス 362"/>
        <xdr:cNvSpPr txBox="1"/>
      </xdr:nvSpPr>
      <xdr:spPr>
        <a:xfrm>
          <a:off x="67310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0095" cy="253365"/>
    <xdr:sp macro="" textlink="">
      <xdr:nvSpPr>
        <xdr:cNvPr id="364" name="テキスト ボックス 363"/>
        <xdr:cNvSpPr txBox="1"/>
      </xdr:nvSpPr>
      <xdr:spPr>
        <a:xfrm>
          <a:off x="595947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14605</xdr:rowOff>
    </xdr:from>
    <xdr:to xmlns:xdr="http://schemas.openxmlformats.org/drawingml/2006/spreadsheetDrawing">
      <xdr:col>55</xdr:col>
      <xdr:colOff>50800</xdr:colOff>
      <xdr:row>57</xdr:row>
      <xdr:rowOff>113665</xdr:rowOff>
    </xdr:to>
    <xdr:sp macro="" textlink="">
      <xdr:nvSpPr>
        <xdr:cNvPr id="365" name="楕円 364"/>
        <xdr:cNvSpPr/>
      </xdr:nvSpPr>
      <xdr:spPr>
        <a:xfrm>
          <a:off x="9157970" y="95738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37465</xdr:rowOff>
    </xdr:from>
    <xdr:ext cx="593725" cy="253365"/>
    <xdr:sp macro="" textlink="">
      <xdr:nvSpPr>
        <xdr:cNvPr id="366" name="農林水産業費該当値テキスト"/>
        <xdr:cNvSpPr txBox="1"/>
      </xdr:nvSpPr>
      <xdr:spPr>
        <a:xfrm>
          <a:off x="9236075" y="94291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53340</xdr:rowOff>
    </xdr:from>
    <xdr:to xmlns:xdr="http://schemas.openxmlformats.org/drawingml/2006/spreadsheetDrawing">
      <xdr:col>50</xdr:col>
      <xdr:colOff>148590</xdr:colOff>
      <xdr:row>57</xdr:row>
      <xdr:rowOff>152400</xdr:rowOff>
    </xdr:to>
    <xdr:sp macro="" textlink="">
      <xdr:nvSpPr>
        <xdr:cNvPr id="367" name="楕円 366"/>
        <xdr:cNvSpPr/>
      </xdr:nvSpPr>
      <xdr:spPr>
        <a:xfrm>
          <a:off x="8413750" y="961263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1270</xdr:rowOff>
    </xdr:from>
    <xdr:ext cx="593725" cy="253365"/>
    <xdr:sp macro="" textlink="">
      <xdr:nvSpPr>
        <xdr:cNvPr id="368" name="テキスト ボックス 367"/>
        <xdr:cNvSpPr txBox="1"/>
      </xdr:nvSpPr>
      <xdr:spPr>
        <a:xfrm>
          <a:off x="8188325" y="939292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62230</xdr:rowOff>
    </xdr:from>
    <xdr:to xmlns:xdr="http://schemas.openxmlformats.org/drawingml/2006/spreadsheetDrawing">
      <xdr:col>46</xdr:col>
      <xdr:colOff>38100</xdr:colOff>
      <xdr:row>57</xdr:row>
      <xdr:rowOff>162560</xdr:rowOff>
    </xdr:to>
    <xdr:sp macro="" textlink="">
      <xdr:nvSpPr>
        <xdr:cNvPr id="369" name="楕円 368"/>
        <xdr:cNvSpPr/>
      </xdr:nvSpPr>
      <xdr:spPr>
        <a:xfrm>
          <a:off x="7642225" y="9621520"/>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10795</xdr:rowOff>
    </xdr:from>
    <xdr:ext cx="592455" cy="247015"/>
    <xdr:sp macro="" textlink="">
      <xdr:nvSpPr>
        <xdr:cNvPr id="370" name="テキスト ボックス 369"/>
        <xdr:cNvSpPr txBox="1"/>
      </xdr:nvSpPr>
      <xdr:spPr>
        <a:xfrm>
          <a:off x="7416800" y="940244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62865</xdr:rowOff>
    </xdr:from>
    <xdr:to xmlns:xdr="http://schemas.openxmlformats.org/drawingml/2006/spreadsheetDrawing">
      <xdr:col>41</xdr:col>
      <xdr:colOff>101600</xdr:colOff>
      <xdr:row>57</xdr:row>
      <xdr:rowOff>162560</xdr:rowOff>
    </xdr:to>
    <xdr:sp macro="" textlink="">
      <xdr:nvSpPr>
        <xdr:cNvPr id="371" name="楕円 370"/>
        <xdr:cNvSpPr/>
      </xdr:nvSpPr>
      <xdr:spPr>
        <a:xfrm>
          <a:off x="6847205" y="9622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11430</xdr:rowOff>
    </xdr:from>
    <xdr:ext cx="592455" cy="247650"/>
    <xdr:sp macro="" textlink="">
      <xdr:nvSpPr>
        <xdr:cNvPr id="372" name="テキスト ボックス 371"/>
        <xdr:cNvSpPr txBox="1"/>
      </xdr:nvSpPr>
      <xdr:spPr>
        <a:xfrm>
          <a:off x="6645275" y="940308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40005</xdr:rowOff>
    </xdr:from>
    <xdr:to xmlns:xdr="http://schemas.openxmlformats.org/drawingml/2006/spreadsheetDrawing">
      <xdr:col>36</xdr:col>
      <xdr:colOff>148590</xdr:colOff>
      <xdr:row>57</xdr:row>
      <xdr:rowOff>140335</xdr:rowOff>
    </xdr:to>
    <xdr:sp macro="" textlink="">
      <xdr:nvSpPr>
        <xdr:cNvPr id="373" name="楕円 372"/>
        <xdr:cNvSpPr/>
      </xdr:nvSpPr>
      <xdr:spPr>
        <a:xfrm>
          <a:off x="6075680" y="9599295"/>
          <a:ext cx="850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155575</xdr:rowOff>
    </xdr:from>
    <xdr:ext cx="593725" cy="252730"/>
    <xdr:sp macro="" textlink="">
      <xdr:nvSpPr>
        <xdr:cNvPr id="374" name="テキスト ボックス 373"/>
        <xdr:cNvSpPr txBox="1"/>
      </xdr:nvSpPr>
      <xdr:spPr>
        <a:xfrm>
          <a:off x="5850255" y="937958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5" name="正方形/長方形 374"/>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6" name="正方形/長方形 375"/>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8" name="正方形/長方形 377"/>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0" name="正方形/長方形 379"/>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2" name="正方形/長方形 381"/>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5440" cy="219710"/>
    <xdr:sp macro="" textlink="">
      <xdr:nvSpPr>
        <xdr:cNvPr id="383" name="テキスト ボックス 382"/>
        <xdr:cNvSpPr txBox="1"/>
      </xdr:nvSpPr>
      <xdr:spPr>
        <a:xfrm>
          <a:off x="5767070"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4" name="直線コネクタ 383"/>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5" name="直線コネクタ 384"/>
        <xdr:cNvCxnSpPr/>
      </xdr:nvCxnSpPr>
      <xdr:spPr>
        <a:xfrm>
          <a:off x="5805170" y="132162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2570" cy="247015"/>
    <xdr:sp macro="" textlink="">
      <xdr:nvSpPr>
        <xdr:cNvPr id="386" name="テキスト ボックス 385"/>
        <xdr:cNvSpPr txBox="1"/>
      </xdr:nvSpPr>
      <xdr:spPr>
        <a:xfrm>
          <a:off x="5579745" y="130771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7" name="直線コネクタ 386"/>
        <xdr:cNvCxnSpPr/>
      </xdr:nvCxnSpPr>
      <xdr:spPr>
        <a:xfrm>
          <a:off x="5805170" y="127692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53340</xdr:rowOff>
    </xdr:from>
    <xdr:ext cx="592455" cy="247015"/>
    <xdr:sp macro="" textlink="">
      <xdr:nvSpPr>
        <xdr:cNvPr id="388" name="テキスト ボックス 387"/>
        <xdr:cNvSpPr txBox="1"/>
      </xdr:nvSpPr>
      <xdr:spPr>
        <a:xfrm>
          <a:off x="5280025" y="126301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89" name="直線コネクタ 388"/>
        <xdr:cNvCxnSpPr/>
      </xdr:nvCxnSpPr>
      <xdr:spPr>
        <a:xfrm>
          <a:off x="5805170" y="123221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109220</xdr:rowOff>
    </xdr:from>
    <xdr:ext cx="592455" cy="247015"/>
    <xdr:sp macro="" textlink="">
      <xdr:nvSpPr>
        <xdr:cNvPr id="390" name="テキスト ボックス 389"/>
        <xdr:cNvSpPr txBox="1"/>
      </xdr:nvSpPr>
      <xdr:spPr>
        <a:xfrm>
          <a:off x="5280025" y="1218311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91" name="直線コネクタ 390"/>
        <xdr:cNvCxnSpPr/>
      </xdr:nvCxnSpPr>
      <xdr:spPr>
        <a:xfrm>
          <a:off x="5805170" y="118751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165100</xdr:rowOff>
    </xdr:from>
    <xdr:ext cx="592455" cy="247015"/>
    <xdr:sp macro="" textlink="">
      <xdr:nvSpPr>
        <xdr:cNvPr id="392" name="テキスト ボックス 391"/>
        <xdr:cNvSpPr txBox="1"/>
      </xdr:nvSpPr>
      <xdr:spPr>
        <a:xfrm>
          <a:off x="5280025" y="1173607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3" name="直線コネクタ 392"/>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2455" cy="247015"/>
    <xdr:sp macro="" textlink="">
      <xdr:nvSpPr>
        <xdr:cNvPr id="394" name="テキスト ボックス 393"/>
        <xdr:cNvSpPr txBox="1"/>
      </xdr:nvSpPr>
      <xdr:spPr>
        <a:xfrm>
          <a:off x="5280025" y="112890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5" name="商工費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70</xdr:row>
      <xdr:rowOff>73025</xdr:rowOff>
    </xdr:from>
    <xdr:to xmlns:xdr="http://schemas.openxmlformats.org/drawingml/2006/spreadsheetDrawing">
      <xdr:col>54</xdr:col>
      <xdr:colOff>148590</xdr:colOff>
      <xdr:row>78</xdr:row>
      <xdr:rowOff>131445</xdr:rowOff>
    </xdr:to>
    <xdr:cxnSp macro="">
      <xdr:nvCxnSpPr>
        <xdr:cNvPr id="396" name="直線コネクタ 395"/>
        <xdr:cNvCxnSpPr/>
      </xdr:nvCxnSpPr>
      <xdr:spPr>
        <a:xfrm flipV="1">
          <a:off x="9166860" y="11811635"/>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135255</xdr:rowOff>
    </xdr:from>
    <xdr:ext cx="464820" cy="253365"/>
    <xdr:sp macro="" textlink="">
      <xdr:nvSpPr>
        <xdr:cNvPr id="397" name="商工費最小値テキスト"/>
        <xdr:cNvSpPr txBox="1"/>
      </xdr:nvSpPr>
      <xdr:spPr>
        <a:xfrm>
          <a:off x="9236075" y="1321498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131445</xdr:rowOff>
    </xdr:from>
    <xdr:to xmlns:xdr="http://schemas.openxmlformats.org/drawingml/2006/spreadsheetDrawing">
      <xdr:col>55</xdr:col>
      <xdr:colOff>88900</xdr:colOff>
      <xdr:row>78</xdr:row>
      <xdr:rowOff>131445</xdr:rowOff>
    </xdr:to>
    <xdr:cxnSp macro="">
      <xdr:nvCxnSpPr>
        <xdr:cNvPr id="398" name="直線コネクタ 397"/>
        <xdr:cNvCxnSpPr/>
      </xdr:nvCxnSpPr>
      <xdr:spPr>
        <a:xfrm>
          <a:off x="9119870" y="132111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20955</xdr:rowOff>
    </xdr:from>
    <xdr:ext cx="593725" cy="253365"/>
    <xdr:sp macro="" textlink="">
      <xdr:nvSpPr>
        <xdr:cNvPr id="399" name="商工費最大値テキスト"/>
        <xdr:cNvSpPr txBox="1"/>
      </xdr:nvSpPr>
      <xdr:spPr>
        <a:xfrm>
          <a:off x="9236075" y="1159192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73025</xdr:rowOff>
    </xdr:from>
    <xdr:to xmlns:xdr="http://schemas.openxmlformats.org/drawingml/2006/spreadsheetDrawing">
      <xdr:col>55</xdr:col>
      <xdr:colOff>88900</xdr:colOff>
      <xdr:row>70</xdr:row>
      <xdr:rowOff>73025</xdr:rowOff>
    </xdr:to>
    <xdr:cxnSp macro="">
      <xdr:nvCxnSpPr>
        <xdr:cNvPr id="400" name="直線コネクタ 399"/>
        <xdr:cNvCxnSpPr/>
      </xdr:nvCxnSpPr>
      <xdr:spPr>
        <a:xfrm>
          <a:off x="9119870" y="118116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153035</xdr:rowOff>
    </xdr:from>
    <xdr:to xmlns:xdr="http://schemas.openxmlformats.org/drawingml/2006/spreadsheetDrawing">
      <xdr:col>55</xdr:col>
      <xdr:colOff>0</xdr:colOff>
      <xdr:row>78</xdr:row>
      <xdr:rowOff>3175</xdr:rowOff>
    </xdr:to>
    <xdr:cxnSp macro="">
      <xdr:nvCxnSpPr>
        <xdr:cNvPr id="401" name="直線コネクタ 400"/>
        <xdr:cNvCxnSpPr/>
      </xdr:nvCxnSpPr>
      <xdr:spPr>
        <a:xfrm flipV="1">
          <a:off x="8464550" y="13065125"/>
          <a:ext cx="7207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90805</xdr:rowOff>
    </xdr:from>
    <xdr:ext cx="529590" cy="247650"/>
    <xdr:sp macro="" textlink="">
      <xdr:nvSpPr>
        <xdr:cNvPr id="402" name="商工費平均値テキスト"/>
        <xdr:cNvSpPr txBox="1"/>
      </xdr:nvSpPr>
      <xdr:spPr>
        <a:xfrm>
          <a:off x="9236075" y="13002895"/>
          <a:ext cx="5295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111125</xdr:rowOff>
    </xdr:from>
    <xdr:to xmlns:xdr="http://schemas.openxmlformats.org/drawingml/2006/spreadsheetDrawing">
      <xdr:col>55</xdr:col>
      <xdr:colOff>50800</xdr:colOff>
      <xdr:row>78</xdr:row>
      <xdr:rowOff>42545</xdr:rowOff>
    </xdr:to>
    <xdr:sp macro="" textlink="">
      <xdr:nvSpPr>
        <xdr:cNvPr id="403" name="フローチャート: 判断 402"/>
        <xdr:cNvSpPr/>
      </xdr:nvSpPr>
      <xdr:spPr>
        <a:xfrm>
          <a:off x="9157970" y="130232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78</xdr:row>
      <xdr:rowOff>3175</xdr:rowOff>
    </xdr:from>
    <xdr:to xmlns:xdr="http://schemas.openxmlformats.org/drawingml/2006/spreadsheetDrawing">
      <xdr:col>50</xdr:col>
      <xdr:colOff>114300</xdr:colOff>
      <xdr:row>78</xdr:row>
      <xdr:rowOff>24765</xdr:rowOff>
    </xdr:to>
    <xdr:cxnSp macro="">
      <xdr:nvCxnSpPr>
        <xdr:cNvPr id="404" name="直線コネクタ 403"/>
        <xdr:cNvCxnSpPr/>
      </xdr:nvCxnSpPr>
      <xdr:spPr>
        <a:xfrm flipV="1">
          <a:off x="7663815" y="13082905"/>
          <a:ext cx="8007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104775</xdr:rowOff>
    </xdr:from>
    <xdr:to xmlns:xdr="http://schemas.openxmlformats.org/drawingml/2006/spreadsheetDrawing">
      <xdr:col>50</xdr:col>
      <xdr:colOff>148590</xdr:colOff>
      <xdr:row>78</xdr:row>
      <xdr:rowOff>36195</xdr:rowOff>
    </xdr:to>
    <xdr:sp macro="" textlink="">
      <xdr:nvSpPr>
        <xdr:cNvPr id="405" name="フローチャート: 判断 404"/>
        <xdr:cNvSpPr/>
      </xdr:nvSpPr>
      <xdr:spPr>
        <a:xfrm>
          <a:off x="8413750" y="1301686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52070</xdr:rowOff>
    </xdr:from>
    <xdr:ext cx="532765" cy="247015"/>
    <xdr:sp macro="" textlink="">
      <xdr:nvSpPr>
        <xdr:cNvPr id="406" name="テキスト ボックス 405"/>
        <xdr:cNvSpPr txBox="1"/>
      </xdr:nvSpPr>
      <xdr:spPr>
        <a:xfrm>
          <a:off x="8220710" y="1279652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24765</xdr:rowOff>
    </xdr:from>
    <xdr:to xmlns:xdr="http://schemas.openxmlformats.org/drawingml/2006/spreadsheetDrawing">
      <xdr:col>45</xdr:col>
      <xdr:colOff>148590</xdr:colOff>
      <xdr:row>78</xdr:row>
      <xdr:rowOff>31115</xdr:rowOff>
    </xdr:to>
    <xdr:cxnSp macro="">
      <xdr:nvCxnSpPr>
        <xdr:cNvPr id="407" name="直線コネクタ 406"/>
        <xdr:cNvCxnSpPr/>
      </xdr:nvCxnSpPr>
      <xdr:spPr>
        <a:xfrm flipV="1">
          <a:off x="6898005" y="13104495"/>
          <a:ext cx="76581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24130</xdr:rowOff>
    </xdr:from>
    <xdr:to xmlns:xdr="http://schemas.openxmlformats.org/drawingml/2006/spreadsheetDrawing">
      <xdr:col>46</xdr:col>
      <xdr:colOff>38100</xdr:colOff>
      <xdr:row>78</xdr:row>
      <xdr:rowOff>123825</xdr:rowOff>
    </xdr:to>
    <xdr:sp macro="" textlink="">
      <xdr:nvSpPr>
        <xdr:cNvPr id="408" name="フローチャート: 判断 407"/>
        <xdr:cNvSpPr/>
      </xdr:nvSpPr>
      <xdr:spPr>
        <a:xfrm>
          <a:off x="7642225" y="131038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114935</xdr:rowOff>
    </xdr:from>
    <xdr:ext cx="528320" cy="253365"/>
    <xdr:sp macro="" textlink="">
      <xdr:nvSpPr>
        <xdr:cNvPr id="409" name="テキスト ボックス 408"/>
        <xdr:cNvSpPr txBox="1"/>
      </xdr:nvSpPr>
      <xdr:spPr>
        <a:xfrm>
          <a:off x="7449185" y="1319466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29845</xdr:rowOff>
    </xdr:from>
    <xdr:to xmlns:xdr="http://schemas.openxmlformats.org/drawingml/2006/spreadsheetDrawing">
      <xdr:col>41</xdr:col>
      <xdr:colOff>50800</xdr:colOff>
      <xdr:row>78</xdr:row>
      <xdr:rowOff>31115</xdr:rowOff>
    </xdr:to>
    <xdr:cxnSp macro="">
      <xdr:nvCxnSpPr>
        <xdr:cNvPr id="410" name="直線コネクタ 409"/>
        <xdr:cNvCxnSpPr/>
      </xdr:nvCxnSpPr>
      <xdr:spPr>
        <a:xfrm>
          <a:off x="6126480" y="13109575"/>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25400</xdr:rowOff>
    </xdr:from>
    <xdr:to xmlns:xdr="http://schemas.openxmlformats.org/drawingml/2006/spreadsheetDrawing">
      <xdr:col>41</xdr:col>
      <xdr:colOff>101600</xdr:colOff>
      <xdr:row>78</xdr:row>
      <xdr:rowOff>125095</xdr:rowOff>
    </xdr:to>
    <xdr:sp macro="" textlink="">
      <xdr:nvSpPr>
        <xdr:cNvPr id="411" name="フローチャート: 判断 410"/>
        <xdr:cNvSpPr/>
      </xdr:nvSpPr>
      <xdr:spPr>
        <a:xfrm>
          <a:off x="6847205" y="13105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78</xdr:row>
      <xdr:rowOff>116205</xdr:rowOff>
    </xdr:from>
    <xdr:ext cx="529590" cy="253365"/>
    <xdr:sp macro="" textlink="">
      <xdr:nvSpPr>
        <xdr:cNvPr id="412" name="テキスト ボックス 411"/>
        <xdr:cNvSpPr txBox="1"/>
      </xdr:nvSpPr>
      <xdr:spPr>
        <a:xfrm>
          <a:off x="6661785" y="1319593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25400</xdr:rowOff>
    </xdr:from>
    <xdr:to xmlns:xdr="http://schemas.openxmlformats.org/drawingml/2006/spreadsheetDrawing">
      <xdr:col>36</xdr:col>
      <xdr:colOff>148590</xdr:colOff>
      <xdr:row>78</xdr:row>
      <xdr:rowOff>125095</xdr:rowOff>
    </xdr:to>
    <xdr:sp macro="" textlink="">
      <xdr:nvSpPr>
        <xdr:cNvPr id="413" name="フローチャート: 判断 412"/>
        <xdr:cNvSpPr/>
      </xdr:nvSpPr>
      <xdr:spPr>
        <a:xfrm>
          <a:off x="6075680" y="13105130"/>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116205</xdr:rowOff>
    </xdr:from>
    <xdr:ext cx="532765" cy="253365"/>
    <xdr:sp macro="" textlink="">
      <xdr:nvSpPr>
        <xdr:cNvPr id="414" name="テキスト ボックス 413"/>
        <xdr:cNvSpPr txBox="1"/>
      </xdr:nvSpPr>
      <xdr:spPr>
        <a:xfrm>
          <a:off x="5882640" y="1319593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5" name="テキスト ボックス 414"/>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0095" cy="253365"/>
    <xdr:sp macro="" textlink="">
      <xdr:nvSpPr>
        <xdr:cNvPr id="416" name="テキスト ボックス 415"/>
        <xdr:cNvSpPr txBox="1"/>
      </xdr:nvSpPr>
      <xdr:spPr>
        <a:xfrm>
          <a:off x="829754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81</xdr:row>
      <xdr:rowOff>78105</xdr:rowOff>
    </xdr:from>
    <xdr:ext cx="761365" cy="253365"/>
    <xdr:sp macro="" textlink="">
      <xdr:nvSpPr>
        <xdr:cNvPr id="417" name="テキスト ボックス 416"/>
        <xdr:cNvSpPr txBox="1"/>
      </xdr:nvSpPr>
      <xdr:spPr>
        <a:xfrm>
          <a:off x="749681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6920" cy="253365"/>
    <xdr:sp macro="" textlink="">
      <xdr:nvSpPr>
        <xdr:cNvPr id="418" name="テキスト ボックス 417"/>
        <xdr:cNvSpPr txBox="1"/>
      </xdr:nvSpPr>
      <xdr:spPr>
        <a:xfrm>
          <a:off x="67310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0095" cy="253365"/>
    <xdr:sp macro="" textlink="">
      <xdr:nvSpPr>
        <xdr:cNvPr id="419" name="テキスト ボックス 418"/>
        <xdr:cNvSpPr txBox="1"/>
      </xdr:nvSpPr>
      <xdr:spPr>
        <a:xfrm>
          <a:off x="595947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35560</xdr:rowOff>
    </xdr:to>
    <xdr:sp macro="" textlink="">
      <xdr:nvSpPr>
        <xdr:cNvPr id="420" name="楕円 419"/>
        <xdr:cNvSpPr/>
      </xdr:nvSpPr>
      <xdr:spPr>
        <a:xfrm>
          <a:off x="9157970" y="130162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126365</xdr:rowOff>
    </xdr:from>
    <xdr:ext cx="529590" cy="247650"/>
    <xdr:sp macro="" textlink="">
      <xdr:nvSpPr>
        <xdr:cNvPr id="421" name="商工費該当値テキスト"/>
        <xdr:cNvSpPr txBox="1"/>
      </xdr:nvSpPr>
      <xdr:spPr>
        <a:xfrm>
          <a:off x="9236075" y="1287081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120650</xdr:rowOff>
    </xdr:from>
    <xdr:to xmlns:xdr="http://schemas.openxmlformats.org/drawingml/2006/spreadsheetDrawing">
      <xdr:col>50</xdr:col>
      <xdr:colOff>148590</xdr:colOff>
      <xdr:row>78</xdr:row>
      <xdr:rowOff>52705</xdr:rowOff>
    </xdr:to>
    <xdr:sp macro="" textlink="">
      <xdr:nvSpPr>
        <xdr:cNvPr id="422" name="楕円 421"/>
        <xdr:cNvSpPr/>
      </xdr:nvSpPr>
      <xdr:spPr>
        <a:xfrm>
          <a:off x="8413750" y="13032740"/>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43815</xdr:rowOff>
    </xdr:from>
    <xdr:ext cx="532765" cy="252730"/>
    <xdr:sp macro="" textlink="">
      <xdr:nvSpPr>
        <xdr:cNvPr id="423" name="テキスト ボックス 422"/>
        <xdr:cNvSpPr txBox="1"/>
      </xdr:nvSpPr>
      <xdr:spPr>
        <a:xfrm>
          <a:off x="8220710" y="1312354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142875</xdr:rowOff>
    </xdr:from>
    <xdr:to xmlns:xdr="http://schemas.openxmlformats.org/drawingml/2006/spreadsheetDrawing">
      <xdr:col>46</xdr:col>
      <xdr:colOff>38100</xdr:colOff>
      <xdr:row>78</xdr:row>
      <xdr:rowOff>74295</xdr:rowOff>
    </xdr:to>
    <xdr:sp macro="" textlink="">
      <xdr:nvSpPr>
        <xdr:cNvPr id="424" name="楕円 423"/>
        <xdr:cNvSpPr/>
      </xdr:nvSpPr>
      <xdr:spPr>
        <a:xfrm>
          <a:off x="7642225" y="130549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91440</xdr:rowOff>
    </xdr:from>
    <xdr:ext cx="528320" cy="247650"/>
    <xdr:sp macro="" textlink="">
      <xdr:nvSpPr>
        <xdr:cNvPr id="425" name="テキスト ボックス 424"/>
        <xdr:cNvSpPr txBox="1"/>
      </xdr:nvSpPr>
      <xdr:spPr>
        <a:xfrm>
          <a:off x="7449185" y="1283589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149225</xdr:rowOff>
    </xdr:from>
    <xdr:to xmlns:xdr="http://schemas.openxmlformats.org/drawingml/2006/spreadsheetDrawing">
      <xdr:col>41</xdr:col>
      <xdr:colOff>101600</xdr:colOff>
      <xdr:row>78</xdr:row>
      <xdr:rowOff>80645</xdr:rowOff>
    </xdr:to>
    <xdr:sp macro="" textlink="">
      <xdr:nvSpPr>
        <xdr:cNvPr id="426" name="楕円 425"/>
        <xdr:cNvSpPr/>
      </xdr:nvSpPr>
      <xdr:spPr>
        <a:xfrm>
          <a:off x="6847205" y="13061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76</xdr:row>
      <xdr:rowOff>96520</xdr:rowOff>
    </xdr:from>
    <xdr:ext cx="529590" cy="252730"/>
    <xdr:sp macro="" textlink="">
      <xdr:nvSpPr>
        <xdr:cNvPr id="427" name="テキスト ボックス 426"/>
        <xdr:cNvSpPr txBox="1"/>
      </xdr:nvSpPr>
      <xdr:spPr>
        <a:xfrm>
          <a:off x="6661785" y="1284097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147955</xdr:rowOff>
    </xdr:from>
    <xdr:to xmlns:xdr="http://schemas.openxmlformats.org/drawingml/2006/spreadsheetDrawing">
      <xdr:col>36</xdr:col>
      <xdr:colOff>148590</xdr:colOff>
      <xdr:row>78</xdr:row>
      <xdr:rowOff>79375</xdr:rowOff>
    </xdr:to>
    <xdr:sp macro="" textlink="">
      <xdr:nvSpPr>
        <xdr:cNvPr id="428" name="楕円 427"/>
        <xdr:cNvSpPr/>
      </xdr:nvSpPr>
      <xdr:spPr>
        <a:xfrm>
          <a:off x="6075680" y="1306004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95250</xdr:rowOff>
    </xdr:from>
    <xdr:ext cx="532765" cy="252730"/>
    <xdr:sp macro="" textlink="">
      <xdr:nvSpPr>
        <xdr:cNvPr id="429" name="テキスト ボックス 428"/>
        <xdr:cNvSpPr txBox="1"/>
      </xdr:nvSpPr>
      <xdr:spPr>
        <a:xfrm>
          <a:off x="5882640" y="1283970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0" name="正方形/長方形 429"/>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1" name="正方形/長方形 430"/>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3" name="正方形/長方形 432"/>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5" name="正方形/長方形 434"/>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5440" cy="219710"/>
    <xdr:sp macro="" textlink="">
      <xdr:nvSpPr>
        <xdr:cNvPr id="438" name="テキスト ボックス 437"/>
        <xdr:cNvSpPr txBox="1"/>
      </xdr:nvSpPr>
      <xdr:spPr>
        <a:xfrm>
          <a:off x="5767070"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5805170" y="165989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41" name="テキスト ボックス 440"/>
        <xdr:cNvSpPr txBox="1"/>
      </xdr:nvSpPr>
      <xdr:spPr>
        <a:xfrm>
          <a:off x="5579745" y="164566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5805170" y="161417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2730"/>
    <xdr:sp macro="" textlink="">
      <xdr:nvSpPr>
        <xdr:cNvPr id="443" name="テキスト ボックス 442"/>
        <xdr:cNvSpPr txBox="1"/>
      </xdr:nvSpPr>
      <xdr:spPr>
        <a:xfrm>
          <a:off x="5280025" y="159994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5805170" y="156845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2730"/>
    <xdr:sp macro="" textlink="">
      <xdr:nvSpPr>
        <xdr:cNvPr id="445" name="テキスト ボックス 444"/>
        <xdr:cNvSpPr txBox="1"/>
      </xdr:nvSpPr>
      <xdr:spPr>
        <a:xfrm>
          <a:off x="5280025" y="155422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6" name="直線コネクタ 445"/>
        <xdr:cNvCxnSpPr/>
      </xdr:nvCxnSpPr>
      <xdr:spPr>
        <a:xfrm>
          <a:off x="5805170" y="152279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2455" cy="248920"/>
    <xdr:sp macro="" textlink="">
      <xdr:nvSpPr>
        <xdr:cNvPr id="447" name="テキスト ボックス 446"/>
        <xdr:cNvSpPr txBox="1"/>
      </xdr:nvSpPr>
      <xdr:spPr>
        <a:xfrm>
          <a:off x="5280025" y="15088870"/>
          <a:ext cx="592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8" name="直線コネクタ 447"/>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2455" cy="247015"/>
    <xdr:sp macro="" textlink="">
      <xdr:nvSpPr>
        <xdr:cNvPr id="449" name="テキスト ボックス 448"/>
        <xdr:cNvSpPr txBox="1"/>
      </xdr:nvSpPr>
      <xdr:spPr>
        <a:xfrm>
          <a:off x="5280025" y="146418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148590</xdr:colOff>
      <xdr:row>91</xdr:row>
      <xdr:rowOff>37465</xdr:rowOff>
    </xdr:from>
    <xdr:to xmlns:xdr="http://schemas.openxmlformats.org/drawingml/2006/spreadsheetDrawing">
      <xdr:col>54</xdr:col>
      <xdr:colOff>148590</xdr:colOff>
      <xdr:row>98</xdr:row>
      <xdr:rowOff>69850</xdr:rowOff>
    </xdr:to>
    <xdr:cxnSp macro="">
      <xdr:nvCxnSpPr>
        <xdr:cNvPr id="451" name="直線コネクタ 450"/>
        <xdr:cNvCxnSpPr/>
      </xdr:nvCxnSpPr>
      <xdr:spPr>
        <a:xfrm flipV="1">
          <a:off x="9166860" y="152965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29590" cy="259080"/>
    <xdr:sp macro="" textlink="">
      <xdr:nvSpPr>
        <xdr:cNvPr id="452" name="土木費最小値テキスト"/>
        <xdr:cNvSpPr txBox="1"/>
      </xdr:nvSpPr>
      <xdr:spPr>
        <a:xfrm>
          <a:off x="9236075" y="16532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119870" y="165290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151765</xdr:rowOff>
    </xdr:from>
    <xdr:ext cx="593725" cy="254000"/>
    <xdr:sp macro="" textlink="">
      <xdr:nvSpPr>
        <xdr:cNvPr id="454" name="土木費最大値テキスト"/>
        <xdr:cNvSpPr txBox="1"/>
      </xdr:nvSpPr>
      <xdr:spPr>
        <a:xfrm>
          <a:off x="9236075" y="150755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119870" y="152965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36830</xdr:rowOff>
    </xdr:from>
    <xdr:to xmlns:xdr="http://schemas.openxmlformats.org/drawingml/2006/spreadsheetDrawing">
      <xdr:col>55</xdr:col>
      <xdr:colOff>0</xdr:colOff>
      <xdr:row>97</xdr:row>
      <xdr:rowOff>38735</xdr:rowOff>
    </xdr:to>
    <xdr:cxnSp macro="">
      <xdr:nvCxnSpPr>
        <xdr:cNvPr id="456" name="直線コネクタ 455"/>
        <xdr:cNvCxnSpPr/>
      </xdr:nvCxnSpPr>
      <xdr:spPr>
        <a:xfrm flipV="1">
          <a:off x="8464550" y="16324580"/>
          <a:ext cx="7207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93725" cy="252730"/>
    <xdr:sp macro="" textlink="">
      <xdr:nvSpPr>
        <xdr:cNvPr id="457" name="土木費平均値テキスト"/>
        <xdr:cNvSpPr txBox="1"/>
      </xdr:nvSpPr>
      <xdr:spPr>
        <a:xfrm>
          <a:off x="9236075" y="16033115"/>
          <a:ext cx="5937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157970" y="161817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148590</xdr:colOff>
      <xdr:row>97</xdr:row>
      <xdr:rowOff>17780</xdr:rowOff>
    </xdr:from>
    <xdr:to xmlns:xdr="http://schemas.openxmlformats.org/drawingml/2006/spreadsheetDrawing">
      <xdr:col>50</xdr:col>
      <xdr:colOff>114300</xdr:colOff>
      <xdr:row>97</xdr:row>
      <xdr:rowOff>38735</xdr:rowOff>
    </xdr:to>
    <xdr:cxnSp macro="">
      <xdr:nvCxnSpPr>
        <xdr:cNvPr id="459" name="直線コネクタ 458"/>
        <xdr:cNvCxnSpPr/>
      </xdr:nvCxnSpPr>
      <xdr:spPr>
        <a:xfrm>
          <a:off x="7663815" y="16305530"/>
          <a:ext cx="80073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148590</xdr:colOff>
      <xdr:row>97</xdr:row>
      <xdr:rowOff>7620</xdr:rowOff>
    </xdr:to>
    <xdr:sp macro="" textlink="">
      <xdr:nvSpPr>
        <xdr:cNvPr id="460" name="フローチャート: 判断 459"/>
        <xdr:cNvSpPr/>
      </xdr:nvSpPr>
      <xdr:spPr>
        <a:xfrm>
          <a:off x="8413750" y="1619377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3725" cy="259080"/>
    <xdr:sp macro="" textlink="">
      <xdr:nvSpPr>
        <xdr:cNvPr id="461" name="テキスト ボックス 460"/>
        <xdr:cNvSpPr txBox="1"/>
      </xdr:nvSpPr>
      <xdr:spPr>
        <a:xfrm>
          <a:off x="8188325" y="159689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17780</xdr:rowOff>
    </xdr:from>
    <xdr:to xmlns:xdr="http://schemas.openxmlformats.org/drawingml/2006/spreadsheetDrawing">
      <xdr:col>45</xdr:col>
      <xdr:colOff>148590</xdr:colOff>
      <xdr:row>97</xdr:row>
      <xdr:rowOff>31750</xdr:rowOff>
    </xdr:to>
    <xdr:cxnSp macro="">
      <xdr:nvCxnSpPr>
        <xdr:cNvPr id="462" name="直線コネクタ 461"/>
        <xdr:cNvCxnSpPr/>
      </xdr:nvCxnSpPr>
      <xdr:spPr>
        <a:xfrm flipV="1">
          <a:off x="6898005" y="16305530"/>
          <a:ext cx="76581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35560</xdr:rowOff>
    </xdr:from>
    <xdr:to xmlns:xdr="http://schemas.openxmlformats.org/drawingml/2006/spreadsheetDrawing">
      <xdr:col>46</xdr:col>
      <xdr:colOff>38100</xdr:colOff>
      <xdr:row>97</xdr:row>
      <xdr:rowOff>137160</xdr:rowOff>
    </xdr:to>
    <xdr:sp macro="" textlink="">
      <xdr:nvSpPr>
        <xdr:cNvPr id="463" name="フローチャート: 判断 462"/>
        <xdr:cNvSpPr/>
      </xdr:nvSpPr>
      <xdr:spPr>
        <a:xfrm>
          <a:off x="7642225" y="163233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128270</xdr:rowOff>
    </xdr:from>
    <xdr:ext cx="528320" cy="259080"/>
    <xdr:sp macro="" textlink="">
      <xdr:nvSpPr>
        <xdr:cNvPr id="464" name="テキスト ボックス 463"/>
        <xdr:cNvSpPr txBox="1"/>
      </xdr:nvSpPr>
      <xdr:spPr>
        <a:xfrm>
          <a:off x="7449185" y="16416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31750</xdr:rowOff>
    </xdr:from>
    <xdr:to xmlns:xdr="http://schemas.openxmlformats.org/drawingml/2006/spreadsheetDrawing">
      <xdr:col>41</xdr:col>
      <xdr:colOff>50800</xdr:colOff>
      <xdr:row>97</xdr:row>
      <xdr:rowOff>55245</xdr:rowOff>
    </xdr:to>
    <xdr:cxnSp macro="">
      <xdr:nvCxnSpPr>
        <xdr:cNvPr id="465" name="直線コネクタ 464"/>
        <xdr:cNvCxnSpPr/>
      </xdr:nvCxnSpPr>
      <xdr:spPr>
        <a:xfrm flipV="1">
          <a:off x="6126480" y="16319500"/>
          <a:ext cx="7715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41275</xdr:rowOff>
    </xdr:from>
    <xdr:to xmlns:xdr="http://schemas.openxmlformats.org/drawingml/2006/spreadsheetDrawing">
      <xdr:col>41</xdr:col>
      <xdr:colOff>101600</xdr:colOff>
      <xdr:row>97</xdr:row>
      <xdr:rowOff>143510</xdr:rowOff>
    </xdr:to>
    <xdr:sp macro="" textlink="">
      <xdr:nvSpPr>
        <xdr:cNvPr id="466" name="フローチャート: 判断 465"/>
        <xdr:cNvSpPr/>
      </xdr:nvSpPr>
      <xdr:spPr>
        <a:xfrm>
          <a:off x="6847205"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148590</xdr:colOff>
      <xdr:row>97</xdr:row>
      <xdr:rowOff>133985</xdr:rowOff>
    </xdr:from>
    <xdr:ext cx="529590" cy="252730"/>
    <xdr:sp macro="" textlink="">
      <xdr:nvSpPr>
        <xdr:cNvPr id="467" name="テキスト ボックス 466"/>
        <xdr:cNvSpPr txBox="1"/>
      </xdr:nvSpPr>
      <xdr:spPr>
        <a:xfrm>
          <a:off x="6661785" y="1642173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38735</xdr:rowOff>
    </xdr:from>
    <xdr:to xmlns:xdr="http://schemas.openxmlformats.org/drawingml/2006/spreadsheetDrawing">
      <xdr:col>36</xdr:col>
      <xdr:colOff>148590</xdr:colOff>
      <xdr:row>97</xdr:row>
      <xdr:rowOff>140335</xdr:rowOff>
    </xdr:to>
    <xdr:sp macro="" textlink="">
      <xdr:nvSpPr>
        <xdr:cNvPr id="468" name="フローチャート: 判断 467"/>
        <xdr:cNvSpPr/>
      </xdr:nvSpPr>
      <xdr:spPr>
        <a:xfrm>
          <a:off x="6075680" y="1632648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132080</xdr:rowOff>
    </xdr:from>
    <xdr:ext cx="532765" cy="252730"/>
    <xdr:sp macro="" textlink="">
      <xdr:nvSpPr>
        <xdr:cNvPr id="469" name="テキスト ボックス 468"/>
        <xdr:cNvSpPr txBox="1"/>
      </xdr:nvSpPr>
      <xdr:spPr>
        <a:xfrm>
          <a:off x="5882640" y="1641983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0095" cy="259080"/>
    <xdr:sp macro="" textlink="">
      <xdr:nvSpPr>
        <xdr:cNvPr id="471" name="テキスト ボックス 470"/>
        <xdr:cNvSpPr txBox="1"/>
      </xdr:nvSpPr>
      <xdr:spPr>
        <a:xfrm>
          <a:off x="829754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148590</xdr:colOff>
      <xdr:row>101</xdr:row>
      <xdr:rowOff>80010</xdr:rowOff>
    </xdr:from>
    <xdr:ext cx="761365" cy="259080"/>
    <xdr:sp macro="" textlink="">
      <xdr:nvSpPr>
        <xdr:cNvPr id="472" name="テキスト ボックス 471"/>
        <xdr:cNvSpPr txBox="1"/>
      </xdr:nvSpPr>
      <xdr:spPr>
        <a:xfrm>
          <a:off x="749681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73" name="テキスト ボックス 472"/>
        <xdr:cNvSpPr txBox="1"/>
      </xdr:nvSpPr>
      <xdr:spPr>
        <a:xfrm>
          <a:off x="67310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0095" cy="259080"/>
    <xdr:sp macro="" textlink="">
      <xdr:nvSpPr>
        <xdr:cNvPr id="474" name="テキスト ボックス 473"/>
        <xdr:cNvSpPr txBox="1"/>
      </xdr:nvSpPr>
      <xdr:spPr>
        <a:xfrm>
          <a:off x="595947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157480</xdr:rowOff>
    </xdr:from>
    <xdr:to xmlns:xdr="http://schemas.openxmlformats.org/drawingml/2006/spreadsheetDrawing">
      <xdr:col>55</xdr:col>
      <xdr:colOff>50800</xdr:colOff>
      <xdr:row>97</xdr:row>
      <xdr:rowOff>87630</xdr:rowOff>
    </xdr:to>
    <xdr:sp macro="" textlink="">
      <xdr:nvSpPr>
        <xdr:cNvPr id="475" name="楕円 474"/>
        <xdr:cNvSpPr/>
      </xdr:nvSpPr>
      <xdr:spPr>
        <a:xfrm>
          <a:off x="9157970" y="1627378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135890</xdr:rowOff>
    </xdr:from>
    <xdr:ext cx="593725" cy="259080"/>
    <xdr:sp macro="" textlink="">
      <xdr:nvSpPr>
        <xdr:cNvPr id="476" name="土木費該当値テキスト"/>
        <xdr:cNvSpPr txBox="1"/>
      </xdr:nvSpPr>
      <xdr:spPr>
        <a:xfrm>
          <a:off x="9236075" y="16252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148590</xdr:colOff>
      <xdr:row>97</xdr:row>
      <xdr:rowOff>89535</xdr:rowOff>
    </xdr:to>
    <xdr:sp macro="" textlink="">
      <xdr:nvSpPr>
        <xdr:cNvPr id="477" name="楕円 476"/>
        <xdr:cNvSpPr/>
      </xdr:nvSpPr>
      <xdr:spPr>
        <a:xfrm>
          <a:off x="8413750" y="1627568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80645</xdr:rowOff>
    </xdr:from>
    <xdr:ext cx="593725" cy="259080"/>
    <xdr:sp macro="" textlink="">
      <xdr:nvSpPr>
        <xdr:cNvPr id="478" name="テキスト ボックス 477"/>
        <xdr:cNvSpPr txBox="1"/>
      </xdr:nvSpPr>
      <xdr:spPr>
        <a:xfrm>
          <a:off x="8188325" y="163683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138430</xdr:rowOff>
    </xdr:from>
    <xdr:to xmlns:xdr="http://schemas.openxmlformats.org/drawingml/2006/spreadsheetDrawing">
      <xdr:col>46</xdr:col>
      <xdr:colOff>38100</xdr:colOff>
      <xdr:row>97</xdr:row>
      <xdr:rowOff>68580</xdr:rowOff>
    </xdr:to>
    <xdr:sp macro="" textlink="">
      <xdr:nvSpPr>
        <xdr:cNvPr id="479" name="楕円 478"/>
        <xdr:cNvSpPr/>
      </xdr:nvSpPr>
      <xdr:spPr>
        <a:xfrm>
          <a:off x="7642225" y="1625473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85090</xdr:rowOff>
    </xdr:from>
    <xdr:ext cx="592455" cy="259080"/>
    <xdr:sp macro="" textlink="">
      <xdr:nvSpPr>
        <xdr:cNvPr id="480" name="テキスト ボックス 479"/>
        <xdr:cNvSpPr txBox="1"/>
      </xdr:nvSpPr>
      <xdr:spPr>
        <a:xfrm>
          <a:off x="7416800" y="160299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152400</xdr:rowOff>
    </xdr:from>
    <xdr:to xmlns:xdr="http://schemas.openxmlformats.org/drawingml/2006/spreadsheetDrawing">
      <xdr:col>41</xdr:col>
      <xdr:colOff>101600</xdr:colOff>
      <xdr:row>97</xdr:row>
      <xdr:rowOff>82550</xdr:rowOff>
    </xdr:to>
    <xdr:sp macro="" textlink="">
      <xdr:nvSpPr>
        <xdr:cNvPr id="481" name="楕円 480"/>
        <xdr:cNvSpPr/>
      </xdr:nvSpPr>
      <xdr:spPr>
        <a:xfrm>
          <a:off x="6847205"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99060</xdr:rowOff>
    </xdr:from>
    <xdr:ext cx="592455" cy="252730"/>
    <xdr:sp macro="" textlink="">
      <xdr:nvSpPr>
        <xdr:cNvPr id="482" name="テキスト ボックス 481"/>
        <xdr:cNvSpPr txBox="1"/>
      </xdr:nvSpPr>
      <xdr:spPr>
        <a:xfrm>
          <a:off x="6645275" y="160439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4445</xdr:rowOff>
    </xdr:from>
    <xdr:to xmlns:xdr="http://schemas.openxmlformats.org/drawingml/2006/spreadsheetDrawing">
      <xdr:col>36</xdr:col>
      <xdr:colOff>148590</xdr:colOff>
      <xdr:row>97</xdr:row>
      <xdr:rowOff>106045</xdr:rowOff>
    </xdr:to>
    <xdr:sp macro="" textlink="">
      <xdr:nvSpPr>
        <xdr:cNvPr id="483" name="楕円 482"/>
        <xdr:cNvSpPr/>
      </xdr:nvSpPr>
      <xdr:spPr>
        <a:xfrm>
          <a:off x="6075680" y="1629219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122555</xdr:rowOff>
    </xdr:from>
    <xdr:ext cx="593725" cy="252730"/>
    <xdr:sp macro="" textlink="">
      <xdr:nvSpPr>
        <xdr:cNvPr id="484" name="テキスト ボックス 483"/>
        <xdr:cNvSpPr txBox="1"/>
      </xdr:nvSpPr>
      <xdr:spPr>
        <a:xfrm>
          <a:off x="5850255" y="1606740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148590</xdr:colOff>
      <xdr:row>25</xdr:row>
      <xdr:rowOff>31115</xdr:rowOff>
    </xdr:to>
    <xdr:sp macro="" textlink="">
      <xdr:nvSpPr>
        <xdr:cNvPr id="485" name="正方形/長方形 484"/>
        <xdr:cNvSpPr/>
      </xdr:nvSpPr>
      <xdr:spPr>
        <a:xfrm>
          <a:off x="10918825" y="39154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6" name="正方形/長方形 485"/>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8" name="正方形/長方形 487"/>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0" name="正方形/長方形 489"/>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148590</xdr:colOff>
      <xdr:row>41</xdr:row>
      <xdr:rowOff>80645</xdr:rowOff>
    </xdr:to>
    <xdr:sp macro="" textlink="">
      <xdr:nvSpPr>
        <xdr:cNvPr id="492" name="正方形/長方形 491"/>
        <xdr:cNvSpPr/>
      </xdr:nvSpPr>
      <xdr:spPr>
        <a:xfrm>
          <a:off x="10918825" y="4722495"/>
          <a:ext cx="409321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9710"/>
    <xdr:sp macro="" textlink="">
      <xdr:nvSpPr>
        <xdr:cNvPr id="493" name="テキスト ボックス 492"/>
        <xdr:cNvSpPr txBox="1"/>
      </xdr:nvSpPr>
      <xdr:spPr>
        <a:xfrm>
          <a:off x="10880725" y="45358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148590</xdr:colOff>
      <xdr:row>41</xdr:row>
      <xdr:rowOff>80645</xdr:rowOff>
    </xdr:to>
    <xdr:cxnSp macro="">
      <xdr:nvCxnSpPr>
        <xdr:cNvPr id="494" name="直線コネクタ 493"/>
        <xdr:cNvCxnSpPr/>
      </xdr:nvCxnSpPr>
      <xdr:spPr>
        <a:xfrm>
          <a:off x="10918825" y="69576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148590</xdr:colOff>
      <xdr:row>39</xdr:row>
      <xdr:rowOff>43180</xdr:rowOff>
    </xdr:to>
    <xdr:cxnSp macro="">
      <xdr:nvCxnSpPr>
        <xdr:cNvPr id="495" name="直線コネクタ 494"/>
        <xdr:cNvCxnSpPr/>
      </xdr:nvCxnSpPr>
      <xdr:spPr>
        <a:xfrm>
          <a:off x="10918825" y="658495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3840" cy="247650"/>
    <xdr:sp macro="" textlink="">
      <xdr:nvSpPr>
        <xdr:cNvPr id="496" name="テキスト ボックス 495"/>
        <xdr:cNvSpPr txBox="1"/>
      </xdr:nvSpPr>
      <xdr:spPr>
        <a:xfrm>
          <a:off x="10693400" y="6446520"/>
          <a:ext cx="2438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148590</xdr:colOff>
      <xdr:row>37</xdr:row>
      <xdr:rowOff>5715</xdr:rowOff>
    </xdr:to>
    <xdr:cxnSp macro="">
      <xdr:nvCxnSpPr>
        <xdr:cNvPr id="497" name="直線コネクタ 496"/>
        <xdr:cNvCxnSpPr/>
      </xdr:nvCxnSpPr>
      <xdr:spPr>
        <a:xfrm>
          <a:off x="10918825" y="62122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29590" cy="247650"/>
    <xdr:sp macro="" textlink="">
      <xdr:nvSpPr>
        <xdr:cNvPr id="498" name="テキスト ボックス 497"/>
        <xdr:cNvSpPr txBox="1"/>
      </xdr:nvSpPr>
      <xdr:spPr>
        <a:xfrm>
          <a:off x="10457815" y="607377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148590</xdr:colOff>
      <xdr:row>34</xdr:row>
      <xdr:rowOff>136525</xdr:rowOff>
    </xdr:to>
    <xdr:cxnSp macro="">
      <xdr:nvCxnSpPr>
        <xdr:cNvPr id="499" name="直線コネクタ 498"/>
        <xdr:cNvCxnSpPr/>
      </xdr:nvCxnSpPr>
      <xdr:spPr>
        <a:xfrm>
          <a:off x="10918825" y="58400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165100</xdr:rowOff>
    </xdr:from>
    <xdr:ext cx="592455" cy="247015"/>
    <xdr:sp macro="" textlink="">
      <xdr:nvSpPr>
        <xdr:cNvPr id="500" name="テキスト ボックス 499"/>
        <xdr:cNvSpPr txBox="1"/>
      </xdr:nvSpPr>
      <xdr:spPr>
        <a:xfrm>
          <a:off x="10393680" y="57010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148590</xdr:colOff>
      <xdr:row>32</xdr:row>
      <xdr:rowOff>99060</xdr:rowOff>
    </xdr:to>
    <xdr:cxnSp macro="">
      <xdr:nvCxnSpPr>
        <xdr:cNvPr id="501" name="直線コネクタ 500"/>
        <xdr:cNvCxnSpPr/>
      </xdr:nvCxnSpPr>
      <xdr:spPr>
        <a:xfrm>
          <a:off x="10918825" y="546735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128270</xdr:rowOff>
    </xdr:from>
    <xdr:ext cx="592455" cy="247650"/>
    <xdr:sp macro="" textlink="">
      <xdr:nvSpPr>
        <xdr:cNvPr id="502" name="テキスト ボックス 501"/>
        <xdr:cNvSpPr txBox="1"/>
      </xdr:nvSpPr>
      <xdr:spPr>
        <a:xfrm>
          <a:off x="10393680" y="532892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148590</xdr:colOff>
      <xdr:row>30</xdr:row>
      <xdr:rowOff>61595</xdr:rowOff>
    </xdr:to>
    <xdr:cxnSp macro="">
      <xdr:nvCxnSpPr>
        <xdr:cNvPr id="503" name="直線コネクタ 502"/>
        <xdr:cNvCxnSpPr/>
      </xdr:nvCxnSpPr>
      <xdr:spPr>
        <a:xfrm>
          <a:off x="10918825" y="50946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2455" cy="247650"/>
    <xdr:sp macro="" textlink="">
      <xdr:nvSpPr>
        <xdr:cNvPr id="504" name="テキスト ボックス 503"/>
        <xdr:cNvSpPr txBox="1"/>
      </xdr:nvSpPr>
      <xdr:spPr>
        <a:xfrm>
          <a:off x="10393680" y="495617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148590</xdr:colOff>
      <xdr:row>28</xdr:row>
      <xdr:rowOff>24765</xdr:rowOff>
    </xdr:to>
    <xdr:cxnSp macro="">
      <xdr:nvCxnSpPr>
        <xdr:cNvPr id="505" name="直線コネクタ 504"/>
        <xdr:cNvCxnSpPr/>
      </xdr:nvCxnSpPr>
      <xdr:spPr>
        <a:xfrm>
          <a:off x="10918825" y="47224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2455" cy="247015"/>
    <xdr:sp macro="" textlink="">
      <xdr:nvSpPr>
        <xdr:cNvPr id="506" name="テキスト ボックス 505"/>
        <xdr:cNvSpPr txBox="1"/>
      </xdr:nvSpPr>
      <xdr:spPr>
        <a:xfrm>
          <a:off x="10393680" y="45834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148590</xdr:colOff>
      <xdr:row>41</xdr:row>
      <xdr:rowOff>80645</xdr:rowOff>
    </xdr:to>
    <xdr:sp macro="" textlink="">
      <xdr:nvSpPr>
        <xdr:cNvPr id="507" name="消防費グラフ枠"/>
        <xdr:cNvSpPr/>
      </xdr:nvSpPr>
      <xdr:spPr>
        <a:xfrm>
          <a:off x="10918825" y="4722495"/>
          <a:ext cx="409321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34925</xdr:rowOff>
    </xdr:from>
    <xdr:to xmlns:xdr="http://schemas.openxmlformats.org/drawingml/2006/spreadsheetDrawing">
      <xdr:col>85</xdr:col>
      <xdr:colOff>126365</xdr:colOff>
      <xdr:row>38</xdr:row>
      <xdr:rowOff>167005</xdr:rowOff>
    </xdr:to>
    <xdr:cxnSp macro="">
      <xdr:nvCxnSpPr>
        <xdr:cNvPr id="508" name="直線コネクタ 507"/>
        <xdr:cNvCxnSpPr/>
      </xdr:nvCxnSpPr>
      <xdr:spPr>
        <a:xfrm flipV="1">
          <a:off x="14320520" y="506793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39</xdr:row>
      <xdr:rowOff>3175</xdr:rowOff>
    </xdr:from>
    <xdr:ext cx="469265" cy="253365"/>
    <xdr:sp macro="" textlink="">
      <xdr:nvSpPr>
        <xdr:cNvPr id="509" name="消防費最小値テキスト"/>
        <xdr:cNvSpPr txBox="1"/>
      </xdr:nvSpPr>
      <xdr:spPr>
        <a:xfrm>
          <a:off x="14344015" y="654494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167005</xdr:rowOff>
    </xdr:from>
    <xdr:to xmlns:xdr="http://schemas.openxmlformats.org/drawingml/2006/spreadsheetDrawing">
      <xdr:col>86</xdr:col>
      <xdr:colOff>25400</xdr:colOff>
      <xdr:row>38</xdr:row>
      <xdr:rowOff>167005</xdr:rowOff>
    </xdr:to>
    <xdr:cxnSp macro="">
      <xdr:nvCxnSpPr>
        <xdr:cNvPr id="510" name="直線コネクタ 509"/>
        <xdr:cNvCxnSpPr/>
      </xdr:nvCxnSpPr>
      <xdr:spPr>
        <a:xfrm>
          <a:off x="14233525" y="65411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28</xdr:row>
      <xdr:rowOff>150495</xdr:rowOff>
    </xdr:from>
    <xdr:ext cx="598170" cy="253365"/>
    <xdr:sp macro="" textlink="">
      <xdr:nvSpPr>
        <xdr:cNvPr id="511" name="消防費最大値テキスト"/>
        <xdr:cNvSpPr txBox="1"/>
      </xdr:nvSpPr>
      <xdr:spPr>
        <a:xfrm>
          <a:off x="14344015" y="484822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34925</xdr:rowOff>
    </xdr:from>
    <xdr:to xmlns:xdr="http://schemas.openxmlformats.org/drawingml/2006/spreadsheetDrawing">
      <xdr:col>86</xdr:col>
      <xdr:colOff>25400</xdr:colOff>
      <xdr:row>30</xdr:row>
      <xdr:rowOff>34925</xdr:rowOff>
    </xdr:to>
    <xdr:cxnSp macro="">
      <xdr:nvCxnSpPr>
        <xdr:cNvPr id="512" name="直線コネクタ 511"/>
        <xdr:cNvCxnSpPr/>
      </xdr:nvCxnSpPr>
      <xdr:spPr>
        <a:xfrm>
          <a:off x="14233525" y="50679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2540</xdr:rowOff>
    </xdr:from>
    <xdr:to xmlns:xdr="http://schemas.openxmlformats.org/drawingml/2006/spreadsheetDrawing">
      <xdr:col>85</xdr:col>
      <xdr:colOff>127000</xdr:colOff>
      <xdr:row>37</xdr:row>
      <xdr:rowOff>15240</xdr:rowOff>
    </xdr:to>
    <xdr:cxnSp macro="">
      <xdr:nvCxnSpPr>
        <xdr:cNvPr id="513" name="直線コネクタ 512"/>
        <xdr:cNvCxnSpPr/>
      </xdr:nvCxnSpPr>
      <xdr:spPr>
        <a:xfrm>
          <a:off x="13578205" y="6209030"/>
          <a:ext cx="7442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35</xdr:row>
      <xdr:rowOff>95250</xdr:rowOff>
    </xdr:from>
    <xdr:ext cx="534035" cy="252730"/>
    <xdr:sp macro="" textlink="">
      <xdr:nvSpPr>
        <xdr:cNvPr id="514" name="消防費平均値テキスト"/>
        <xdr:cNvSpPr txBox="1"/>
      </xdr:nvSpPr>
      <xdr:spPr>
        <a:xfrm>
          <a:off x="14344015" y="596646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73025</xdr:rowOff>
    </xdr:from>
    <xdr:to xmlns:xdr="http://schemas.openxmlformats.org/drawingml/2006/spreadsheetDrawing">
      <xdr:col>85</xdr:col>
      <xdr:colOff>148590</xdr:colOff>
      <xdr:row>37</xdr:row>
      <xdr:rowOff>4445</xdr:rowOff>
    </xdr:to>
    <xdr:sp macro="" textlink="">
      <xdr:nvSpPr>
        <xdr:cNvPr id="515" name="フローチャート: 判断 514"/>
        <xdr:cNvSpPr/>
      </xdr:nvSpPr>
      <xdr:spPr>
        <a:xfrm>
          <a:off x="14271625" y="6111875"/>
          <a:ext cx="723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2540</xdr:rowOff>
    </xdr:from>
    <xdr:to xmlns:xdr="http://schemas.openxmlformats.org/drawingml/2006/spreadsheetDrawing">
      <xdr:col>81</xdr:col>
      <xdr:colOff>50800</xdr:colOff>
      <xdr:row>37</xdr:row>
      <xdr:rowOff>50800</xdr:rowOff>
    </xdr:to>
    <xdr:cxnSp macro="">
      <xdr:nvCxnSpPr>
        <xdr:cNvPr id="516" name="直線コネクタ 515"/>
        <xdr:cNvCxnSpPr/>
      </xdr:nvCxnSpPr>
      <xdr:spPr>
        <a:xfrm flipV="1">
          <a:off x="12806680" y="6209030"/>
          <a:ext cx="7715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142875</xdr:rowOff>
    </xdr:from>
    <xdr:to xmlns:xdr="http://schemas.openxmlformats.org/drawingml/2006/spreadsheetDrawing">
      <xdr:col>81</xdr:col>
      <xdr:colOff>101600</xdr:colOff>
      <xdr:row>36</xdr:row>
      <xdr:rowOff>74295</xdr:rowOff>
    </xdr:to>
    <xdr:sp macro="" textlink="">
      <xdr:nvSpPr>
        <xdr:cNvPr id="517" name="フローチャート: 判断 516"/>
        <xdr:cNvSpPr/>
      </xdr:nvSpPr>
      <xdr:spPr>
        <a:xfrm>
          <a:off x="13527405" y="6014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34</xdr:row>
      <xdr:rowOff>90805</xdr:rowOff>
    </xdr:from>
    <xdr:ext cx="529590" cy="247650"/>
    <xdr:sp macro="" textlink="">
      <xdr:nvSpPr>
        <xdr:cNvPr id="518" name="テキスト ボックス 517"/>
        <xdr:cNvSpPr txBox="1"/>
      </xdr:nvSpPr>
      <xdr:spPr>
        <a:xfrm>
          <a:off x="13341985" y="579437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37</xdr:row>
      <xdr:rowOff>48260</xdr:rowOff>
    </xdr:from>
    <xdr:to xmlns:xdr="http://schemas.openxmlformats.org/drawingml/2006/spreadsheetDrawing">
      <xdr:col>76</xdr:col>
      <xdr:colOff>114300</xdr:colOff>
      <xdr:row>37</xdr:row>
      <xdr:rowOff>50800</xdr:rowOff>
    </xdr:to>
    <xdr:cxnSp macro="">
      <xdr:nvCxnSpPr>
        <xdr:cNvPr id="519" name="直線コネクタ 518"/>
        <xdr:cNvCxnSpPr/>
      </xdr:nvCxnSpPr>
      <xdr:spPr>
        <a:xfrm>
          <a:off x="12005945" y="6254750"/>
          <a:ext cx="8007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156210</xdr:rowOff>
    </xdr:from>
    <xdr:to xmlns:xdr="http://schemas.openxmlformats.org/drawingml/2006/spreadsheetDrawing">
      <xdr:col>76</xdr:col>
      <xdr:colOff>148590</xdr:colOff>
      <xdr:row>37</xdr:row>
      <xdr:rowOff>88265</xdr:rowOff>
    </xdr:to>
    <xdr:sp macro="" textlink="">
      <xdr:nvSpPr>
        <xdr:cNvPr id="520" name="フローチャート: 判断 519"/>
        <xdr:cNvSpPr/>
      </xdr:nvSpPr>
      <xdr:spPr>
        <a:xfrm>
          <a:off x="12755880" y="6195060"/>
          <a:ext cx="850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104775</xdr:rowOff>
    </xdr:from>
    <xdr:ext cx="532765" cy="247650"/>
    <xdr:sp macro="" textlink="">
      <xdr:nvSpPr>
        <xdr:cNvPr id="521" name="テキスト ボックス 520"/>
        <xdr:cNvSpPr txBox="1"/>
      </xdr:nvSpPr>
      <xdr:spPr>
        <a:xfrm>
          <a:off x="12562840" y="597598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48260</xdr:rowOff>
    </xdr:from>
    <xdr:to xmlns:xdr="http://schemas.openxmlformats.org/drawingml/2006/spreadsheetDrawing">
      <xdr:col>71</xdr:col>
      <xdr:colOff>148590</xdr:colOff>
      <xdr:row>37</xdr:row>
      <xdr:rowOff>86995</xdr:rowOff>
    </xdr:to>
    <xdr:cxnSp macro="">
      <xdr:nvCxnSpPr>
        <xdr:cNvPr id="522" name="直線コネクタ 521"/>
        <xdr:cNvCxnSpPr/>
      </xdr:nvCxnSpPr>
      <xdr:spPr>
        <a:xfrm flipV="1">
          <a:off x="11240135" y="6254750"/>
          <a:ext cx="76581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19050</xdr:rowOff>
    </xdr:from>
    <xdr:to xmlns:xdr="http://schemas.openxmlformats.org/drawingml/2006/spreadsheetDrawing">
      <xdr:col>72</xdr:col>
      <xdr:colOff>38100</xdr:colOff>
      <xdr:row>37</xdr:row>
      <xdr:rowOff>118110</xdr:rowOff>
    </xdr:to>
    <xdr:sp macro="" textlink="">
      <xdr:nvSpPr>
        <xdr:cNvPr id="523" name="フローチャート: 判断 522"/>
        <xdr:cNvSpPr/>
      </xdr:nvSpPr>
      <xdr:spPr>
        <a:xfrm>
          <a:off x="11984355" y="62255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109855</xdr:rowOff>
    </xdr:from>
    <xdr:ext cx="528320" cy="247015"/>
    <xdr:sp macro="" textlink="">
      <xdr:nvSpPr>
        <xdr:cNvPr id="524" name="テキスト ボックス 523"/>
        <xdr:cNvSpPr txBox="1"/>
      </xdr:nvSpPr>
      <xdr:spPr>
        <a:xfrm>
          <a:off x="11791315" y="631634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22860</xdr:rowOff>
    </xdr:from>
    <xdr:to xmlns:xdr="http://schemas.openxmlformats.org/drawingml/2006/spreadsheetDrawing">
      <xdr:col>67</xdr:col>
      <xdr:colOff>101600</xdr:colOff>
      <xdr:row>37</xdr:row>
      <xdr:rowOff>122555</xdr:rowOff>
    </xdr:to>
    <xdr:sp macro="" textlink="">
      <xdr:nvSpPr>
        <xdr:cNvPr id="525" name="フローチャート: 判断 524"/>
        <xdr:cNvSpPr/>
      </xdr:nvSpPr>
      <xdr:spPr>
        <a:xfrm>
          <a:off x="11189335" y="6229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35</xdr:row>
      <xdr:rowOff>138430</xdr:rowOff>
    </xdr:from>
    <xdr:ext cx="529590" cy="253365"/>
    <xdr:sp macro="" textlink="">
      <xdr:nvSpPr>
        <xdr:cNvPr id="526" name="テキスト ボックス 525"/>
        <xdr:cNvSpPr txBox="1"/>
      </xdr:nvSpPr>
      <xdr:spPr>
        <a:xfrm>
          <a:off x="11003915" y="60096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0730" cy="253365"/>
    <xdr:sp macro="" textlink="">
      <xdr:nvSpPr>
        <xdr:cNvPr id="527" name="テキスト ボックス 526"/>
        <xdr:cNvSpPr txBox="1"/>
      </xdr:nvSpPr>
      <xdr:spPr>
        <a:xfrm>
          <a:off x="1415542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6920" cy="253365"/>
    <xdr:sp macro="" textlink="">
      <xdr:nvSpPr>
        <xdr:cNvPr id="528" name="テキスト ボックス 527"/>
        <xdr:cNvSpPr txBox="1"/>
      </xdr:nvSpPr>
      <xdr:spPr>
        <a:xfrm>
          <a:off x="134112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0095" cy="253365"/>
    <xdr:sp macro="" textlink="">
      <xdr:nvSpPr>
        <xdr:cNvPr id="529" name="テキスト ボックス 528"/>
        <xdr:cNvSpPr txBox="1"/>
      </xdr:nvSpPr>
      <xdr:spPr>
        <a:xfrm>
          <a:off x="1263967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41</xdr:row>
      <xdr:rowOff>78105</xdr:rowOff>
    </xdr:from>
    <xdr:ext cx="761365" cy="253365"/>
    <xdr:sp macro="" textlink="">
      <xdr:nvSpPr>
        <xdr:cNvPr id="530" name="テキスト ボックス 529"/>
        <xdr:cNvSpPr txBox="1"/>
      </xdr:nvSpPr>
      <xdr:spPr>
        <a:xfrm>
          <a:off x="1183894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6920" cy="253365"/>
    <xdr:sp macro="" textlink="">
      <xdr:nvSpPr>
        <xdr:cNvPr id="531" name="テキスト ボックス 530"/>
        <xdr:cNvSpPr txBox="1"/>
      </xdr:nvSpPr>
      <xdr:spPr>
        <a:xfrm>
          <a:off x="110731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132715</xdr:rowOff>
    </xdr:from>
    <xdr:to xmlns:xdr="http://schemas.openxmlformats.org/drawingml/2006/spreadsheetDrawing">
      <xdr:col>85</xdr:col>
      <xdr:colOff>148590</xdr:colOff>
      <xdr:row>37</xdr:row>
      <xdr:rowOff>64135</xdr:rowOff>
    </xdr:to>
    <xdr:sp macro="" textlink="">
      <xdr:nvSpPr>
        <xdr:cNvPr id="532" name="楕円 531"/>
        <xdr:cNvSpPr/>
      </xdr:nvSpPr>
      <xdr:spPr>
        <a:xfrm>
          <a:off x="14271625" y="6171565"/>
          <a:ext cx="723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36</xdr:row>
      <xdr:rowOff>111760</xdr:rowOff>
    </xdr:from>
    <xdr:ext cx="534035" cy="253365"/>
    <xdr:sp macro="" textlink="">
      <xdr:nvSpPr>
        <xdr:cNvPr id="533" name="消防費該当値テキスト"/>
        <xdr:cNvSpPr txBox="1"/>
      </xdr:nvSpPr>
      <xdr:spPr>
        <a:xfrm>
          <a:off x="14344015" y="615061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120015</xdr:rowOff>
    </xdr:from>
    <xdr:to xmlns:xdr="http://schemas.openxmlformats.org/drawingml/2006/spreadsheetDrawing">
      <xdr:col>81</xdr:col>
      <xdr:colOff>101600</xdr:colOff>
      <xdr:row>37</xdr:row>
      <xdr:rowOff>52070</xdr:rowOff>
    </xdr:to>
    <xdr:sp macro="" textlink="">
      <xdr:nvSpPr>
        <xdr:cNvPr id="534" name="楕円 533"/>
        <xdr:cNvSpPr/>
      </xdr:nvSpPr>
      <xdr:spPr>
        <a:xfrm>
          <a:off x="13527405" y="6158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37</xdr:row>
      <xdr:rowOff>43180</xdr:rowOff>
    </xdr:from>
    <xdr:ext cx="529590" cy="253365"/>
    <xdr:sp macro="" textlink="">
      <xdr:nvSpPr>
        <xdr:cNvPr id="535" name="テキスト ボックス 534"/>
        <xdr:cNvSpPr txBox="1"/>
      </xdr:nvSpPr>
      <xdr:spPr>
        <a:xfrm>
          <a:off x="13341985" y="624967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635</xdr:rowOff>
    </xdr:from>
    <xdr:to xmlns:xdr="http://schemas.openxmlformats.org/drawingml/2006/spreadsheetDrawing">
      <xdr:col>76</xdr:col>
      <xdr:colOff>148590</xdr:colOff>
      <xdr:row>37</xdr:row>
      <xdr:rowOff>99695</xdr:rowOff>
    </xdr:to>
    <xdr:sp macro="" textlink="">
      <xdr:nvSpPr>
        <xdr:cNvPr id="536" name="楕円 535"/>
        <xdr:cNvSpPr/>
      </xdr:nvSpPr>
      <xdr:spPr>
        <a:xfrm>
          <a:off x="12755880" y="620712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91440</xdr:rowOff>
    </xdr:from>
    <xdr:ext cx="532765" cy="247650"/>
    <xdr:sp macro="" textlink="">
      <xdr:nvSpPr>
        <xdr:cNvPr id="537" name="テキスト ボックス 536"/>
        <xdr:cNvSpPr txBox="1"/>
      </xdr:nvSpPr>
      <xdr:spPr>
        <a:xfrm>
          <a:off x="12562840" y="629793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165735</xdr:rowOff>
    </xdr:from>
    <xdr:to xmlns:xdr="http://schemas.openxmlformats.org/drawingml/2006/spreadsheetDrawing">
      <xdr:col>72</xdr:col>
      <xdr:colOff>38100</xdr:colOff>
      <xdr:row>37</xdr:row>
      <xdr:rowOff>97155</xdr:rowOff>
    </xdr:to>
    <xdr:sp macro="" textlink="">
      <xdr:nvSpPr>
        <xdr:cNvPr id="538" name="楕円 537"/>
        <xdr:cNvSpPr/>
      </xdr:nvSpPr>
      <xdr:spPr>
        <a:xfrm>
          <a:off x="11984355" y="620458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113665</xdr:rowOff>
    </xdr:from>
    <xdr:ext cx="528320" cy="253365"/>
    <xdr:sp macro="" textlink="">
      <xdr:nvSpPr>
        <xdr:cNvPr id="539" name="テキスト ボックス 538"/>
        <xdr:cNvSpPr txBox="1"/>
      </xdr:nvSpPr>
      <xdr:spPr>
        <a:xfrm>
          <a:off x="11791315" y="598487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37465</xdr:rowOff>
    </xdr:from>
    <xdr:to xmlns:xdr="http://schemas.openxmlformats.org/drawingml/2006/spreadsheetDrawing">
      <xdr:col>67</xdr:col>
      <xdr:colOff>101600</xdr:colOff>
      <xdr:row>37</xdr:row>
      <xdr:rowOff>136525</xdr:rowOff>
    </xdr:to>
    <xdr:sp macro="" textlink="">
      <xdr:nvSpPr>
        <xdr:cNvPr id="540" name="楕円 539"/>
        <xdr:cNvSpPr/>
      </xdr:nvSpPr>
      <xdr:spPr>
        <a:xfrm>
          <a:off x="11189335" y="6243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37</xdr:row>
      <xdr:rowOff>128270</xdr:rowOff>
    </xdr:from>
    <xdr:ext cx="529590" cy="247650"/>
    <xdr:sp macro="" textlink="">
      <xdr:nvSpPr>
        <xdr:cNvPr id="541" name="テキスト ボックス 540"/>
        <xdr:cNvSpPr txBox="1"/>
      </xdr:nvSpPr>
      <xdr:spPr>
        <a:xfrm>
          <a:off x="11003915" y="633476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148590</xdr:colOff>
      <xdr:row>45</xdr:row>
      <xdr:rowOff>31115</xdr:rowOff>
    </xdr:to>
    <xdr:sp macro="" textlink="">
      <xdr:nvSpPr>
        <xdr:cNvPr id="542" name="正方形/長方形 541"/>
        <xdr:cNvSpPr/>
      </xdr:nvSpPr>
      <xdr:spPr>
        <a:xfrm>
          <a:off x="10918825" y="72682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3" name="正方形/長方形 542"/>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5" name="正方形/長方形 544"/>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7" name="正方形/長方形 546"/>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148590</xdr:colOff>
      <xdr:row>61</xdr:row>
      <xdr:rowOff>80645</xdr:rowOff>
    </xdr:to>
    <xdr:sp macro="" textlink="">
      <xdr:nvSpPr>
        <xdr:cNvPr id="549" name="正方形/長方形 548"/>
        <xdr:cNvSpPr/>
      </xdr:nvSpPr>
      <xdr:spPr>
        <a:xfrm>
          <a:off x="10918825" y="8075295"/>
          <a:ext cx="409321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9710"/>
    <xdr:sp macro="" textlink="">
      <xdr:nvSpPr>
        <xdr:cNvPr id="550" name="テキスト ボックス 549"/>
        <xdr:cNvSpPr txBox="1"/>
      </xdr:nvSpPr>
      <xdr:spPr>
        <a:xfrm>
          <a:off x="10880725" y="78886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148590</xdr:colOff>
      <xdr:row>61</xdr:row>
      <xdr:rowOff>80645</xdr:rowOff>
    </xdr:to>
    <xdr:cxnSp macro="">
      <xdr:nvCxnSpPr>
        <xdr:cNvPr id="551" name="直線コネクタ 550"/>
        <xdr:cNvCxnSpPr/>
      </xdr:nvCxnSpPr>
      <xdr:spPr>
        <a:xfrm>
          <a:off x="10918825" y="103104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148590</xdr:colOff>
      <xdr:row>59</xdr:row>
      <xdr:rowOff>43180</xdr:rowOff>
    </xdr:to>
    <xdr:cxnSp macro="">
      <xdr:nvCxnSpPr>
        <xdr:cNvPr id="552" name="直線コネクタ 551"/>
        <xdr:cNvCxnSpPr/>
      </xdr:nvCxnSpPr>
      <xdr:spPr>
        <a:xfrm>
          <a:off x="10918825" y="993775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3840" cy="247650"/>
    <xdr:sp macro="" textlink="">
      <xdr:nvSpPr>
        <xdr:cNvPr id="553" name="テキスト ボックス 552"/>
        <xdr:cNvSpPr txBox="1"/>
      </xdr:nvSpPr>
      <xdr:spPr>
        <a:xfrm>
          <a:off x="10693400" y="9799320"/>
          <a:ext cx="2438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148590</xdr:colOff>
      <xdr:row>57</xdr:row>
      <xdr:rowOff>5715</xdr:rowOff>
    </xdr:to>
    <xdr:cxnSp macro="">
      <xdr:nvCxnSpPr>
        <xdr:cNvPr id="554" name="直線コネクタ 553"/>
        <xdr:cNvCxnSpPr/>
      </xdr:nvCxnSpPr>
      <xdr:spPr>
        <a:xfrm>
          <a:off x="10918825" y="95650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34925</xdr:rowOff>
    </xdr:from>
    <xdr:ext cx="592455" cy="247650"/>
    <xdr:sp macro="" textlink="">
      <xdr:nvSpPr>
        <xdr:cNvPr id="555" name="テキスト ボックス 554"/>
        <xdr:cNvSpPr txBox="1"/>
      </xdr:nvSpPr>
      <xdr:spPr>
        <a:xfrm>
          <a:off x="10393680" y="942657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148590</xdr:colOff>
      <xdr:row>54</xdr:row>
      <xdr:rowOff>136525</xdr:rowOff>
    </xdr:to>
    <xdr:cxnSp macro="">
      <xdr:nvCxnSpPr>
        <xdr:cNvPr id="556" name="直線コネクタ 555"/>
        <xdr:cNvCxnSpPr/>
      </xdr:nvCxnSpPr>
      <xdr:spPr>
        <a:xfrm>
          <a:off x="10918825" y="91928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165100</xdr:rowOff>
    </xdr:from>
    <xdr:ext cx="592455" cy="247015"/>
    <xdr:sp macro="" textlink="">
      <xdr:nvSpPr>
        <xdr:cNvPr id="557" name="テキスト ボックス 556"/>
        <xdr:cNvSpPr txBox="1"/>
      </xdr:nvSpPr>
      <xdr:spPr>
        <a:xfrm>
          <a:off x="10393680" y="90538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148590</xdr:colOff>
      <xdr:row>52</xdr:row>
      <xdr:rowOff>99060</xdr:rowOff>
    </xdr:to>
    <xdr:cxnSp macro="">
      <xdr:nvCxnSpPr>
        <xdr:cNvPr id="558" name="直線コネクタ 557"/>
        <xdr:cNvCxnSpPr/>
      </xdr:nvCxnSpPr>
      <xdr:spPr>
        <a:xfrm>
          <a:off x="10918825" y="882015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128270</xdr:rowOff>
    </xdr:from>
    <xdr:ext cx="592455" cy="247650"/>
    <xdr:sp macro="" textlink="">
      <xdr:nvSpPr>
        <xdr:cNvPr id="559" name="テキスト ボックス 558"/>
        <xdr:cNvSpPr txBox="1"/>
      </xdr:nvSpPr>
      <xdr:spPr>
        <a:xfrm>
          <a:off x="10393680" y="868172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148590</xdr:colOff>
      <xdr:row>50</xdr:row>
      <xdr:rowOff>61595</xdr:rowOff>
    </xdr:to>
    <xdr:cxnSp macro="">
      <xdr:nvCxnSpPr>
        <xdr:cNvPr id="560" name="直線コネクタ 559"/>
        <xdr:cNvCxnSpPr/>
      </xdr:nvCxnSpPr>
      <xdr:spPr>
        <a:xfrm>
          <a:off x="10918825" y="84474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90805</xdr:rowOff>
    </xdr:from>
    <xdr:ext cx="592455" cy="247650"/>
    <xdr:sp macro="" textlink="">
      <xdr:nvSpPr>
        <xdr:cNvPr id="561" name="テキスト ボックス 560"/>
        <xdr:cNvSpPr txBox="1"/>
      </xdr:nvSpPr>
      <xdr:spPr>
        <a:xfrm>
          <a:off x="10393680" y="830897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148590</xdr:colOff>
      <xdr:row>48</xdr:row>
      <xdr:rowOff>24765</xdr:rowOff>
    </xdr:to>
    <xdr:cxnSp macro="">
      <xdr:nvCxnSpPr>
        <xdr:cNvPr id="562" name="直線コネクタ 561"/>
        <xdr:cNvCxnSpPr/>
      </xdr:nvCxnSpPr>
      <xdr:spPr>
        <a:xfrm>
          <a:off x="10918825" y="80752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53340</xdr:rowOff>
    </xdr:from>
    <xdr:ext cx="685800" cy="247015"/>
    <xdr:sp macro="" textlink="">
      <xdr:nvSpPr>
        <xdr:cNvPr id="563" name="テキスト ボックス 562"/>
        <xdr:cNvSpPr txBox="1"/>
      </xdr:nvSpPr>
      <xdr:spPr>
        <a:xfrm>
          <a:off x="10327005" y="79362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148590</xdr:colOff>
      <xdr:row>61</xdr:row>
      <xdr:rowOff>80645</xdr:rowOff>
    </xdr:to>
    <xdr:sp macro="" textlink="">
      <xdr:nvSpPr>
        <xdr:cNvPr id="564" name="教育費グラフ枠"/>
        <xdr:cNvSpPr/>
      </xdr:nvSpPr>
      <xdr:spPr>
        <a:xfrm>
          <a:off x="10918825" y="8075295"/>
          <a:ext cx="409321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59055</xdr:rowOff>
    </xdr:from>
    <xdr:to xmlns:xdr="http://schemas.openxmlformats.org/drawingml/2006/spreadsheetDrawing">
      <xdr:col>85</xdr:col>
      <xdr:colOff>126365</xdr:colOff>
      <xdr:row>58</xdr:row>
      <xdr:rowOff>131445</xdr:rowOff>
    </xdr:to>
    <xdr:cxnSp macro="">
      <xdr:nvCxnSpPr>
        <xdr:cNvPr id="565" name="直線コネクタ 564"/>
        <xdr:cNvCxnSpPr/>
      </xdr:nvCxnSpPr>
      <xdr:spPr>
        <a:xfrm flipV="1">
          <a:off x="14320520" y="8612505"/>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58</xdr:row>
      <xdr:rowOff>135255</xdr:rowOff>
    </xdr:from>
    <xdr:ext cx="534035" cy="253365"/>
    <xdr:sp macro="" textlink="">
      <xdr:nvSpPr>
        <xdr:cNvPr id="566" name="教育費最小値テキスト"/>
        <xdr:cNvSpPr txBox="1"/>
      </xdr:nvSpPr>
      <xdr:spPr>
        <a:xfrm>
          <a:off x="14344015" y="986218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131445</xdr:rowOff>
    </xdr:from>
    <xdr:to xmlns:xdr="http://schemas.openxmlformats.org/drawingml/2006/spreadsheetDrawing">
      <xdr:col>86</xdr:col>
      <xdr:colOff>25400</xdr:colOff>
      <xdr:row>58</xdr:row>
      <xdr:rowOff>131445</xdr:rowOff>
    </xdr:to>
    <xdr:cxnSp macro="">
      <xdr:nvCxnSpPr>
        <xdr:cNvPr id="567" name="直線コネクタ 566"/>
        <xdr:cNvCxnSpPr/>
      </xdr:nvCxnSpPr>
      <xdr:spPr>
        <a:xfrm>
          <a:off x="14233525" y="98583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50</xdr:row>
      <xdr:rowOff>6350</xdr:rowOff>
    </xdr:from>
    <xdr:ext cx="598170" cy="252730"/>
    <xdr:sp macro="" textlink="">
      <xdr:nvSpPr>
        <xdr:cNvPr id="568" name="教育費最大値テキスト"/>
        <xdr:cNvSpPr txBox="1"/>
      </xdr:nvSpPr>
      <xdr:spPr>
        <a:xfrm>
          <a:off x="14344015" y="839216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59055</xdr:rowOff>
    </xdr:from>
    <xdr:to xmlns:xdr="http://schemas.openxmlformats.org/drawingml/2006/spreadsheetDrawing">
      <xdr:col>86</xdr:col>
      <xdr:colOff>25400</xdr:colOff>
      <xdr:row>51</xdr:row>
      <xdr:rowOff>59055</xdr:rowOff>
    </xdr:to>
    <xdr:cxnSp macro="">
      <xdr:nvCxnSpPr>
        <xdr:cNvPr id="569" name="直線コネクタ 568"/>
        <xdr:cNvCxnSpPr/>
      </xdr:nvCxnSpPr>
      <xdr:spPr>
        <a:xfrm>
          <a:off x="14233525" y="86125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109855</xdr:rowOff>
    </xdr:from>
    <xdr:to xmlns:xdr="http://schemas.openxmlformats.org/drawingml/2006/spreadsheetDrawing">
      <xdr:col>85</xdr:col>
      <xdr:colOff>127000</xdr:colOff>
      <xdr:row>58</xdr:row>
      <xdr:rowOff>45085</xdr:rowOff>
    </xdr:to>
    <xdr:cxnSp macro="">
      <xdr:nvCxnSpPr>
        <xdr:cNvPr id="570" name="直線コネクタ 569"/>
        <xdr:cNvCxnSpPr/>
      </xdr:nvCxnSpPr>
      <xdr:spPr>
        <a:xfrm>
          <a:off x="13578205" y="9501505"/>
          <a:ext cx="74422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56</xdr:row>
      <xdr:rowOff>92075</xdr:rowOff>
    </xdr:from>
    <xdr:ext cx="598170" cy="247650"/>
    <xdr:sp macro="" textlink="">
      <xdr:nvSpPr>
        <xdr:cNvPr id="571" name="教育費平均値テキスト"/>
        <xdr:cNvSpPr txBox="1"/>
      </xdr:nvSpPr>
      <xdr:spPr>
        <a:xfrm>
          <a:off x="14344015" y="9483725"/>
          <a:ext cx="5981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69850</xdr:rowOff>
    </xdr:from>
    <xdr:to xmlns:xdr="http://schemas.openxmlformats.org/drawingml/2006/spreadsheetDrawing">
      <xdr:col>85</xdr:col>
      <xdr:colOff>148590</xdr:colOff>
      <xdr:row>58</xdr:row>
      <xdr:rowOff>1270</xdr:rowOff>
    </xdr:to>
    <xdr:sp macro="" textlink="">
      <xdr:nvSpPr>
        <xdr:cNvPr id="572" name="フローチャート: 判断 571"/>
        <xdr:cNvSpPr/>
      </xdr:nvSpPr>
      <xdr:spPr>
        <a:xfrm>
          <a:off x="14271625" y="9629140"/>
          <a:ext cx="723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109855</xdr:rowOff>
    </xdr:from>
    <xdr:to xmlns:xdr="http://schemas.openxmlformats.org/drawingml/2006/spreadsheetDrawing">
      <xdr:col>81</xdr:col>
      <xdr:colOff>50800</xdr:colOff>
      <xdr:row>58</xdr:row>
      <xdr:rowOff>26670</xdr:rowOff>
    </xdr:to>
    <xdr:cxnSp macro="">
      <xdr:nvCxnSpPr>
        <xdr:cNvPr id="573" name="直線コネクタ 572"/>
        <xdr:cNvCxnSpPr/>
      </xdr:nvCxnSpPr>
      <xdr:spPr>
        <a:xfrm flipV="1">
          <a:off x="12806680" y="9501505"/>
          <a:ext cx="771525"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68580</xdr:rowOff>
    </xdr:from>
    <xdr:to xmlns:xdr="http://schemas.openxmlformats.org/drawingml/2006/spreadsheetDrawing">
      <xdr:col>81</xdr:col>
      <xdr:colOff>101600</xdr:colOff>
      <xdr:row>57</xdr:row>
      <xdr:rowOff>167640</xdr:rowOff>
    </xdr:to>
    <xdr:sp macro="" textlink="">
      <xdr:nvSpPr>
        <xdr:cNvPr id="574" name="フローチャート: 判断 573"/>
        <xdr:cNvSpPr/>
      </xdr:nvSpPr>
      <xdr:spPr>
        <a:xfrm>
          <a:off x="13527405" y="9627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159385</xdr:rowOff>
    </xdr:from>
    <xdr:ext cx="592455" cy="247650"/>
    <xdr:sp macro="" textlink="">
      <xdr:nvSpPr>
        <xdr:cNvPr id="575" name="テキスト ボックス 574"/>
        <xdr:cNvSpPr txBox="1"/>
      </xdr:nvSpPr>
      <xdr:spPr>
        <a:xfrm>
          <a:off x="13325475" y="971867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58</xdr:row>
      <xdr:rowOff>26670</xdr:rowOff>
    </xdr:from>
    <xdr:to xmlns:xdr="http://schemas.openxmlformats.org/drawingml/2006/spreadsheetDrawing">
      <xdr:col>76</xdr:col>
      <xdr:colOff>114300</xdr:colOff>
      <xdr:row>58</xdr:row>
      <xdr:rowOff>33655</xdr:rowOff>
    </xdr:to>
    <xdr:cxnSp macro="">
      <xdr:nvCxnSpPr>
        <xdr:cNvPr id="576" name="直線コネクタ 575"/>
        <xdr:cNvCxnSpPr/>
      </xdr:nvCxnSpPr>
      <xdr:spPr>
        <a:xfrm flipV="1">
          <a:off x="12005945" y="9753600"/>
          <a:ext cx="8007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144145</xdr:rowOff>
    </xdr:from>
    <xdr:to xmlns:xdr="http://schemas.openxmlformats.org/drawingml/2006/spreadsheetDrawing">
      <xdr:col>76</xdr:col>
      <xdr:colOff>148590</xdr:colOff>
      <xdr:row>58</xdr:row>
      <xdr:rowOff>75565</xdr:rowOff>
    </xdr:to>
    <xdr:sp macro="" textlink="">
      <xdr:nvSpPr>
        <xdr:cNvPr id="577" name="フローチャート: 判断 576"/>
        <xdr:cNvSpPr/>
      </xdr:nvSpPr>
      <xdr:spPr>
        <a:xfrm>
          <a:off x="12755880" y="970343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92075</xdr:rowOff>
    </xdr:from>
    <xdr:ext cx="532765" cy="247650"/>
    <xdr:sp macro="" textlink="">
      <xdr:nvSpPr>
        <xdr:cNvPr id="578" name="テキスト ボックス 577"/>
        <xdr:cNvSpPr txBox="1"/>
      </xdr:nvSpPr>
      <xdr:spPr>
        <a:xfrm>
          <a:off x="12562840" y="948372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33655</xdr:rowOff>
    </xdr:from>
    <xdr:to xmlns:xdr="http://schemas.openxmlformats.org/drawingml/2006/spreadsheetDrawing">
      <xdr:col>71</xdr:col>
      <xdr:colOff>148590</xdr:colOff>
      <xdr:row>58</xdr:row>
      <xdr:rowOff>55245</xdr:rowOff>
    </xdr:to>
    <xdr:cxnSp macro="">
      <xdr:nvCxnSpPr>
        <xdr:cNvPr id="579" name="直線コネクタ 578"/>
        <xdr:cNvCxnSpPr/>
      </xdr:nvCxnSpPr>
      <xdr:spPr>
        <a:xfrm flipV="1">
          <a:off x="11240135" y="9760585"/>
          <a:ext cx="76581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153035</xdr:rowOff>
    </xdr:from>
    <xdr:to xmlns:xdr="http://schemas.openxmlformats.org/drawingml/2006/spreadsheetDrawing">
      <xdr:col>72</xdr:col>
      <xdr:colOff>38100</xdr:colOff>
      <xdr:row>58</xdr:row>
      <xdr:rowOff>85090</xdr:rowOff>
    </xdr:to>
    <xdr:sp macro="" textlink="">
      <xdr:nvSpPr>
        <xdr:cNvPr id="580" name="フローチャート: 判断 579"/>
        <xdr:cNvSpPr/>
      </xdr:nvSpPr>
      <xdr:spPr>
        <a:xfrm>
          <a:off x="11984355" y="971232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76200</xdr:rowOff>
    </xdr:from>
    <xdr:ext cx="528320" cy="252730"/>
    <xdr:sp macro="" textlink="">
      <xdr:nvSpPr>
        <xdr:cNvPr id="581" name="テキスト ボックス 580"/>
        <xdr:cNvSpPr txBox="1"/>
      </xdr:nvSpPr>
      <xdr:spPr>
        <a:xfrm>
          <a:off x="11791315" y="98031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148590</xdr:rowOff>
    </xdr:from>
    <xdr:to xmlns:xdr="http://schemas.openxmlformats.org/drawingml/2006/spreadsheetDrawing">
      <xdr:col>67</xdr:col>
      <xdr:colOff>101600</xdr:colOff>
      <xdr:row>58</xdr:row>
      <xdr:rowOff>80010</xdr:rowOff>
    </xdr:to>
    <xdr:sp macro="" textlink="">
      <xdr:nvSpPr>
        <xdr:cNvPr id="582" name="フローチャート: 判断 581"/>
        <xdr:cNvSpPr/>
      </xdr:nvSpPr>
      <xdr:spPr>
        <a:xfrm>
          <a:off x="11189335" y="9707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56</xdr:row>
      <xdr:rowOff>95885</xdr:rowOff>
    </xdr:from>
    <xdr:ext cx="529590" cy="252730"/>
    <xdr:sp macro="" textlink="">
      <xdr:nvSpPr>
        <xdr:cNvPr id="583" name="テキスト ボックス 582"/>
        <xdr:cNvSpPr txBox="1"/>
      </xdr:nvSpPr>
      <xdr:spPr>
        <a:xfrm>
          <a:off x="11003915" y="948753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0730" cy="253365"/>
    <xdr:sp macro="" textlink="">
      <xdr:nvSpPr>
        <xdr:cNvPr id="584" name="テキスト ボックス 583"/>
        <xdr:cNvSpPr txBox="1"/>
      </xdr:nvSpPr>
      <xdr:spPr>
        <a:xfrm>
          <a:off x="1415542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6920" cy="253365"/>
    <xdr:sp macro="" textlink="">
      <xdr:nvSpPr>
        <xdr:cNvPr id="585" name="テキスト ボックス 584"/>
        <xdr:cNvSpPr txBox="1"/>
      </xdr:nvSpPr>
      <xdr:spPr>
        <a:xfrm>
          <a:off x="134112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0095" cy="253365"/>
    <xdr:sp macro="" textlink="">
      <xdr:nvSpPr>
        <xdr:cNvPr id="586" name="テキスト ボックス 585"/>
        <xdr:cNvSpPr txBox="1"/>
      </xdr:nvSpPr>
      <xdr:spPr>
        <a:xfrm>
          <a:off x="1263967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61</xdr:row>
      <xdr:rowOff>78105</xdr:rowOff>
    </xdr:from>
    <xdr:ext cx="761365" cy="253365"/>
    <xdr:sp macro="" textlink="">
      <xdr:nvSpPr>
        <xdr:cNvPr id="587" name="テキスト ボックス 586"/>
        <xdr:cNvSpPr txBox="1"/>
      </xdr:nvSpPr>
      <xdr:spPr>
        <a:xfrm>
          <a:off x="1183894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6920" cy="253365"/>
    <xdr:sp macro="" textlink="">
      <xdr:nvSpPr>
        <xdr:cNvPr id="588" name="テキスト ボックス 587"/>
        <xdr:cNvSpPr txBox="1"/>
      </xdr:nvSpPr>
      <xdr:spPr>
        <a:xfrm>
          <a:off x="110731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163195</xdr:rowOff>
    </xdr:from>
    <xdr:to xmlns:xdr="http://schemas.openxmlformats.org/drawingml/2006/spreadsheetDrawing">
      <xdr:col>85</xdr:col>
      <xdr:colOff>148590</xdr:colOff>
      <xdr:row>58</xdr:row>
      <xdr:rowOff>95250</xdr:rowOff>
    </xdr:to>
    <xdr:sp macro="" textlink="">
      <xdr:nvSpPr>
        <xdr:cNvPr id="589" name="楕円 588"/>
        <xdr:cNvSpPr/>
      </xdr:nvSpPr>
      <xdr:spPr>
        <a:xfrm>
          <a:off x="14271625" y="9722485"/>
          <a:ext cx="723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57</xdr:row>
      <xdr:rowOff>80010</xdr:rowOff>
    </xdr:from>
    <xdr:ext cx="534035" cy="253365"/>
    <xdr:sp macro="" textlink="">
      <xdr:nvSpPr>
        <xdr:cNvPr id="590" name="教育費該当値テキスト"/>
        <xdr:cNvSpPr txBox="1"/>
      </xdr:nvSpPr>
      <xdr:spPr>
        <a:xfrm>
          <a:off x="14344015" y="963930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60325</xdr:rowOff>
    </xdr:from>
    <xdr:to xmlns:xdr="http://schemas.openxmlformats.org/drawingml/2006/spreadsheetDrawing">
      <xdr:col>81</xdr:col>
      <xdr:colOff>101600</xdr:colOff>
      <xdr:row>56</xdr:row>
      <xdr:rowOff>160020</xdr:rowOff>
    </xdr:to>
    <xdr:sp macro="" textlink="">
      <xdr:nvSpPr>
        <xdr:cNvPr id="591" name="楕円 590"/>
        <xdr:cNvSpPr/>
      </xdr:nvSpPr>
      <xdr:spPr>
        <a:xfrm>
          <a:off x="13527405"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7620</xdr:rowOff>
    </xdr:from>
    <xdr:ext cx="592455" cy="252730"/>
    <xdr:sp macro="" textlink="">
      <xdr:nvSpPr>
        <xdr:cNvPr id="592" name="テキスト ボックス 591"/>
        <xdr:cNvSpPr txBox="1"/>
      </xdr:nvSpPr>
      <xdr:spPr>
        <a:xfrm>
          <a:off x="13325475" y="92316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144780</xdr:rowOff>
    </xdr:from>
    <xdr:to xmlns:xdr="http://schemas.openxmlformats.org/drawingml/2006/spreadsheetDrawing">
      <xdr:col>76</xdr:col>
      <xdr:colOff>148590</xdr:colOff>
      <xdr:row>58</xdr:row>
      <xdr:rowOff>76200</xdr:rowOff>
    </xdr:to>
    <xdr:sp macro="" textlink="">
      <xdr:nvSpPr>
        <xdr:cNvPr id="593" name="楕円 592"/>
        <xdr:cNvSpPr/>
      </xdr:nvSpPr>
      <xdr:spPr>
        <a:xfrm>
          <a:off x="12755880" y="970407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67945</xdr:rowOff>
    </xdr:from>
    <xdr:ext cx="532765" cy="247650"/>
    <xdr:sp macro="" textlink="">
      <xdr:nvSpPr>
        <xdr:cNvPr id="594" name="テキスト ボックス 593"/>
        <xdr:cNvSpPr txBox="1"/>
      </xdr:nvSpPr>
      <xdr:spPr>
        <a:xfrm>
          <a:off x="12562840" y="979487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151130</xdr:rowOff>
    </xdr:from>
    <xdr:to xmlns:xdr="http://schemas.openxmlformats.org/drawingml/2006/spreadsheetDrawing">
      <xdr:col>72</xdr:col>
      <xdr:colOff>38100</xdr:colOff>
      <xdr:row>58</xdr:row>
      <xdr:rowOff>83185</xdr:rowOff>
    </xdr:to>
    <xdr:sp macro="" textlink="">
      <xdr:nvSpPr>
        <xdr:cNvPr id="595" name="楕円 594"/>
        <xdr:cNvSpPr/>
      </xdr:nvSpPr>
      <xdr:spPr>
        <a:xfrm>
          <a:off x="11984355" y="97104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99060</xdr:rowOff>
    </xdr:from>
    <xdr:ext cx="528320" cy="253365"/>
    <xdr:sp macro="" textlink="">
      <xdr:nvSpPr>
        <xdr:cNvPr id="596" name="テキスト ボックス 595"/>
        <xdr:cNvSpPr txBox="1"/>
      </xdr:nvSpPr>
      <xdr:spPr>
        <a:xfrm>
          <a:off x="11791315" y="949071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5715</xdr:rowOff>
    </xdr:from>
    <xdr:to xmlns:xdr="http://schemas.openxmlformats.org/drawingml/2006/spreadsheetDrawing">
      <xdr:col>67</xdr:col>
      <xdr:colOff>101600</xdr:colOff>
      <xdr:row>58</xdr:row>
      <xdr:rowOff>105410</xdr:rowOff>
    </xdr:to>
    <xdr:sp macro="" textlink="">
      <xdr:nvSpPr>
        <xdr:cNvPr id="597" name="楕円 596"/>
        <xdr:cNvSpPr/>
      </xdr:nvSpPr>
      <xdr:spPr>
        <a:xfrm>
          <a:off x="11189335" y="9732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58</xdr:row>
      <xdr:rowOff>95885</xdr:rowOff>
    </xdr:from>
    <xdr:ext cx="529590" cy="252730"/>
    <xdr:sp macro="" textlink="">
      <xdr:nvSpPr>
        <xdr:cNvPr id="598" name="テキスト ボックス 597"/>
        <xdr:cNvSpPr txBox="1"/>
      </xdr:nvSpPr>
      <xdr:spPr>
        <a:xfrm>
          <a:off x="11003915" y="982281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148590</xdr:colOff>
      <xdr:row>65</xdr:row>
      <xdr:rowOff>31115</xdr:rowOff>
    </xdr:to>
    <xdr:sp macro="" textlink="">
      <xdr:nvSpPr>
        <xdr:cNvPr id="599" name="正方形/長方形 598"/>
        <xdr:cNvSpPr/>
      </xdr:nvSpPr>
      <xdr:spPr>
        <a:xfrm>
          <a:off x="10918825" y="106210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0" name="正方形/長方形 599"/>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2" name="正方形/長方形 601"/>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4" name="正方形/長方形 603"/>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148590</xdr:colOff>
      <xdr:row>81</xdr:row>
      <xdr:rowOff>80645</xdr:rowOff>
    </xdr:to>
    <xdr:sp macro="" textlink="">
      <xdr:nvSpPr>
        <xdr:cNvPr id="606" name="正方形/長方形 605"/>
        <xdr:cNvSpPr/>
      </xdr:nvSpPr>
      <xdr:spPr>
        <a:xfrm>
          <a:off x="10918825" y="11428095"/>
          <a:ext cx="409321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9710"/>
    <xdr:sp macro="" textlink="">
      <xdr:nvSpPr>
        <xdr:cNvPr id="607" name="テキスト ボックス 606"/>
        <xdr:cNvSpPr txBox="1"/>
      </xdr:nvSpPr>
      <xdr:spPr>
        <a:xfrm>
          <a:off x="10880725" y="112414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148590</xdr:colOff>
      <xdr:row>81</xdr:row>
      <xdr:rowOff>80645</xdr:rowOff>
    </xdr:to>
    <xdr:cxnSp macro="">
      <xdr:nvCxnSpPr>
        <xdr:cNvPr id="608" name="直線コネクタ 607"/>
        <xdr:cNvCxnSpPr/>
      </xdr:nvCxnSpPr>
      <xdr:spPr>
        <a:xfrm>
          <a:off x="10918825" y="136632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148590</xdr:colOff>
      <xdr:row>78</xdr:row>
      <xdr:rowOff>136525</xdr:rowOff>
    </xdr:to>
    <xdr:cxnSp macro="">
      <xdr:nvCxnSpPr>
        <xdr:cNvPr id="609" name="直線コネクタ 608"/>
        <xdr:cNvCxnSpPr/>
      </xdr:nvCxnSpPr>
      <xdr:spPr>
        <a:xfrm>
          <a:off x="10918825" y="1321625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43840" cy="247015"/>
    <xdr:sp macro="" textlink="">
      <xdr:nvSpPr>
        <xdr:cNvPr id="610" name="テキスト ボックス 609"/>
        <xdr:cNvSpPr txBox="1"/>
      </xdr:nvSpPr>
      <xdr:spPr>
        <a:xfrm>
          <a:off x="10693400" y="13077190"/>
          <a:ext cx="2438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148590</xdr:colOff>
      <xdr:row>76</xdr:row>
      <xdr:rowOff>24765</xdr:rowOff>
    </xdr:to>
    <xdr:cxnSp macro="">
      <xdr:nvCxnSpPr>
        <xdr:cNvPr id="611" name="直線コネクタ 610"/>
        <xdr:cNvCxnSpPr/>
      </xdr:nvCxnSpPr>
      <xdr:spPr>
        <a:xfrm>
          <a:off x="10918825" y="1276921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53340</xdr:rowOff>
    </xdr:from>
    <xdr:ext cx="592455" cy="247015"/>
    <xdr:sp macro="" textlink="">
      <xdr:nvSpPr>
        <xdr:cNvPr id="612" name="テキスト ボックス 611"/>
        <xdr:cNvSpPr txBox="1"/>
      </xdr:nvSpPr>
      <xdr:spPr>
        <a:xfrm>
          <a:off x="10393680" y="126301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80645</xdr:rowOff>
    </xdr:from>
    <xdr:to xmlns:xdr="http://schemas.openxmlformats.org/drawingml/2006/spreadsheetDrawing">
      <xdr:col>89</xdr:col>
      <xdr:colOff>148590</xdr:colOff>
      <xdr:row>73</xdr:row>
      <xdr:rowOff>80645</xdr:rowOff>
    </xdr:to>
    <xdr:cxnSp macro="">
      <xdr:nvCxnSpPr>
        <xdr:cNvPr id="613" name="直線コネクタ 612"/>
        <xdr:cNvCxnSpPr/>
      </xdr:nvCxnSpPr>
      <xdr:spPr>
        <a:xfrm>
          <a:off x="10918825" y="1232217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109220</xdr:rowOff>
    </xdr:from>
    <xdr:ext cx="592455" cy="247015"/>
    <xdr:sp macro="" textlink="">
      <xdr:nvSpPr>
        <xdr:cNvPr id="614" name="テキスト ボックス 613"/>
        <xdr:cNvSpPr txBox="1"/>
      </xdr:nvSpPr>
      <xdr:spPr>
        <a:xfrm>
          <a:off x="10393680" y="1218311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136525</xdr:rowOff>
    </xdr:from>
    <xdr:to xmlns:xdr="http://schemas.openxmlformats.org/drawingml/2006/spreadsheetDrawing">
      <xdr:col>89</xdr:col>
      <xdr:colOff>148590</xdr:colOff>
      <xdr:row>70</xdr:row>
      <xdr:rowOff>136525</xdr:rowOff>
    </xdr:to>
    <xdr:cxnSp macro="">
      <xdr:nvCxnSpPr>
        <xdr:cNvPr id="615" name="直線コネクタ 614"/>
        <xdr:cNvCxnSpPr/>
      </xdr:nvCxnSpPr>
      <xdr:spPr>
        <a:xfrm>
          <a:off x="10918825" y="1187513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165100</xdr:rowOff>
    </xdr:from>
    <xdr:ext cx="592455" cy="247015"/>
    <xdr:sp macro="" textlink="">
      <xdr:nvSpPr>
        <xdr:cNvPr id="616" name="テキスト ボックス 615"/>
        <xdr:cNvSpPr txBox="1"/>
      </xdr:nvSpPr>
      <xdr:spPr>
        <a:xfrm>
          <a:off x="10393680" y="1173607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148590</xdr:colOff>
      <xdr:row>68</xdr:row>
      <xdr:rowOff>24765</xdr:rowOff>
    </xdr:to>
    <xdr:cxnSp macro="">
      <xdr:nvCxnSpPr>
        <xdr:cNvPr id="617" name="直線コネクタ 616"/>
        <xdr:cNvCxnSpPr/>
      </xdr:nvCxnSpPr>
      <xdr:spPr>
        <a:xfrm>
          <a:off x="10918825" y="114280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2455" cy="247015"/>
    <xdr:sp macro="" textlink="">
      <xdr:nvSpPr>
        <xdr:cNvPr id="618" name="テキスト ボックス 617"/>
        <xdr:cNvSpPr txBox="1"/>
      </xdr:nvSpPr>
      <xdr:spPr>
        <a:xfrm>
          <a:off x="10393680" y="1128903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148590</xdr:colOff>
      <xdr:row>81</xdr:row>
      <xdr:rowOff>80645</xdr:rowOff>
    </xdr:to>
    <xdr:sp macro="" textlink="">
      <xdr:nvSpPr>
        <xdr:cNvPr id="619" name="災害復旧費グラフ枠"/>
        <xdr:cNvSpPr/>
      </xdr:nvSpPr>
      <xdr:spPr>
        <a:xfrm>
          <a:off x="10918825" y="11428095"/>
          <a:ext cx="409321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101600</xdr:rowOff>
    </xdr:from>
    <xdr:to xmlns:xdr="http://schemas.openxmlformats.org/drawingml/2006/spreadsheetDrawing">
      <xdr:col>85</xdr:col>
      <xdr:colOff>126365</xdr:colOff>
      <xdr:row>78</xdr:row>
      <xdr:rowOff>136525</xdr:rowOff>
    </xdr:to>
    <xdr:cxnSp macro="">
      <xdr:nvCxnSpPr>
        <xdr:cNvPr id="620" name="直線コネクタ 619"/>
        <xdr:cNvCxnSpPr/>
      </xdr:nvCxnSpPr>
      <xdr:spPr>
        <a:xfrm flipV="1">
          <a:off x="14320520" y="1184021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78</xdr:row>
      <xdr:rowOff>140335</xdr:rowOff>
    </xdr:from>
    <xdr:ext cx="248920" cy="247015"/>
    <xdr:sp macro="" textlink="">
      <xdr:nvSpPr>
        <xdr:cNvPr id="621" name="災害復旧費最小値テキスト"/>
        <xdr:cNvSpPr txBox="1"/>
      </xdr:nvSpPr>
      <xdr:spPr>
        <a:xfrm>
          <a:off x="14344015" y="13220065"/>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22" name="直線コネクタ 621"/>
        <xdr:cNvCxnSpPr/>
      </xdr:nvCxnSpPr>
      <xdr:spPr>
        <a:xfrm>
          <a:off x="14233525" y="132162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69</xdr:row>
      <xdr:rowOff>50165</xdr:rowOff>
    </xdr:from>
    <xdr:ext cx="598170" cy="247650"/>
    <xdr:sp macro="" textlink="">
      <xdr:nvSpPr>
        <xdr:cNvPr id="623" name="災害復旧費最大値テキスト"/>
        <xdr:cNvSpPr txBox="1"/>
      </xdr:nvSpPr>
      <xdr:spPr>
        <a:xfrm>
          <a:off x="14344015" y="11621135"/>
          <a:ext cx="5981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101600</xdr:rowOff>
    </xdr:from>
    <xdr:to xmlns:xdr="http://schemas.openxmlformats.org/drawingml/2006/spreadsheetDrawing">
      <xdr:col>86</xdr:col>
      <xdr:colOff>25400</xdr:colOff>
      <xdr:row>70</xdr:row>
      <xdr:rowOff>101600</xdr:rowOff>
    </xdr:to>
    <xdr:cxnSp macro="">
      <xdr:nvCxnSpPr>
        <xdr:cNvPr id="624" name="直線コネクタ 623"/>
        <xdr:cNvCxnSpPr/>
      </xdr:nvCxnSpPr>
      <xdr:spPr>
        <a:xfrm>
          <a:off x="14233525" y="118402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118110</xdr:rowOff>
    </xdr:from>
    <xdr:to xmlns:xdr="http://schemas.openxmlformats.org/drawingml/2006/spreadsheetDrawing">
      <xdr:col>85</xdr:col>
      <xdr:colOff>127000</xdr:colOff>
      <xdr:row>77</xdr:row>
      <xdr:rowOff>127000</xdr:rowOff>
    </xdr:to>
    <xdr:cxnSp macro="">
      <xdr:nvCxnSpPr>
        <xdr:cNvPr id="625" name="直線コネクタ 624"/>
        <xdr:cNvCxnSpPr/>
      </xdr:nvCxnSpPr>
      <xdr:spPr>
        <a:xfrm flipV="1">
          <a:off x="13578205" y="13030200"/>
          <a:ext cx="7442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78</xdr:row>
      <xdr:rowOff>8890</xdr:rowOff>
    </xdr:from>
    <xdr:ext cx="534035" cy="252730"/>
    <xdr:sp macro="" textlink="">
      <xdr:nvSpPr>
        <xdr:cNvPr id="626" name="災害復旧費平均値テキスト"/>
        <xdr:cNvSpPr txBox="1"/>
      </xdr:nvSpPr>
      <xdr:spPr>
        <a:xfrm>
          <a:off x="14344015" y="1308862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30480</xdr:rowOff>
    </xdr:from>
    <xdr:to xmlns:xdr="http://schemas.openxmlformats.org/drawingml/2006/spreadsheetDrawing">
      <xdr:col>85</xdr:col>
      <xdr:colOff>148590</xdr:colOff>
      <xdr:row>78</xdr:row>
      <xdr:rowOff>129540</xdr:rowOff>
    </xdr:to>
    <xdr:sp macro="" textlink="">
      <xdr:nvSpPr>
        <xdr:cNvPr id="627" name="フローチャート: 判断 626"/>
        <xdr:cNvSpPr/>
      </xdr:nvSpPr>
      <xdr:spPr>
        <a:xfrm>
          <a:off x="14271625" y="13110210"/>
          <a:ext cx="723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127000</xdr:rowOff>
    </xdr:from>
    <xdr:to xmlns:xdr="http://schemas.openxmlformats.org/drawingml/2006/spreadsheetDrawing">
      <xdr:col>81</xdr:col>
      <xdr:colOff>50800</xdr:colOff>
      <xdr:row>77</xdr:row>
      <xdr:rowOff>142240</xdr:rowOff>
    </xdr:to>
    <xdr:cxnSp macro="">
      <xdr:nvCxnSpPr>
        <xdr:cNvPr id="628" name="直線コネクタ 627"/>
        <xdr:cNvCxnSpPr/>
      </xdr:nvCxnSpPr>
      <xdr:spPr>
        <a:xfrm flipV="1">
          <a:off x="12806680" y="13039090"/>
          <a:ext cx="7715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34290</xdr:rowOff>
    </xdr:from>
    <xdr:to xmlns:xdr="http://schemas.openxmlformats.org/drawingml/2006/spreadsheetDrawing">
      <xdr:col>81</xdr:col>
      <xdr:colOff>101600</xdr:colOff>
      <xdr:row>78</xdr:row>
      <xdr:rowOff>133350</xdr:rowOff>
    </xdr:to>
    <xdr:sp macro="" textlink="">
      <xdr:nvSpPr>
        <xdr:cNvPr id="629" name="フローチャート: 判断 628"/>
        <xdr:cNvSpPr/>
      </xdr:nvSpPr>
      <xdr:spPr>
        <a:xfrm>
          <a:off x="13527405" y="13114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78</xdr:row>
      <xdr:rowOff>125095</xdr:rowOff>
    </xdr:from>
    <xdr:ext cx="529590" cy="247650"/>
    <xdr:sp macro="" textlink="">
      <xdr:nvSpPr>
        <xdr:cNvPr id="630" name="テキスト ボックス 629"/>
        <xdr:cNvSpPr txBox="1"/>
      </xdr:nvSpPr>
      <xdr:spPr>
        <a:xfrm>
          <a:off x="13341985" y="1320482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77</xdr:row>
      <xdr:rowOff>142240</xdr:rowOff>
    </xdr:from>
    <xdr:to xmlns:xdr="http://schemas.openxmlformats.org/drawingml/2006/spreadsheetDrawing">
      <xdr:col>76</xdr:col>
      <xdr:colOff>114300</xdr:colOff>
      <xdr:row>77</xdr:row>
      <xdr:rowOff>163830</xdr:rowOff>
    </xdr:to>
    <xdr:cxnSp macro="">
      <xdr:nvCxnSpPr>
        <xdr:cNvPr id="631" name="直線コネクタ 630"/>
        <xdr:cNvCxnSpPr/>
      </xdr:nvCxnSpPr>
      <xdr:spPr>
        <a:xfrm flipV="1">
          <a:off x="12005945" y="13054330"/>
          <a:ext cx="8007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50800</xdr:rowOff>
    </xdr:from>
    <xdr:to xmlns:xdr="http://schemas.openxmlformats.org/drawingml/2006/spreadsheetDrawing">
      <xdr:col>76</xdr:col>
      <xdr:colOff>148590</xdr:colOff>
      <xdr:row>78</xdr:row>
      <xdr:rowOff>149860</xdr:rowOff>
    </xdr:to>
    <xdr:sp macro="" textlink="">
      <xdr:nvSpPr>
        <xdr:cNvPr id="632" name="フローチャート: 判断 631"/>
        <xdr:cNvSpPr/>
      </xdr:nvSpPr>
      <xdr:spPr>
        <a:xfrm>
          <a:off x="12755880" y="1313053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140970</xdr:rowOff>
    </xdr:from>
    <xdr:ext cx="532765" cy="247015"/>
    <xdr:sp macro="" textlink="">
      <xdr:nvSpPr>
        <xdr:cNvPr id="633" name="テキスト ボックス 632"/>
        <xdr:cNvSpPr txBox="1"/>
      </xdr:nvSpPr>
      <xdr:spPr>
        <a:xfrm>
          <a:off x="12562840" y="1322070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116840</xdr:rowOff>
    </xdr:from>
    <xdr:to xmlns:xdr="http://schemas.openxmlformats.org/drawingml/2006/spreadsheetDrawing">
      <xdr:col>71</xdr:col>
      <xdr:colOff>148590</xdr:colOff>
      <xdr:row>77</xdr:row>
      <xdr:rowOff>163830</xdr:rowOff>
    </xdr:to>
    <xdr:cxnSp macro="">
      <xdr:nvCxnSpPr>
        <xdr:cNvPr id="634" name="直線コネクタ 633"/>
        <xdr:cNvCxnSpPr/>
      </xdr:nvCxnSpPr>
      <xdr:spPr>
        <a:xfrm>
          <a:off x="11240135" y="13028930"/>
          <a:ext cx="76581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51435</xdr:rowOff>
    </xdr:from>
    <xdr:to xmlns:xdr="http://schemas.openxmlformats.org/drawingml/2006/spreadsheetDrawing">
      <xdr:col>72</xdr:col>
      <xdr:colOff>38100</xdr:colOff>
      <xdr:row>78</xdr:row>
      <xdr:rowOff>151130</xdr:rowOff>
    </xdr:to>
    <xdr:sp macro="" textlink="">
      <xdr:nvSpPr>
        <xdr:cNvPr id="635" name="フローチャート: 判断 634"/>
        <xdr:cNvSpPr/>
      </xdr:nvSpPr>
      <xdr:spPr>
        <a:xfrm>
          <a:off x="11984355" y="1313116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142240</xdr:rowOff>
    </xdr:from>
    <xdr:ext cx="528320" cy="247015"/>
    <xdr:sp macro="" textlink="">
      <xdr:nvSpPr>
        <xdr:cNvPr id="636" name="テキスト ボックス 635"/>
        <xdr:cNvSpPr txBox="1"/>
      </xdr:nvSpPr>
      <xdr:spPr>
        <a:xfrm>
          <a:off x="11791315" y="1322197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51435</xdr:rowOff>
    </xdr:from>
    <xdr:to xmlns:xdr="http://schemas.openxmlformats.org/drawingml/2006/spreadsheetDrawing">
      <xdr:col>67</xdr:col>
      <xdr:colOff>101600</xdr:colOff>
      <xdr:row>78</xdr:row>
      <xdr:rowOff>151130</xdr:rowOff>
    </xdr:to>
    <xdr:sp macro="" textlink="">
      <xdr:nvSpPr>
        <xdr:cNvPr id="637" name="フローチャート: 判断 636"/>
        <xdr:cNvSpPr/>
      </xdr:nvSpPr>
      <xdr:spPr>
        <a:xfrm>
          <a:off x="11189335" y="13131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78</xdr:row>
      <xdr:rowOff>142240</xdr:rowOff>
    </xdr:from>
    <xdr:ext cx="529590" cy="247015"/>
    <xdr:sp macro="" textlink="">
      <xdr:nvSpPr>
        <xdr:cNvPr id="638" name="テキスト ボックス 637"/>
        <xdr:cNvSpPr txBox="1"/>
      </xdr:nvSpPr>
      <xdr:spPr>
        <a:xfrm>
          <a:off x="11003915" y="1322197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0730" cy="253365"/>
    <xdr:sp macro="" textlink="">
      <xdr:nvSpPr>
        <xdr:cNvPr id="639" name="テキスト ボックス 638"/>
        <xdr:cNvSpPr txBox="1"/>
      </xdr:nvSpPr>
      <xdr:spPr>
        <a:xfrm>
          <a:off x="1415542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6920" cy="253365"/>
    <xdr:sp macro="" textlink="">
      <xdr:nvSpPr>
        <xdr:cNvPr id="640" name="テキスト ボックス 639"/>
        <xdr:cNvSpPr txBox="1"/>
      </xdr:nvSpPr>
      <xdr:spPr>
        <a:xfrm>
          <a:off x="134112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0095" cy="253365"/>
    <xdr:sp macro="" textlink="">
      <xdr:nvSpPr>
        <xdr:cNvPr id="641" name="テキスト ボックス 640"/>
        <xdr:cNvSpPr txBox="1"/>
      </xdr:nvSpPr>
      <xdr:spPr>
        <a:xfrm>
          <a:off x="12639675"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81</xdr:row>
      <xdr:rowOff>78105</xdr:rowOff>
    </xdr:from>
    <xdr:ext cx="761365" cy="253365"/>
    <xdr:sp macro="" textlink="">
      <xdr:nvSpPr>
        <xdr:cNvPr id="642" name="テキスト ボックス 641"/>
        <xdr:cNvSpPr txBox="1"/>
      </xdr:nvSpPr>
      <xdr:spPr>
        <a:xfrm>
          <a:off x="1183894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6920" cy="253365"/>
    <xdr:sp macro="" textlink="">
      <xdr:nvSpPr>
        <xdr:cNvPr id="643" name="テキスト ボックス 642"/>
        <xdr:cNvSpPr txBox="1"/>
      </xdr:nvSpPr>
      <xdr:spPr>
        <a:xfrm>
          <a:off x="1107313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69215</xdr:rowOff>
    </xdr:from>
    <xdr:to xmlns:xdr="http://schemas.openxmlformats.org/drawingml/2006/spreadsheetDrawing">
      <xdr:col>85</xdr:col>
      <xdr:colOff>148590</xdr:colOff>
      <xdr:row>78</xdr:row>
      <xdr:rowOff>635</xdr:rowOff>
    </xdr:to>
    <xdr:sp macro="" textlink="">
      <xdr:nvSpPr>
        <xdr:cNvPr id="644" name="楕円 643"/>
        <xdr:cNvSpPr/>
      </xdr:nvSpPr>
      <xdr:spPr>
        <a:xfrm>
          <a:off x="14271625" y="12981305"/>
          <a:ext cx="723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76</xdr:row>
      <xdr:rowOff>91440</xdr:rowOff>
    </xdr:from>
    <xdr:ext cx="534035" cy="247650"/>
    <xdr:sp macro="" textlink="">
      <xdr:nvSpPr>
        <xdr:cNvPr id="645" name="災害復旧費該当値テキスト"/>
        <xdr:cNvSpPr txBox="1"/>
      </xdr:nvSpPr>
      <xdr:spPr>
        <a:xfrm>
          <a:off x="14344015" y="12835890"/>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76835</xdr:rowOff>
    </xdr:from>
    <xdr:to xmlns:xdr="http://schemas.openxmlformats.org/drawingml/2006/spreadsheetDrawing">
      <xdr:col>81</xdr:col>
      <xdr:colOff>101600</xdr:colOff>
      <xdr:row>78</xdr:row>
      <xdr:rowOff>8255</xdr:rowOff>
    </xdr:to>
    <xdr:sp macro="" textlink="">
      <xdr:nvSpPr>
        <xdr:cNvPr id="646" name="楕円 645"/>
        <xdr:cNvSpPr/>
      </xdr:nvSpPr>
      <xdr:spPr>
        <a:xfrm>
          <a:off x="13527405" y="12988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148590</xdr:colOff>
      <xdr:row>76</xdr:row>
      <xdr:rowOff>24765</xdr:rowOff>
    </xdr:from>
    <xdr:ext cx="529590" cy="253365"/>
    <xdr:sp macro="" textlink="">
      <xdr:nvSpPr>
        <xdr:cNvPr id="647" name="テキスト ボックス 646"/>
        <xdr:cNvSpPr txBox="1"/>
      </xdr:nvSpPr>
      <xdr:spPr>
        <a:xfrm>
          <a:off x="13341985" y="1276921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92710</xdr:rowOff>
    </xdr:from>
    <xdr:to xmlns:xdr="http://schemas.openxmlformats.org/drawingml/2006/spreadsheetDrawing">
      <xdr:col>76</xdr:col>
      <xdr:colOff>148590</xdr:colOff>
      <xdr:row>78</xdr:row>
      <xdr:rowOff>24130</xdr:rowOff>
    </xdr:to>
    <xdr:sp macro="" textlink="">
      <xdr:nvSpPr>
        <xdr:cNvPr id="648" name="楕円 647"/>
        <xdr:cNvSpPr/>
      </xdr:nvSpPr>
      <xdr:spPr>
        <a:xfrm>
          <a:off x="12755880" y="1300480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40005</xdr:rowOff>
    </xdr:from>
    <xdr:ext cx="532765" cy="252730"/>
    <xdr:sp macro="" textlink="">
      <xdr:nvSpPr>
        <xdr:cNvPr id="649" name="テキスト ボックス 648"/>
        <xdr:cNvSpPr txBox="1"/>
      </xdr:nvSpPr>
      <xdr:spPr>
        <a:xfrm>
          <a:off x="12562840" y="1278445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114300</xdr:rowOff>
    </xdr:from>
    <xdr:to xmlns:xdr="http://schemas.openxmlformats.org/drawingml/2006/spreadsheetDrawing">
      <xdr:col>72</xdr:col>
      <xdr:colOff>38100</xdr:colOff>
      <xdr:row>78</xdr:row>
      <xdr:rowOff>45720</xdr:rowOff>
    </xdr:to>
    <xdr:sp macro="" textlink="">
      <xdr:nvSpPr>
        <xdr:cNvPr id="650" name="楕円 649"/>
        <xdr:cNvSpPr/>
      </xdr:nvSpPr>
      <xdr:spPr>
        <a:xfrm>
          <a:off x="11984355" y="130263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61595</xdr:rowOff>
    </xdr:from>
    <xdr:ext cx="528320" cy="252730"/>
    <xdr:sp macro="" textlink="">
      <xdr:nvSpPr>
        <xdr:cNvPr id="651" name="テキスト ボックス 650"/>
        <xdr:cNvSpPr txBox="1"/>
      </xdr:nvSpPr>
      <xdr:spPr>
        <a:xfrm>
          <a:off x="11791315" y="128060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67310</xdr:rowOff>
    </xdr:from>
    <xdr:to xmlns:xdr="http://schemas.openxmlformats.org/drawingml/2006/spreadsheetDrawing">
      <xdr:col>67</xdr:col>
      <xdr:colOff>101600</xdr:colOff>
      <xdr:row>77</xdr:row>
      <xdr:rowOff>166370</xdr:rowOff>
    </xdr:to>
    <xdr:sp macro="" textlink="">
      <xdr:nvSpPr>
        <xdr:cNvPr id="652" name="楕円 651"/>
        <xdr:cNvSpPr/>
      </xdr:nvSpPr>
      <xdr:spPr>
        <a:xfrm>
          <a:off x="11189335" y="12979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148590</xdr:colOff>
      <xdr:row>76</xdr:row>
      <xdr:rowOff>15240</xdr:rowOff>
    </xdr:from>
    <xdr:ext cx="529590" cy="247650"/>
    <xdr:sp macro="" textlink="">
      <xdr:nvSpPr>
        <xdr:cNvPr id="653" name="テキスト ボックス 652"/>
        <xdr:cNvSpPr txBox="1"/>
      </xdr:nvSpPr>
      <xdr:spPr>
        <a:xfrm>
          <a:off x="11003915" y="1275969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148590</xdr:colOff>
      <xdr:row>85</xdr:row>
      <xdr:rowOff>31115</xdr:rowOff>
    </xdr:to>
    <xdr:sp macro="" textlink="">
      <xdr:nvSpPr>
        <xdr:cNvPr id="654" name="正方形/長方形 653"/>
        <xdr:cNvSpPr/>
      </xdr:nvSpPr>
      <xdr:spPr>
        <a:xfrm>
          <a:off x="10918825" y="13973810"/>
          <a:ext cx="409321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5" name="正方形/長方形 654"/>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7" name="正方形/長方形 656"/>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9" name="正方形/長方形 658"/>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148590</xdr:colOff>
      <xdr:row>101</xdr:row>
      <xdr:rowOff>82550</xdr:rowOff>
    </xdr:to>
    <xdr:sp macro="" textlink="">
      <xdr:nvSpPr>
        <xdr:cNvPr id="661" name="正方形/長方形 660"/>
        <xdr:cNvSpPr/>
      </xdr:nvSpPr>
      <xdr:spPr>
        <a:xfrm>
          <a:off x="10918825" y="14780895"/>
          <a:ext cx="409321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9710"/>
    <xdr:sp macro="" textlink="">
      <xdr:nvSpPr>
        <xdr:cNvPr id="662" name="テキスト ボックス 661"/>
        <xdr:cNvSpPr txBox="1"/>
      </xdr:nvSpPr>
      <xdr:spPr>
        <a:xfrm>
          <a:off x="10880725" y="145942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148590</xdr:colOff>
      <xdr:row>101</xdr:row>
      <xdr:rowOff>82550</xdr:rowOff>
    </xdr:to>
    <xdr:cxnSp macro="">
      <xdr:nvCxnSpPr>
        <xdr:cNvPr id="663" name="直線コネクタ 662"/>
        <xdr:cNvCxnSpPr/>
      </xdr:nvCxnSpPr>
      <xdr:spPr>
        <a:xfrm>
          <a:off x="10918825" y="170561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148590</xdr:colOff>
      <xdr:row>99</xdr:row>
      <xdr:rowOff>44450</xdr:rowOff>
    </xdr:to>
    <xdr:cxnSp macro="">
      <xdr:nvCxnSpPr>
        <xdr:cNvPr id="664" name="直線コネクタ 663"/>
        <xdr:cNvCxnSpPr/>
      </xdr:nvCxnSpPr>
      <xdr:spPr>
        <a:xfrm>
          <a:off x="10918825" y="166751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5" name="テキスト ボックス 664"/>
        <xdr:cNvSpPr txBox="1"/>
      </xdr:nvSpPr>
      <xdr:spPr>
        <a:xfrm>
          <a:off x="1069340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148590</xdr:colOff>
      <xdr:row>97</xdr:row>
      <xdr:rowOff>6350</xdr:rowOff>
    </xdr:to>
    <xdr:cxnSp macro="">
      <xdr:nvCxnSpPr>
        <xdr:cNvPr id="666" name="直線コネクタ 665"/>
        <xdr:cNvCxnSpPr/>
      </xdr:nvCxnSpPr>
      <xdr:spPr>
        <a:xfrm>
          <a:off x="10918825" y="162941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2455" cy="259080"/>
    <xdr:sp macro="" textlink="">
      <xdr:nvSpPr>
        <xdr:cNvPr id="667" name="テキスト ボックス 666"/>
        <xdr:cNvSpPr txBox="1"/>
      </xdr:nvSpPr>
      <xdr:spPr>
        <a:xfrm>
          <a:off x="10393680" y="16151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148590</xdr:colOff>
      <xdr:row>94</xdr:row>
      <xdr:rowOff>139700</xdr:rowOff>
    </xdr:to>
    <xdr:cxnSp macro="">
      <xdr:nvCxnSpPr>
        <xdr:cNvPr id="668" name="直線コネクタ 667"/>
        <xdr:cNvCxnSpPr/>
      </xdr:nvCxnSpPr>
      <xdr:spPr>
        <a:xfrm>
          <a:off x="10918825" y="159131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2730"/>
    <xdr:sp macro="" textlink="">
      <xdr:nvSpPr>
        <xdr:cNvPr id="669" name="テキスト ボックス 668"/>
        <xdr:cNvSpPr txBox="1"/>
      </xdr:nvSpPr>
      <xdr:spPr>
        <a:xfrm>
          <a:off x="10393680" y="157708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148590</xdr:colOff>
      <xdr:row>92</xdr:row>
      <xdr:rowOff>101600</xdr:rowOff>
    </xdr:to>
    <xdr:cxnSp macro="">
      <xdr:nvCxnSpPr>
        <xdr:cNvPr id="670" name="直線コネクタ 669"/>
        <xdr:cNvCxnSpPr/>
      </xdr:nvCxnSpPr>
      <xdr:spPr>
        <a:xfrm>
          <a:off x="10918825" y="15532100"/>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2455" cy="259080"/>
    <xdr:sp macro="" textlink="">
      <xdr:nvSpPr>
        <xdr:cNvPr id="671" name="テキスト ボックス 670"/>
        <xdr:cNvSpPr txBox="1"/>
      </xdr:nvSpPr>
      <xdr:spPr>
        <a:xfrm>
          <a:off x="10393680" y="15389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148590</xdr:colOff>
      <xdr:row>90</xdr:row>
      <xdr:rowOff>61595</xdr:rowOff>
    </xdr:to>
    <xdr:cxnSp macro="">
      <xdr:nvCxnSpPr>
        <xdr:cNvPr id="672" name="直線コネクタ 671"/>
        <xdr:cNvCxnSpPr/>
      </xdr:nvCxnSpPr>
      <xdr:spPr>
        <a:xfrm>
          <a:off x="10918825" y="1515300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2455" cy="250825"/>
    <xdr:sp macro="" textlink="">
      <xdr:nvSpPr>
        <xdr:cNvPr id="673" name="テキスト ボックス 672"/>
        <xdr:cNvSpPr txBox="1"/>
      </xdr:nvSpPr>
      <xdr:spPr>
        <a:xfrm>
          <a:off x="10393680" y="15014575"/>
          <a:ext cx="592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148590</xdr:colOff>
      <xdr:row>88</xdr:row>
      <xdr:rowOff>24765</xdr:rowOff>
    </xdr:to>
    <xdr:cxnSp macro="">
      <xdr:nvCxnSpPr>
        <xdr:cNvPr id="674" name="直線コネクタ 673"/>
        <xdr:cNvCxnSpPr/>
      </xdr:nvCxnSpPr>
      <xdr:spPr>
        <a:xfrm>
          <a:off x="10918825" y="14780895"/>
          <a:ext cx="40932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800" cy="247015"/>
    <xdr:sp macro="" textlink="">
      <xdr:nvSpPr>
        <xdr:cNvPr id="675" name="テキスト ボックス 674"/>
        <xdr:cNvSpPr txBox="1"/>
      </xdr:nvSpPr>
      <xdr:spPr>
        <a:xfrm>
          <a:off x="10327005" y="1464183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148590</xdr:colOff>
      <xdr:row>101</xdr:row>
      <xdr:rowOff>82550</xdr:rowOff>
    </xdr:to>
    <xdr:sp macro="" textlink="">
      <xdr:nvSpPr>
        <xdr:cNvPr id="676" name="公債費グラフ枠"/>
        <xdr:cNvSpPr/>
      </xdr:nvSpPr>
      <xdr:spPr>
        <a:xfrm>
          <a:off x="10918825" y="14780895"/>
          <a:ext cx="409321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320520" y="152812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98</xdr:row>
      <xdr:rowOff>151130</xdr:rowOff>
    </xdr:from>
    <xdr:ext cx="534035" cy="259080"/>
    <xdr:sp macro="" textlink="">
      <xdr:nvSpPr>
        <xdr:cNvPr id="678" name="公債費最小値テキスト"/>
        <xdr:cNvSpPr txBox="1"/>
      </xdr:nvSpPr>
      <xdr:spPr>
        <a:xfrm>
          <a:off x="1434401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233525" y="166065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89</xdr:row>
      <xdr:rowOff>137160</xdr:rowOff>
    </xdr:from>
    <xdr:ext cx="598170" cy="254635"/>
    <xdr:sp macro="" textlink="">
      <xdr:nvSpPr>
        <xdr:cNvPr id="680" name="公債費最大値テキスト"/>
        <xdr:cNvSpPr txBox="1"/>
      </xdr:nvSpPr>
      <xdr:spPr>
        <a:xfrm>
          <a:off x="14344015" y="1506093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233525" y="152812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151765</xdr:rowOff>
    </xdr:from>
    <xdr:to xmlns:xdr="http://schemas.openxmlformats.org/drawingml/2006/spreadsheetDrawing">
      <xdr:col>85</xdr:col>
      <xdr:colOff>127000</xdr:colOff>
      <xdr:row>96</xdr:row>
      <xdr:rowOff>158750</xdr:rowOff>
    </xdr:to>
    <xdr:cxnSp macro="">
      <xdr:nvCxnSpPr>
        <xdr:cNvPr id="682" name="直線コネクタ 681"/>
        <xdr:cNvCxnSpPr/>
      </xdr:nvCxnSpPr>
      <xdr:spPr>
        <a:xfrm flipV="1">
          <a:off x="13578205" y="16268065"/>
          <a:ext cx="7442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148590</xdr:colOff>
      <xdr:row>97</xdr:row>
      <xdr:rowOff>15240</xdr:rowOff>
    </xdr:from>
    <xdr:ext cx="598170" cy="259080"/>
    <xdr:sp macro="" textlink="">
      <xdr:nvSpPr>
        <xdr:cNvPr id="683" name="公債費平均値テキスト"/>
        <xdr:cNvSpPr txBox="1"/>
      </xdr:nvSpPr>
      <xdr:spPr>
        <a:xfrm>
          <a:off x="14344015" y="1630299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148590</xdr:colOff>
      <xdr:row>97</xdr:row>
      <xdr:rowOff>138430</xdr:rowOff>
    </xdr:to>
    <xdr:sp macro="" textlink="">
      <xdr:nvSpPr>
        <xdr:cNvPr id="684" name="フローチャート: 判断 683"/>
        <xdr:cNvSpPr/>
      </xdr:nvSpPr>
      <xdr:spPr>
        <a:xfrm>
          <a:off x="14271625" y="16324580"/>
          <a:ext cx="723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158750</xdr:rowOff>
    </xdr:from>
    <xdr:to xmlns:xdr="http://schemas.openxmlformats.org/drawingml/2006/spreadsheetDrawing">
      <xdr:col>81</xdr:col>
      <xdr:colOff>50800</xdr:colOff>
      <xdr:row>96</xdr:row>
      <xdr:rowOff>164465</xdr:rowOff>
    </xdr:to>
    <xdr:cxnSp macro="">
      <xdr:nvCxnSpPr>
        <xdr:cNvPr id="685" name="直線コネクタ 684"/>
        <xdr:cNvCxnSpPr/>
      </xdr:nvCxnSpPr>
      <xdr:spPr>
        <a:xfrm flipV="1">
          <a:off x="12806680" y="16275050"/>
          <a:ext cx="771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3527405"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2455" cy="252730"/>
    <xdr:sp macro="" textlink="">
      <xdr:nvSpPr>
        <xdr:cNvPr id="687" name="テキスト ボックス 686"/>
        <xdr:cNvSpPr txBox="1"/>
      </xdr:nvSpPr>
      <xdr:spPr>
        <a:xfrm>
          <a:off x="13325475" y="164312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148590</xdr:colOff>
      <xdr:row>96</xdr:row>
      <xdr:rowOff>164465</xdr:rowOff>
    </xdr:from>
    <xdr:to xmlns:xdr="http://schemas.openxmlformats.org/drawingml/2006/spreadsheetDrawing">
      <xdr:col>76</xdr:col>
      <xdr:colOff>114300</xdr:colOff>
      <xdr:row>96</xdr:row>
      <xdr:rowOff>168275</xdr:rowOff>
    </xdr:to>
    <xdr:cxnSp macro="">
      <xdr:nvCxnSpPr>
        <xdr:cNvPr id="688" name="直線コネクタ 687"/>
        <xdr:cNvCxnSpPr/>
      </xdr:nvCxnSpPr>
      <xdr:spPr>
        <a:xfrm flipV="1">
          <a:off x="12005945" y="16280765"/>
          <a:ext cx="8007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124460</xdr:rowOff>
    </xdr:from>
    <xdr:to xmlns:xdr="http://schemas.openxmlformats.org/drawingml/2006/spreadsheetDrawing">
      <xdr:col>76</xdr:col>
      <xdr:colOff>148590</xdr:colOff>
      <xdr:row>98</xdr:row>
      <xdr:rowOff>54610</xdr:rowOff>
    </xdr:to>
    <xdr:sp macro="" textlink="">
      <xdr:nvSpPr>
        <xdr:cNvPr id="689" name="フローチャート: 判断 688"/>
        <xdr:cNvSpPr/>
      </xdr:nvSpPr>
      <xdr:spPr>
        <a:xfrm>
          <a:off x="12755880" y="1641221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45720</xdr:rowOff>
    </xdr:from>
    <xdr:ext cx="593725" cy="259080"/>
    <xdr:sp macro="" textlink="">
      <xdr:nvSpPr>
        <xdr:cNvPr id="690" name="テキスト ボックス 689"/>
        <xdr:cNvSpPr txBox="1"/>
      </xdr:nvSpPr>
      <xdr:spPr>
        <a:xfrm>
          <a:off x="12530455" y="165049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168275</xdr:rowOff>
    </xdr:from>
    <xdr:to xmlns:xdr="http://schemas.openxmlformats.org/drawingml/2006/spreadsheetDrawing">
      <xdr:col>71</xdr:col>
      <xdr:colOff>148590</xdr:colOff>
      <xdr:row>97</xdr:row>
      <xdr:rowOff>6350</xdr:rowOff>
    </xdr:to>
    <xdr:cxnSp macro="">
      <xdr:nvCxnSpPr>
        <xdr:cNvPr id="691" name="直線コネクタ 690"/>
        <xdr:cNvCxnSpPr/>
      </xdr:nvCxnSpPr>
      <xdr:spPr>
        <a:xfrm flipV="1">
          <a:off x="11240135" y="16284575"/>
          <a:ext cx="76581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121285</xdr:rowOff>
    </xdr:from>
    <xdr:to xmlns:xdr="http://schemas.openxmlformats.org/drawingml/2006/spreadsheetDrawing">
      <xdr:col>72</xdr:col>
      <xdr:colOff>38100</xdr:colOff>
      <xdr:row>98</xdr:row>
      <xdr:rowOff>52070</xdr:rowOff>
    </xdr:to>
    <xdr:sp macro="" textlink="">
      <xdr:nvSpPr>
        <xdr:cNvPr id="692" name="フローチャート: 判断 691"/>
        <xdr:cNvSpPr/>
      </xdr:nvSpPr>
      <xdr:spPr>
        <a:xfrm>
          <a:off x="11984355" y="1640903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42545</xdr:rowOff>
    </xdr:from>
    <xdr:ext cx="592455" cy="252730"/>
    <xdr:sp macro="" textlink="">
      <xdr:nvSpPr>
        <xdr:cNvPr id="693" name="テキスト ボックス 692"/>
        <xdr:cNvSpPr txBox="1"/>
      </xdr:nvSpPr>
      <xdr:spPr>
        <a:xfrm>
          <a:off x="11758930" y="165017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128905</xdr:rowOff>
    </xdr:from>
    <xdr:to xmlns:xdr="http://schemas.openxmlformats.org/drawingml/2006/spreadsheetDrawing">
      <xdr:col>67</xdr:col>
      <xdr:colOff>101600</xdr:colOff>
      <xdr:row>98</xdr:row>
      <xdr:rowOff>59055</xdr:rowOff>
    </xdr:to>
    <xdr:sp macro="" textlink="">
      <xdr:nvSpPr>
        <xdr:cNvPr id="694" name="フローチャート: 判断 693"/>
        <xdr:cNvSpPr/>
      </xdr:nvSpPr>
      <xdr:spPr>
        <a:xfrm>
          <a:off x="11189335"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50165</xdr:rowOff>
    </xdr:from>
    <xdr:ext cx="592455" cy="259080"/>
    <xdr:sp macro="" textlink="">
      <xdr:nvSpPr>
        <xdr:cNvPr id="695" name="テキスト ボックス 694"/>
        <xdr:cNvSpPr txBox="1"/>
      </xdr:nvSpPr>
      <xdr:spPr>
        <a:xfrm>
          <a:off x="10987405" y="165093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730" cy="259080"/>
    <xdr:sp macro="" textlink="">
      <xdr:nvSpPr>
        <xdr:cNvPr id="696" name="テキスト ボックス 695"/>
        <xdr:cNvSpPr txBox="1"/>
      </xdr:nvSpPr>
      <xdr:spPr>
        <a:xfrm>
          <a:off x="141554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697" name="テキスト ボックス 696"/>
        <xdr:cNvSpPr txBox="1"/>
      </xdr:nvSpPr>
      <xdr:spPr>
        <a:xfrm>
          <a:off x="134112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0095" cy="259080"/>
    <xdr:sp macro="" textlink="">
      <xdr:nvSpPr>
        <xdr:cNvPr id="698" name="テキスト ボックス 697"/>
        <xdr:cNvSpPr txBox="1"/>
      </xdr:nvSpPr>
      <xdr:spPr>
        <a:xfrm>
          <a:off x="12639675"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148590</xdr:colOff>
      <xdr:row>101</xdr:row>
      <xdr:rowOff>80010</xdr:rowOff>
    </xdr:from>
    <xdr:ext cx="761365" cy="259080"/>
    <xdr:sp macro="" textlink="">
      <xdr:nvSpPr>
        <xdr:cNvPr id="699" name="テキスト ボックス 698"/>
        <xdr:cNvSpPr txBox="1"/>
      </xdr:nvSpPr>
      <xdr:spPr>
        <a:xfrm>
          <a:off x="118389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00" name="テキスト ボックス 699"/>
        <xdr:cNvSpPr txBox="1"/>
      </xdr:nvSpPr>
      <xdr:spPr>
        <a:xfrm>
          <a:off x="1107313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100965</xdr:rowOff>
    </xdr:from>
    <xdr:to xmlns:xdr="http://schemas.openxmlformats.org/drawingml/2006/spreadsheetDrawing">
      <xdr:col>85</xdr:col>
      <xdr:colOff>148590</xdr:colOff>
      <xdr:row>97</xdr:row>
      <xdr:rowOff>31115</xdr:rowOff>
    </xdr:to>
    <xdr:sp macro="" textlink="">
      <xdr:nvSpPr>
        <xdr:cNvPr id="701" name="楕円 700"/>
        <xdr:cNvSpPr/>
      </xdr:nvSpPr>
      <xdr:spPr>
        <a:xfrm>
          <a:off x="14271625" y="16217265"/>
          <a:ext cx="723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148590</xdr:colOff>
      <xdr:row>95</xdr:row>
      <xdr:rowOff>123825</xdr:rowOff>
    </xdr:from>
    <xdr:ext cx="598170" cy="252730"/>
    <xdr:sp macro="" textlink="">
      <xdr:nvSpPr>
        <xdr:cNvPr id="702" name="公債費該当値テキスト"/>
        <xdr:cNvSpPr txBox="1"/>
      </xdr:nvSpPr>
      <xdr:spPr>
        <a:xfrm>
          <a:off x="14344015" y="1606867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107950</xdr:rowOff>
    </xdr:from>
    <xdr:to xmlns:xdr="http://schemas.openxmlformats.org/drawingml/2006/spreadsheetDrawing">
      <xdr:col>81</xdr:col>
      <xdr:colOff>101600</xdr:colOff>
      <xdr:row>97</xdr:row>
      <xdr:rowOff>38100</xdr:rowOff>
    </xdr:to>
    <xdr:sp macro="" textlink="">
      <xdr:nvSpPr>
        <xdr:cNvPr id="703" name="楕円 702"/>
        <xdr:cNvSpPr/>
      </xdr:nvSpPr>
      <xdr:spPr>
        <a:xfrm>
          <a:off x="13527405"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54610</xdr:rowOff>
    </xdr:from>
    <xdr:ext cx="592455" cy="252730"/>
    <xdr:sp macro="" textlink="">
      <xdr:nvSpPr>
        <xdr:cNvPr id="704" name="テキスト ボックス 703"/>
        <xdr:cNvSpPr txBox="1"/>
      </xdr:nvSpPr>
      <xdr:spPr>
        <a:xfrm>
          <a:off x="13325475" y="159994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113665</xdr:rowOff>
    </xdr:from>
    <xdr:to xmlns:xdr="http://schemas.openxmlformats.org/drawingml/2006/spreadsheetDrawing">
      <xdr:col>76</xdr:col>
      <xdr:colOff>148590</xdr:colOff>
      <xdr:row>97</xdr:row>
      <xdr:rowOff>43815</xdr:rowOff>
    </xdr:to>
    <xdr:sp macro="" textlink="">
      <xdr:nvSpPr>
        <xdr:cNvPr id="705" name="楕円 704"/>
        <xdr:cNvSpPr/>
      </xdr:nvSpPr>
      <xdr:spPr>
        <a:xfrm>
          <a:off x="12755880" y="1622996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60325</xdr:rowOff>
    </xdr:from>
    <xdr:ext cx="593725" cy="259080"/>
    <xdr:sp macro="" textlink="">
      <xdr:nvSpPr>
        <xdr:cNvPr id="706" name="テキスト ボックス 705"/>
        <xdr:cNvSpPr txBox="1"/>
      </xdr:nvSpPr>
      <xdr:spPr>
        <a:xfrm>
          <a:off x="12530455" y="1600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117475</xdr:rowOff>
    </xdr:from>
    <xdr:to xmlns:xdr="http://schemas.openxmlformats.org/drawingml/2006/spreadsheetDrawing">
      <xdr:col>72</xdr:col>
      <xdr:colOff>38100</xdr:colOff>
      <xdr:row>97</xdr:row>
      <xdr:rowOff>47625</xdr:rowOff>
    </xdr:to>
    <xdr:sp macro="" textlink="">
      <xdr:nvSpPr>
        <xdr:cNvPr id="707" name="楕円 706"/>
        <xdr:cNvSpPr/>
      </xdr:nvSpPr>
      <xdr:spPr>
        <a:xfrm>
          <a:off x="11984355" y="1623377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64770</xdr:rowOff>
    </xdr:from>
    <xdr:ext cx="592455" cy="252730"/>
    <xdr:sp macro="" textlink="">
      <xdr:nvSpPr>
        <xdr:cNvPr id="708" name="テキスト ボックス 707"/>
        <xdr:cNvSpPr txBox="1"/>
      </xdr:nvSpPr>
      <xdr:spPr>
        <a:xfrm>
          <a:off x="11758930" y="1600962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127000</xdr:rowOff>
    </xdr:from>
    <xdr:to xmlns:xdr="http://schemas.openxmlformats.org/drawingml/2006/spreadsheetDrawing">
      <xdr:col>67</xdr:col>
      <xdr:colOff>101600</xdr:colOff>
      <xdr:row>97</xdr:row>
      <xdr:rowOff>57150</xdr:rowOff>
    </xdr:to>
    <xdr:sp macro="" textlink="">
      <xdr:nvSpPr>
        <xdr:cNvPr id="709" name="楕円 708"/>
        <xdr:cNvSpPr/>
      </xdr:nvSpPr>
      <xdr:spPr>
        <a:xfrm>
          <a:off x="11189335" y="162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73660</xdr:rowOff>
    </xdr:from>
    <xdr:ext cx="592455" cy="259080"/>
    <xdr:sp macro="" textlink="">
      <xdr:nvSpPr>
        <xdr:cNvPr id="710" name="テキスト ボックス 709"/>
        <xdr:cNvSpPr txBox="1"/>
      </xdr:nvSpPr>
      <xdr:spPr>
        <a:xfrm>
          <a:off x="10987405" y="160185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1" name="正方形/長方形 710"/>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2" name="正方形/長方形 711"/>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4" name="正方形/長方形 713"/>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6" name="正方形/長方形 715"/>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8" name="正方形/長方形 717"/>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148590</xdr:colOff>
      <xdr:row>27</xdr:row>
      <xdr:rowOff>5715</xdr:rowOff>
    </xdr:from>
    <xdr:ext cx="346075" cy="219710"/>
    <xdr:sp macro="" textlink="">
      <xdr:nvSpPr>
        <xdr:cNvPr id="719" name="テキスト ボックス 718"/>
        <xdr:cNvSpPr txBox="1"/>
      </xdr:nvSpPr>
      <xdr:spPr>
        <a:xfrm>
          <a:off x="16014065" y="4535805"/>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0" name="直線コネクタ 719"/>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1" name="直線コネクタ 720"/>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2570" cy="247650"/>
    <xdr:sp macro="" textlink="">
      <xdr:nvSpPr>
        <xdr:cNvPr id="722" name="テキスト ボックス 721"/>
        <xdr:cNvSpPr txBox="1"/>
      </xdr:nvSpPr>
      <xdr:spPr>
        <a:xfrm>
          <a:off x="15830550" y="64465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3" name="直線コネクタ 722"/>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34925</xdr:rowOff>
    </xdr:from>
    <xdr:ext cx="528320" cy="247650"/>
    <xdr:sp macro="" textlink="">
      <xdr:nvSpPr>
        <xdr:cNvPr id="724" name="テキスト ボックス 723"/>
        <xdr:cNvSpPr txBox="1"/>
      </xdr:nvSpPr>
      <xdr:spPr>
        <a:xfrm>
          <a:off x="15571470" y="607377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5" name="直線コネクタ 724"/>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28320" cy="247015"/>
    <xdr:sp macro="" textlink="">
      <xdr:nvSpPr>
        <xdr:cNvPr id="726" name="テキスト ボックス 725"/>
        <xdr:cNvSpPr txBox="1"/>
      </xdr:nvSpPr>
      <xdr:spPr>
        <a:xfrm>
          <a:off x="15571470" y="570103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7" name="直線コネクタ 726"/>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128270</xdr:rowOff>
    </xdr:from>
    <xdr:ext cx="528320" cy="247650"/>
    <xdr:sp macro="" textlink="">
      <xdr:nvSpPr>
        <xdr:cNvPr id="728" name="テキスト ボックス 727"/>
        <xdr:cNvSpPr txBox="1"/>
      </xdr:nvSpPr>
      <xdr:spPr>
        <a:xfrm>
          <a:off x="15571470" y="532892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29" name="直線コネクタ 728"/>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28320" cy="247650"/>
    <xdr:sp macro="" textlink="">
      <xdr:nvSpPr>
        <xdr:cNvPr id="730" name="テキスト ボックス 729"/>
        <xdr:cNvSpPr txBox="1"/>
      </xdr:nvSpPr>
      <xdr:spPr>
        <a:xfrm>
          <a:off x="15571470" y="495617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1" name="直線コネクタ 730"/>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28320" cy="247015"/>
    <xdr:sp macro="" textlink="">
      <xdr:nvSpPr>
        <xdr:cNvPr id="732" name="テキスト ボックス 731"/>
        <xdr:cNvSpPr txBox="1"/>
      </xdr:nvSpPr>
      <xdr:spPr>
        <a:xfrm>
          <a:off x="15571470" y="458343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3" name="諸支出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146050</xdr:rowOff>
    </xdr:from>
    <xdr:to xmlns:xdr="http://schemas.openxmlformats.org/drawingml/2006/spreadsheetDrawing">
      <xdr:col>116</xdr:col>
      <xdr:colOff>62865</xdr:colOff>
      <xdr:row>39</xdr:row>
      <xdr:rowOff>43180</xdr:rowOff>
    </xdr:to>
    <xdr:cxnSp macro="">
      <xdr:nvCxnSpPr>
        <xdr:cNvPr id="734" name="直線コネクタ 733"/>
        <xdr:cNvCxnSpPr/>
      </xdr:nvCxnSpPr>
      <xdr:spPr>
        <a:xfrm flipV="1">
          <a:off x="19434175" y="517906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71120</xdr:rowOff>
    </xdr:from>
    <xdr:ext cx="247650" cy="247650"/>
    <xdr:sp macro="" textlink="">
      <xdr:nvSpPr>
        <xdr:cNvPr id="735" name="諸支出金最小値テキスト"/>
        <xdr:cNvSpPr txBox="1"/>
      </xdr:nvSpPr>
      <xdr:spPr>
        <a:xfrm>
          <a:off x="19486880" y="6612890"/>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39</xdr:row>
      <xdr:rowOff>43180</xdr:rowOff>
    </xdr:from>
    <xdr:to xmlns:xdr="http://schemas.openxmlformats.org/drawingml/2006/spreadsheetDrawing">
      <xdr:col>116</xdr:col>
      <xdr:colOff>148590</xdr:colOff>
      <xdr:row>39</xdr:row>
      <xdr:rowOff>43180</xdr:rowOff>
    </xdr:to>
    <xdr:cxnSp macro="">
      <xdr:nvCxnSpPr>
        <xdr:cNvPr id="736" name="直線コネクタ 735"/>
        <xdr:cNvCxnSpPr/>
      </xdr:nvCxnSpPr>
      <xdr:spPr>
        <a:xfrm>
          <a:off x="19354165" y="658495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93980</xdr:rowOff>
    </xdr:from>
    <xdr:ext cx="532765" cy="253365"/>
    <xdr:sp macro="" textlink="">
      <xdr:nvSpPr>
        <xdr:cNvPr id="737" name="諸支出金最大値テキスト"/>
        <xdr:cNvSpPr txBox="1"/>
      </xdr:nvSpPr>
      <xdr:spPr>
        <a:xfrm>
          <a:off x="19486880" y="495935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148590</xdr:colOff>
      <xdr:row>30</xdr:row>
      <xdr:rowOff>146050</xdr:rowOff>
    </xdr:from>
    <xdr:to xmlns:xdr="http://schemas.openxmlformats.org/drawingml/2006/spreadsheetDrawing">
      <xdr:col>116</xdr:col>
      <xdr:colOff>148590</xdr:colOff>
      <xdr:row>30</xdr:row>
      <xdr:rowOff>146050</xdr:rowOff>
    </xdr:to>
    <xdr:cxnSp macro="">
      <xdr:nvCxnSpPr>
        <xdr:cNvPr id="738" name="直線コネクタ 737"/>
        <xdr:cNvCxnSpPr/>
      </xdr:nvCxnSpPr>
      <xdr:spPr>
        <a:xfrm>
          <a:off x="19354165" y="517906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148590</xdr:colOff>
      <xdr:row>39</xdr:row>
      <xdr:rowOff>43180</xdr:rowOff>
    </xdr:from>
    <xdr:to xmlns:xdr="http://schemas.openxmlformats.org/drawingml/2006/spreadsheetDrawing">
      <xdr:col>116</xdr:col>
      <xdr:colOff>63500</xdr:colOff>
      <xdr:row>39</xdr:row>
      <xdr:rowOff>43180</xdr:rowOff>
    </xdr:to>
    <xdr:cxnSp macro="">
      <xdr:nvCxnSpPr>
        <xdr:cNvPr id="739" name="直線コネクタ 738"/>
        <xdr:cNvCxnSpPr/>
      </xdr:nvCxnSpPr>
      <xdr:spPr>
        <a:xfrm>
          <a:off x="18686145" y="6584950"/>
          <a:ext cx="749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6555" cy="253365"/>
    <xdr:sp macro="" textlink="">
      <xdr:nvSpPr>
        <xdr:cNvPr id="740" name="諸支出金平均値テキスト"/>
        <xdr:cNvSpPr txBox="1"/>
      </xdr:nvSpPr>
      <xdr:spPr>
        <a:xfrm>
          <a:off x="19486880" y="6363970"/>
          <a:ext cx="376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67310</xdr:rowOff>
    </xdr:to>
    <xdr:sp macro="" textlink="">
      <xdr:nvSpPr>
        <xdr:cNvPr id="741" name="フローチャート: 判断 740"/>
        <xdr:cNvSpPr/>
      </xdr:nvSpPr>
      <xdr:spPr>
        <a:xfrm>
          <a:off x="19385280" y="6509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148590</xdr:colOff>
      <xdr:row>39</xdr:row>
      <xdr:rowOff>43180</xdr:rowOff>
    </xdr:to>
    <xdr:cxnSp macro="">
      <xdr:nvCxnSpPr>
        <xdr:cNvPr id="742" name="直線コネクタ 741"/>
        <xdr:cNvCxnSpPr/>
      </xdr:nvCxnSpPr>
      <xdr:spPr>
        <a:xfrm>
          <a:off x="17920335" y="6584950"/>
          <a:ext cx="7658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73660</xdr:rowOff>
    </xdr:to>
    <xdr:sp macro="" textlink="">
      <xdr:nvSpPr>
        <xdr:cNvPr id="743" name="フローチャート: 判断 742"/>
        <xdr:cNvSpPr/>
      </xdr:nvSpPr>
      <xdr:spPr>
        <a:xfrm>
          <a:off x="18664555" y="65163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148590</xdr:colOff>
      <xdr:row>37</xdr:row>
      <xdr:rowOff>90170</xdr:rowOff>
    </xdr:from>
    <xdr:ext cx="377825" cy="247650"/>
    <xdr:sp macro="" textlink="">
      <xdr:nvSpPr>
        <xdr:cNvPr id="744" name="テキスト ボックス 743"/>
        <xdr:cNvSpPr txBox="1"/>
      </xdr:nvSpPr>
      <xdr:spPr>
        <a:xfrm>
          <a:off x="18519140" y="6296660"/>
          <a:ext cx="3778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45" name="直線コネクタ 744"/>
        <xdr:cNvCxnSpPr/>
      </xdr:nvCxnSpPr>
      <xdr:spPr>
        <a:xfrm>
          <a:off x="1714881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128905</xdr:rowOff>
    </xdr:from>
    <xdr:to xmlns:xdr="http://schemas.openxmlformats.org/drawingml/2006/spreadsheetDrawing">
      <xdr:col>107</xdr:col>
      <xdr:colOff>101600</xdr:colOff>
      <xdr:row>39</xdr:row>
      <xdr:rowOff>60325</xdr:rowOff>
    </xdr:to>
    <xdr:sp macro="" textlink="">
      <xdr:nvSpPr>
        <xdr:cNvPr id="746" name="フローチャート: 判断 745"/>
        <xdr:cNvSpPr/>
      </xdr:nvSpPr>
      <xdr:spPr>
        <a:xfrm>
          <a:off x="17869535" y="6503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76200</xdr:rowOff>
    </xdr:from>
    <xdr:ext cx="377190" cy="252730"/>
    <xdr:sp macro="" textlink="">
      <xdr:nvSpPr>
        <xdr:cNvPr id="747" name="テキスト ボックス 746"/>
        <xdr:cNvSpPr txBox="1"/>
      </xdr:nvSpPr>
      <xdr:spPr>
        <a:xfrm>
          <a:off x="17754600" y="628269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148590</xdr:colOff>
      <xdr:row>39</xdr:row>
      <xdr:rowOff>43180</xdr:rowOff>
    </xdr:from>
    <xdr:to xmlns:xdr="http://schemas.openxmlformats.org/drawingml/2006/spreadsheetDrawing">
      <xdr:col>102</xdr:col>
      <xdr:colOff>114300</xdr:colOff>
      <xdr:row>39</xdr:row>
      <xdr:rowOff>43180</xdr:rowOff>
    </xdr:to>
    <xdr:cxnSp macro="">
      <xdr:nvCxnSpPr>
        <xdr:cNvPr id="748" name="直線コネクタ 747"/>
        <xdr:cNvCxnSpPr/>
      </xdr:nvCxnSpPr>
      <xdr:spPr>
        <a:xfrm>
          <a:off x="16348075" y="6584950"/>
          <a:ext cx="8007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151765</xdr:rowOff>
    </xdr:from>
    <xdr:to xmlns:xdr="http://schemas.openxmlformats.org/drawingml/2006/spreadsheetDrawing">
      <xdr:col>102</xdr:col>
      <xdr:colOff>148590</xdr:colOff>
      <xdr:row>39</xdr:row>
      <xdr:rowOff>84455</xdr:rowOff>
    </xdr:to>
    <xdr:sp macro="" textlink="">
      <xdr:nvSpPr>
        <xdr:cNvPr id="749" name="フローチャート: 判断 748"/>
        <xdr:cNvSpPr/>
      </xdr:nvSpPr>
      <xdr:spPr>
        <a:xfrm>
          <a:off x="17098010" y="6525895"/>
          <a:ext cx="850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99695</xdr:rowOff>
    </xdr:from>
    <xdr:ext cx="378460" cy="252730"/>
    <xdr:sp macro="" textlink="">
      <xdr:nvSpPr>
        <xdr:cNvPr id="750" name="テキスト ボックス 749"/>
        <xdr:cNvSpPr txBox="1"/>
      </xdr:nvSpPr>
      <xdr:spPr>
        <a:xfrm>
          <a:off x="16983075" y="63061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156845</xdr:rowOff>
    </xdr:from>
    <xdr:to xmlns:xdr="http://schemas.openxmlformats.org/drawingml/2006/spreadsheetDrawing">
      <xdr:col>98</xdr:col>
      <xdr:colOff>38100</xdr:colOff>
      <xdr:row>39</xdr:row>
      <xdr:rowOff>88900</xdr:rowOff>
    </xdr:to>
    <xdr:sp macro="" textlink="">
      <xdr:nvSpPr>
        <xdr:cNvPr id="751" name="フローチャート: 判断 750"/>
        <xdr:cNvSpPr/>
      </xdr:nvSpPr>
      <xdr:spPr>
        <a:xfrm>
          <a:off x="16326485" y="653097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148590</xdr:colOff>
      <xdr:row>37</xdr:row>
      <xdr:rowOff>105410</xdr:rowOff>
    </xdr:from>
    <xdr:ext cx="377825" cy="247650"/>
    <xdr:sp macro="" textlink="">
      <xdr:nvSpPr>
        <xdr:cNvPr id="752" name="テキスト ボックス 751"/>
        <xdr:cNvSpPr txBox="1"/>
      </xdr:nvSpPr>
      <xdr:spPr>
        <a:xfrm>
          <a:off x="16181070" y="6311900"/>
          <a:ext cx="3778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0730" cy="253365"/>
    <xdr:sp macro="" textlink="">
      <xdr:nvSpPr>
        <xdr:cNvPr id="753" name="テキスト ボックス 752"/>
        <xdr:cNvSpPr txBox="1"/>
      </xdr:nvSpPr>
      <xdr:spPr>
        <a:xfrm>
          <a:off x="1926907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148590</xdr:colOff>
      <xdr:row>41</xdr:row>
      <xdr:rowOff>78105</xdr:rowOff>
    </xdr:from>
    <xdr:ext cx="761365" cy="253365"/>
    <xdr:sp macro="" textlink="">
      <xdr:nvSpPr>
        <xdr:cNvPr id="754" name="テキスト ボックス 753"/>
        <xdr:cNvSpPr txBox="1"/>
      </xdr:nvSpPr>
      <xdr:spPr>
        <a:xfrm>
          <a:off x="1851914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6920" cy="253365"/>
    <xdr:sp macro="" textlink="">
      <xdr:nvSpPr>
        <xdr:cNvPr id="755" name="テキスト ボックス 754"/>
        <xdr:cNvSpPr txBox="1"/>
      </xdr:nvSpPr>
      <xdr:spPr>
        <a:xfrm>
          <a:off x="177533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0095" cy="253365"/>
    <xdr:sp macro="" textlink="">
      <xdr:nvSpPr>
        <xdr:cNvPr id="756" name="テキスト ボックス 755"/>
        <xdr:cNvSpPr txBox="1"/>
      </xdr:nvSpPr>
      <xdr:spPr>
        <a:xfrm>
          <a:off x="16981805"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148590</xdr:colOff>
      <xdr:row>41</xdr:row>
      <xdr:rowOff>78105</xdr:rowOff>
    </xdr:from>
    <xdr:ext cx="761365" cy="253365"/>
    <xdr:sp macro="" textlink="">
      <xdr:nvSpPr>
        <xdr:cNvPr id="757" name="テキスト ボックス 756"/>
        <xdr:cNvSpPr txBox="1"/>
      </xdr:nvSpPr>
      <xdr:spPr>
        <a:xfrm>
          <a:off x="1618107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93345</xdr:rowOff>
    </xdr:to>
    <xdr:sp macro="" textlink="">
      <xdr:nvSpPr>
        <xdr:cNvPr id="758" name="楕円 757"/>
        <xdr:cNvSpPr/>
      </xdr:nvSpPr>
      <xdr:spPr>
        <a:xfrm>
          <a:off x="1938528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114300</xdr:rowOff>
    </xdr:from>
    <xdr:ext cx="247650" cy="253365"/>
    <xdr:sp macro="" textlink="">
      <xdr:nvSpPr>
        <xdr:cNvPr id="759" name="諸支出金該当値テキスト"/>
        <xdr:cNvSpPr txBox="1"/>
      </xdr:nvSpPr>
      <xdr:spPr>
        <a:xfrm>
          <a:off x="19486880" y="648843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60" name="楕円 759"/>
        <xdr:cNvSpPr/>
      </xdr:nvSpPr>
      <xdr:spPr>
        <a:xfrm>
          <a:off x="1866455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45110" cy="247015"/>
    <xdr:sp macro="" textlink="">
      <xdr:nvSpPr>
        <xdr:cNvPr id="761" name="テキスト ボックス 760"/>
        <xdr:cNvSpPr txBox="1"/>
      </xdr:nvSpPr>
      <xdr:spPr>
        <a:xfrm>
          <a:off x="18590895" y="6626225"/>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62" name="楕円 761"/>
        <xdr:cNvSpPr/>
      </xdr:nvSpPr>
      <xdr:spPr>
        <a:xfrm>
          <a:off x="1786953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45110" cy="247015"/>
    <xdr:sp macro="" textlink="">
      <xdr:nvSpPr>
        <xdr:cNvPr id="763" name="テキスト ボックス 762"/>
        <xdr:cNvSpPr txBox="1"/>
      </xdr:nvSpPr>
      <xdr:spPr>
        <a:xfrm>
          <a:off x="17819370" y="6626225"/>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148590</xdr:colOff>
      <xdr:row>39</xdr:row>
      <xdr:rowOff>93345</xdr:rowOff>
    </xdr:to>
    <xdr:sp macro="" textlink="">
      <xdr:nvSpPr>
        <xdr:cNvPr id="764" name="楕円 763"/>
        <xdr:cNvSpPr/>
      </xdr:nvSpPr>
      <xdr:spPr>
        <a:xfrm>
          <a:off x="17098010" y="653605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148590</xdr:colOff>
      <xdr:row>39</xdr:row>
      <xdr:rowOff>84455</xdr:rowOff>
    </xdr:from>
    <xdr:ext cx="248920" cy="247015"/>
    <xdr:sp macro="" textlink="">
      <xdr:nvSpPr>
        <xdr:cNvPr id="765" name="テキスト ボックス 764"/>
        <xdr:cNvSpPr txBox="1"/>
      </xdr:nvSpPr>
      <xdr:spPr>
        <a:xfrm>
          <a:off x="17016095" y="6626225"/>
          <a:ext cx="248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66" name="楕円 765"/>
        <xdr:cNvSpPr/>
      </xdr:nvSpPr>
      <xdr:spPr>
        <a:xfrm>
          <a:off x="1632648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45110" cy="247015"/>
    <xdr:sp macro="" textlink="">
      <xdr:nvSpPr>
        <xdr:cNvPr id="767" name="テキスト ボックス 766"/>
        <xdr:cNvSpPr txBox="1"/>
      </xdr:nvSpPr>
      <xdr:spPr>
        <a:xfrm>
          <a:off x="16252825" y="6626225"/>
          <a:ext cx="245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8" name="正方形/長方形 767"/>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9" name="正方形/長方形 768"/>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1" name="正方形/長方形 770"/>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3" name="正方形/長方形 772"/>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5" name="正方形/長方形 774"/>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148590</xdr:colOff>
      <xdr:row>47</xdr:row>
      <xdr:rowOff>5715</xdr:rowOff>
    </xdr:from>
    <xdr:ext cx="346075" cy="219710"/>
    <xdr:sp macro="" textlink="">
      <xdr:nvSpPr>
        <xdr:cNvPr id="776" name="テキスト ボックス 775"/>
        <xdr:cNvSpPr txBox="1"/>
      </xdr:nvSpPr>
      <xdr:spPr>
        <a:xfrm>
          <a:off x="16014065" y="7888605"/>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7" name="直線コネクタ 776"/>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8" name="直線コネクタ 777"/>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2570" cy="247015"/>
    <xdr:sp macro="" textlink="">
      <xdr:nvSpPr>
        <xdr:cNvPr id="779" name="テキスト ボックス 778"/>
        <xdr:cNvSpPr txBox="1"/>
      </xdr:nvSpPr>
      <xdr:spPr>
        <a:xfrm>
          <a:off x="15830550" y="90538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0" name="直線コネクタ 779"/>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2570" cy="247015"/>
    <xdr:sp macro="" textlink="">
      <xdr:nvSpPr>
        <xdr:cNvPr id="781" name="テキスト ボックス 780"/>
        <xdr:cNvSpPr txBox="1"/>
      </xdr:nvSpPr>
      <xdr:spPr>
        <a:xfrm>
          <a:off x="15830550" y="79362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2" name="前年度繰上充用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83" name="直線コネクタ 782"/>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7650" cy="247650"/>
    <xdr:sp macro="" textlink="">
      <xdr:nvSpPr>
        <xdr:cNvPr id="784" name="前年度繰上充用金最小値テキスト"/>
        <xdr:cNvSpPr txBox="1"/>
      </xdr:nvSpPr>
      <xdr:spPr>
        <a:xfrm>
          <a:off x="19486880" y="9234170"/>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148590</xdr:colOff>
      <xdr:row>54</xdr:row>
      <xdr:rowOff>136525</xdr:rowOff>
    </xdr:from>
    <xdr:to xmlns:xdr="http://schemas.openxmlformats.org/drawingml/2006/spreadsheetDrawing">
      <xdr:col>116</xdr:col>
      <xdr:colOff>148590</xdr:colOff>
      <xdr:row>54</xdr:row>
      <xdr:rowOff>136525</xdr:rowOff>
    </xdr:to>
    <xdr:cxnSp macro="">
      <xdr:nvCxnSpPr>
        <xdr:cNvPr id="785" name="直線コネクタ 784"/>
        <xdr:cNvCxnSpPr/>
      </xdr:nvCxnSpPr>
      <xdr:spPr>
        <a:xfrm>
          <a:off x="19354165" y="919289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7650" cy="247650"/>
    <xdr:sp macro="" textlink="">
      <xdr:nvSpPr>
        <xdr:cNvPr id="786" name="前年度繰上充用金最大値テキスト"/>
        <xdr:cNvSpPr txBox="1"/>
      </xdr:nvSpPr>
      <xdr:spPr>
        <a:xfrm>
          <a:off x="19486880" y="8898890"/>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148590</xdr:colOff>
      <xdr:row>54</xdr:row>
      <xdr:rowOff>136525</xdr:rowOff>
    </xdr:from>
    <xdr:to xmlns:xdr="http://schemas.openxmlformats.org/drawingml/2006/spreadsheetDrawing">
      <xdr:col>116</xdr:col>
      <xdr:colOff>148590</xdr:colOff>
      <xdr:row>54</xdr:row>
      <xdr:rowOff>136525</xdr:rowOff>
    </xdr:to>
    <xdr:cxnSp macro="">
      <xdr:nvCxnSpPr>
        <xdr:cNvPr id="787" name="直線コネクタ 786"/>
        <xdr:cNvCxnSpPr/>
      </xdr:nvCxnSpPr>
      <xdr:spPr>
        <a:xfrm>
          <a:off x="19354165" y="919289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148590</xdr:colOff>
      <xdr:row>54</xdr:row>
      <xdr:rowOff>136525</xdr:rowOff>
    </xdr:from>
    <xdr:to xmlns:xdr="http://schemas.openxmlformats.org/drawingml/2006/spreadsheetDrawing">
      <xdr:col>116</xdr:col>
      <xdr:colOff>63500</xdr:colOff>
      <xdr:row>54</xdr:row>
      <xdr:rowOff>136525</xdr:rowOff>
    </xdr:to>
    <xdr:cxnSp macro="">
      <xdr:nvCxnSpPr>
        <xdr:cNvPr id="788" name="直線コネクタ 787"/>
        <xdr:cNvCxnSpPr/>
      </xdr:nvCxnSpPr>
      <xdr:spPr>
        <a:xfrm>
          <a:off x="18686145" y="9192895"/>
          <a:ext cx="749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7650" cy="247650"/>
    <xdr:sp macro="" textlink="">
      <xdr:nvSpPr>
        <xdr:cNvPr id="789" name="前年度繰上充用金平均値テキスト"/>
        <xdr:cNvSpPr txBox="1"/>
      </xdr:nvSpPr>
      <xdr:spPr>
        <a:xfrm>
          <a:off x="19486880" y="9122410"/>
          <a:ext cx="24765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790" name="フローチャート: 判断 789"/>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148590</xdr:colOff>
      <xdr:row>54</xdr:row>
      <xdr:rowOff>136525</xdr:rowOff>
    </xdr:to>
    <xdr:cxnSp macro="">
      <xdr:nvCxnSpPr>
        <xdr:cNvPr id="791" name="直線コネクタ 790"/>
        <xdr:cNvCxnSpPr/>
      </xdr:nvCxnSpPr>
      <xdr:spPr>
        <a:xfrm>
          <a:off x="17920335" y="9192895"/>
          <a:ext cx="7658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792" name="フローチャート: 判断 791"/>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47650"/>
    <xdr:sp macro="" textlink="">
      <xdr:nvSpPr>
        <xdr:cNvPr id="793" name="テキスト ボックス 792"/>
        <xdr:cNvSpPr txBox="1"/>
      </xdr:nvSpPr>
      <xdr:spPr>
        <a:xfrm>
          <a:off x="18590895" y="9234170"/>
          <a:ext cx="2451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794" name="直線コネクタ 793"/>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795" name="フローチャート: 判断 794"/>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47650"/>
    <xdr:sp macro="" textlink="">
      <xdr:nvSpPr>
        <xdr:cNvPr id="796" name="テキスト ボックス 795"/>
        <xdr:cNvSpPr txBox="1"/>
      </xdr:nvSpPr>
      <xdr:spPr>
        <a:xfrm>
          <a:off x="17819370" y="9234170"/>
          <a:ext cx="2451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148590</xdr:colOff>
      <xdr:row>54</xdr:row>
      <xdr:rowOff>136525</xdr:rowOff>
    </xdr:from>
    <xdr:to xmlns:xdr="http://schemas.openxmlformats.org/drawingml/2006/spreadsheetDrawing">
      <xdr:col>102</xdr:col>
      <xdr:colOff>114300</xdr:colOff>
      <xdr:row>54</xdr:row>
      <xdr:rowOff>136525</xdr:rowOff>
    </xdr:to>
    <xdr:cxnSp macro="">
      <xdr:nvCxnSpPr>
        <xdr:cNvPr id="797" name="直線コネクタ 796"/>
        <xdr:cNvCxnSpPr/>
      </xdr:nvCxnSpPr>
      <xdr:spPr>
        <a:xfrm>
          <a:off x="16348075" y="9192895"/>
          <a:ext cx="8007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148590</xdr:colOff>
      <xdr:row>55</xdr:row>
      <xdr:rowOff>18415</xdr:rowOff>
    </xdr:to>
    <xdr:sp macro="" textlink="">
      <xdr:nvSpPr>
        <xdr:cNvPr id="798" name="フローチャート: 判断 797"/>
        <xdr:cNvSpPr/>
      </xdr:nvSpPr>
      <xdr:spPr>
        <a:xfrm>
          <a:off x="17098010" y="914336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148590</xdr:colOff>
      <xdr:row>55</xdr:row>
      <xdr:rowOff>10160</xdr:rowOff>
    </xdr:from>
    <xdr:ext cx="248920" cy="247650"/>
    <xdr:sp macro="" textlink="">
      <xdr:nvSpPr>
        <xdr:cNvPr id="799" name="テキスト ボックス 798"/>
        <xdr:cNvSpPr txBox="1"/>
      </xdr:nvSpPr>
      <xdr:spPr>
        <a:xfrm>
          <a:off x="17016095" y="923417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00" name="フローチャート: 判断 799"/>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47650"/>
    <xdr:sp macro="" textlink="">
      <xdr:nvSpPr>
        <xdr:cNvPr id="801" name="テキスト ボックス 800"/>
        <xdr:cNvSpPr txBox="1"/>
      </xdr:nvSpPr>
      <xdr:spPr>
        <a:xfrm>
          <a:off x="16252825" y="9234170"/>
          <a:ext cx="2451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0730" cy="253365"/>
    <xdr:sp macro="" textlink="">
      <xdr:nvSpPr>
        <xdr:cNvPr id="802" name="テキスト ボックス 801"/>
        <xdr:cNvSpPr txBox="1"/>
      </xdr:nvSpPr>
      <xdr:spPr>
        <a:xfrm>
          <a:off x="1926907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148590</xdr:colOff>
      <xdr:row>61</xdr:row>
      <xdr:rowOff>78105</xdr:rowOff>
    </xdr:from>
    <xdr:ext cx="761365" cy="253365"/>
    <xdr:sp macro="" textlink="">
      <xdr:nvSpPr>
        <xdr:cNvPr id="803" name="テキスト ボックス 802"/>
        <xdr:cNvSpPr txBox="1"/>
      </xdr:nvSpPr>
      <xdr:spPr>
        <a:xfrm>
          <a:off x="1851914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6920" cy="253365"/>
    <xdr:sp macro="" textlink="">
      <xdr:nvSpPr>
        <xdr:cNvPr id="804" name="テキスト ボックス 803"/>
        <xdr:cNvSpPr txBox="1"/>
      </xdr:nvSpPr>
      <xdr:spPr>
        <a:xfrm>
          <a:off x="177533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0095" cy="253365"/>
    <xdr:sp macro="" textlink="">
      <xdr:nvSpPr>
        <xdr:cNvPr id="805" name="テキスト ボックス 804"/>
        <xdr:cNvSpPr txBox="1"/>
      </xdr:nvSpPr>
      <xdr:spPr>
        <a:xfrm>
          <a:off x="16981805"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148590</xdr:colOff>
      <xdr:row>61</xdr:row>
      <xdr:rowOff>78105</xdr:rowOff>
    </xdr:from>
    <xdr:ext cx="761365" cy="253365"/>
    <xdr:sp macro="" textlink="">
      <xdr:nvSpPr>
        <xdr:cNvPr id="806" name="テキスト ボックス 805"/>
        <xdr:cNvSpPr txBox="1"/>
      </xdr:nvSpPr>
      <xdr:spPr>
        <a:xfrm>
          <a:off x="1618107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7" name="楕円 806"/>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7650" cy="247650"/>
    <xdr:sp macro="" textlink="">
      <xdr:nvSpPr>
        <xdr:cNvPr id="808" name="前年度繰上充用金該当値テキスト"/>
        <xdr:cNvSpPr txBox="1"/>
      </xdr:nvSpPr>
      <xdr:spPr>
        <a:xfrm>
          <a:off x="19486880" y="9010650"/>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9" name="楕円 808"/>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5110" cy="247650"/>
    <xdr:sp macro="" textlink="">
      <xdr:nvSpPr>
        <xdr:cNvPr id="810" name="テキスト ボックス 809"/>
        <xdr:cNvSpPr txBox="1"/>
      </xdr:nvSpPr>
      <xdr:spPr>
        <a:xfrm>
          <a:off x="18590895" y="8923655"/>
          <a:ext cx="2451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11" name="楕円 810"/>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5110" cy="247650"/>
    <xdr:sp macro="" textlink="">
      <xdr:nvSpPr>
        <xdr:cNvPr id="812" name="テキスト ボックス 811"/>
        <xdr:cNvSpPr txBox="1"/>
      </xdr:nvSpPr>
      <xdr:spPr>
        <a:xfrm>
          <a:off x="17819370" y="8923655"/>
          <a:ext cx="2451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148590</xdr:colOff>
      <xdr:row>55</xdr:row>
      <xdr:rowOff>18415</xdr:rowOff>
    </xdr:to>
    <xdr:sp macro="" textlink="">
      <xdr:nvSpPr>
        <xdr:cNvPr id="813" name="楕円 812"/>
        <xdr:cNvSpPr/>
      </xdr:nvSpPr>
      <xdr:spPr>
        <a:xfrm>
          <a:off x="17098010" y="9143365"/>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148590</xdr:colOff>
      <xdr:row>53</xdr:row>
      <xdr:rowOff>34925</xdr:rowOff>
    </xdr:from>
    <xdr:ext cx="248920" cy="247650"/>
    <xdr:sp macro="" textlink="">
      <xdr:nvSpPr>
        <xdr:cNvPr id="814" name="テキスト ボックス 813"/>
        <xdr:cNvSpPr txBox="1"/>
      </xdr:nvSpPr>
      <xdr:spPr>
        <a:xfrm>
          <a:off x="17016095" y="892365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5" name="楕円 814"/>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5110" cy="247650"/>
    <xdr:sp macro="" textlink="">
      <xdr:nvSpPr>
        <xdr:cNvPr id="816" name="テキスト ボックス 815"/>
        <xdr:cNvSpPr txBox="1"/>
      </xdr:nvSpPr>
      <xdr:spPr>
        <a:xfrm>
          <a:off x="16252825" y="8923655"/>
          <a:ext cx="2451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全体的に一人当たりのコストが高い要因として、少子高齢化の進行や生産年齢人口の流出による人口減少が挙げられる。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民生費の増加は、子育て世帯等臨時特別給付金の増が主な要因となっている。</a:t>
          </a:r>
        </a:p>
        <a:p>
          <a:r>
            <a:rPr kumimoji="1" lang="ja-JP" altLang="en-US" sz="1300">
              <a:solidFill>
                <a:sysClr val="windowText" lastClr="000000"/>
              </a:solidFill>
              <a:latin typeface="ＭＳ Ｐゴシック"/>
              <a:ea typeface="ＭＳ Ｐゴシック"/>
            </a:rPr>
            <a:t>　衛生費の増加は、新型コロナウイルス感染症対応地方創生臨時交付金事業に係る特別会計（病院・診療所）への繰出金が要因となっている。　</a:t>
          </a:r>
        </a:p>
        <a:p>
          <a:r>
            <a:rPr kumimoji="1" lang="ja-JP" altLang="en-US" sz="1300">
              <a:solidFill>
                <a:sysClr val="windowText" lastClr="000000"/>
              </a:solidFill>
              <a:latin typeface="ＭＳ Ｐゴシック"/>
              <a:ea typeface="ＭＳ Ｐゴシック"/>
            </a:rPr>
            <a:t>　農林水産業費の増加は、地籍調査事業（繰越事業）による増、新規就農者事業や地方創生道整備交付金事業など補助事業の増が主な要因となっている。</a:t>
          </a:r>
        </a:p>
        <a:p>
          <a:r>
            <a:rPr kumimoji="1" lang="ja-JP" altLang="en-US" sz="1300">
              <a:solidFill>
                <a:sysClr val="windowText" lastClr="000000"/>
              </a:solidFill>
              <a:latin typeface="ＭＳ Ｐゴシック"/>
              <a:ea typeface="ＭＳ Ｐゴシック"/>
            </a:rPr>
            <a:t>　商工費の増加は、観光施設改修工事（繰越事業）の増が主な要因となっている。</a:t>
          </a:r>
        </a:p>
        <a:p>
          <a:r>
            <a:rPr kumimoji="1" lang="ja-JP" altLang="en-US" sz="1300">
              <a:solidFill>
                <a:sysClr val="windowText" lastClr="000000"/>
              </a:solidFill>
              <a:latin typeface="ＭＳ Ｐゴシック"/>
              <a:ea typeface="ＭＳ Ｐゴシック"/>
            </a:rPr>
            <a:t>　教育費の減少は、義務教育学校整備工事の完了に伴う普通建設事業費の皆減によるものである。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893445</xdr:colOff>
      <xdr:row>46</xdr:row>
      <xdr:rowOff>618490</xdr:rowOff>
    </xdr:to>
    <xdr:sp macro="" textlink="">
      <xdr:nvSpPr>
        <xdr:cNvPr id="3" name="Rectangle 2"/>
        <xdr:cNvSpPr>
          <a:spLocks noChangeArrowheads="1"/>
        </xdr:cNvSpPr>
      </xdr:nvSpPr>
      <xdr:spPr>
        <a:xfrm>
          <a:off x="763905" y="10066655"/>
          <a:ext cx="69278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893445</xdr:colOff>
      <xdr:row>47</xdr:row>
      <xdr:rowOff>618490</xdr:rowOff>
    </xdr:to>
    <xdr:sp macro="" textlink="">
      <xdr:nvSpPr>
        <xdr:cNvPr id="4" name="Rectangle 3"/>
        <xdr:cNvSpPr>
          <a:spLocks noChangeArrowheads="1"/>
        </xdr:cNvSpPr>
      </xdr:nvSpPr>
      <xdr:spPr>
        <a:xfrm>
          <a:off x="763905" y="10811510"/>
          <a:ext cx="69278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893445</xdr:colOff>
      <xdr:row>48</xdr:row>
      <xdr:rowOff>370840</xdr:rowOff>
    </xdr:to>
    <xdr:sp macro="" textlink="">
      <xdr:nvSpPr>
        <xdr:cNvPr id="5" name="Line 4"/>
        <xdr:cNvSpPr>
          <a:spLocks noChangeShapeType="1"/>
        </xdr:cNvSpPr>
      </xdr:nvSpPr>
      <xdr:spPr>
        <a:xfrm>
          <a:off x="763905" y="11800840"/>
          <a:ext cx="69278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893445</xdr:colOff>
      <xdr:row>3</xdr:row>
      <xdr:rowOff>76200</xdr:rowOff>
    </xdr:to>
    <xdr:sp macro="" textlink="">
      <xdr:nvSpPr>
        <xdr:cNvPr id="11" name="年度ボックス"/>
        <xdr:cNvSpPr>
          <a:spLocks noChangeArrowheads="1"/>
        </xdr:cNvSpPr>
      </xdr:nvSpPr>
      <xdr:spPr>
        <a:xfrm>
          <a:off x="9232900" y="285750"/>
          <a:ext cx="22758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543560</xdr:colOff>
      <xdr:row>48</xdr:row>
      <xdr:rowOff>589915</xdr:rowOff>
    </xdr:to>
    <xdr:sp macro="" textlink="" fLocksText="0">
      <xdr:nvSpPr>
        <xdr:cNvPr id="14" name="テキスト ボックス 13"/>
        <xdr:cNvSpPr txBox="1"/>
      </xdr:nvSpPr>
      <xdr:spPr>
        <a:xfrm>
          <a:off x="10096500" y="9933940"/>
          <a:ext cx="50831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財政調整基金は、取り崩しを回避したことにより前年度とほぼ同額を維持したが、普通交付税や臨時財政対策債の増により、標準財政規模が増となったことから、標準財政規模に占める財政調整基金残高の割合が2.56ポイントの減となった。</a:t>
          </a:r>
        </a:p>
        <a:p>
          <a:r>
            <a:rPr kumimoji="1" lang="ja-JP" altLang="en-US" sz="1300">
              <a:latin typeface="ＭＳ Ｐゴシック"/>
              <a:ea typeface="ＭＳ Ｐゴシック"/>
            </a:rPr>
            <a:t>　今後も、事務事業の見直しや統廃合を行い、財政の健全化に努める。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405765</xdr:colOff>
      <xdr:row>3</xdr:row>
      <xdr:rowOff>105410</xdr:rowOff>
    </xdr:from>
    <xdr:to xmlns:xdr="http://schemas.openxmlformats.org/drawingml/2006/spreadsheetDrawing">
      <xdr:col>15</xdr:col>
      <xdr:colOff>1446530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913765</xdr:colOff>
      <xdr:row>1</xdr:row>
      <xdr:rowOff>28575</xdr:rowOff>
    </xdr:from>
    <xdr:to xmlns:xdr="http://schemas.openxmlformats.org/drawingml/2006/spreadsheetDrawing">
      <xdr:col>12</xdr:col>
      <xdr:colOff>172720</xdr:colOff>
      <xdr:row>3</xdr:row>
      <xdr:rowOff>66675</xdr:rowOff>
    </xdr:to>
    <xdr:sp macro="" textlink="">
      <xdr:nvSpPr>
        <xdr:cNvPr id="7" name="年度ボックス"/>
        <xdr:cNvSpPr>
          <a:spLocks noChangeArrowheads="1"/>
        </xdr:cNvSpPr>
      </xdr:nvSpPr>
      <xdr:spPr>
        <a:xfrm>
          <a:off x="9690100" y="238125"/>
          <a:ext cx="23450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旧</a:t>
          </a:r>
          <a:r>
            <a:rPr kumimoji="1" lang="ja-JP" altLang="en-US" sz="1400">
              <a:solidFill>
                <a:sysClr val="windowText" lastClr="000000"/>
              </a:solidFill>
              <a:latin typeface="ＭＳ ゴシック"/>
              <a:ea typeface="ＭＳ ゴシック"/>
            </a:rPr>
            <a:t>３自治体の医療機関を引継いだため、小規模自治体にもかかわらず３つの医療機関があり、現形態での維持は将来的に町の財政に大きな</a:t>
          </a:r>
          <a:r>
            <a:rPr kumimoji="1" lang="ja-JP" altLang="en-US" sz="1400">
              <a:latin typeface="ＭＳ ゴシック"/>
              <a:ea typeface="ＭＳ ゴシック"/>
            </a:rPr>
            <a:t>影響を与える恐れがある。そのため、平成30年度に地域医療提供体制あり方委員会で検討を行い、その答申を受けて、令和２年度から南郷診療所を無床化にするなど、新しい医療提供体制に取り組んでいる。今後も、令和５年度中に策定予定の公立病院経営強化プランに則り事業経営の改革を行う予定である。</a:t>
          </a:r>
          <a:endParaRPr kumimoji="1" lang="en-US" altLang="ja-JP" sz="1400">
            <a:latin typeface="ＭＳ ゴシック"/>
            <a:ea typeface="ＭＳ ゴシック"/>
          </a:endParaRPr>
        </a:p>
        <a:p>
          <a:r>
            <a:rPr kumimoji="1" lang="ja-JP" altLang="en-US" sz="1400">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5"/>
      <c r="S3" s="95"/>
      <c r="T3" s="95"/>
      <c r="U3" s="95"/>
      <c r="V3" s="113"/>
      <c r="W3" s="128" t="s">
        <v>142</v>
      </c>
      <c r="X3" s="138"/>
      <c r="Y3" s="138"/>
      <c r="Z3" s="138"/>
      <c r="AA3" s="138"/>
      <c r="AB3" s="22"/>
      <c r="AC3" s="95" t="s">
        <v>144</v>
      </c>
      <c r="AD3" s="138"/>
      <c r="AE3" s="138"/>
      <c r="AF3" s="138"/>
      <c r="AG3" s="138"/>
      <c r="AH3" s="138"/>
      <c r="AI3" s="138"/>
      <c r="AJ3" s="138"/>
      <c r="AK3" s="138"/>
      <c r="AL3" s="165"/>
      <c r="AM3" s="128" t="s">
        <v>145</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149</v>
      </c>
      <c r="BO3" s="138"/>
      <c r="BP3" s="138"/>
      <c r="BQ3" s="138"/>
      <c r="BR3" s="138"/>
      <c r="BS3" s="138"/>
      <c r="BT3" s="138"/>
      <c r="BU3" s="165"/>
      <c r="BV3" s="128" t="s">
        <v>11</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151</v>
      </c>
      <c r="CU3" s="138"/>
      <c r="CV3" s="138"/>
      <c r="CW3" s="138"/>
      <c r="CX3" s="138"/>
      <c r="CY3" s="138"/>
      <c r="CZ3" s="138"/>
      <c r="DA3" s="165"/>
      <c r="DB3" s="128" t="s">
        <v>152</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154</v>
      </c>
      <c r="AZ4" s="198"/>
      <c r="BA4" s="198"/>
      <c r="BB4" s="198"/>
      <c r="BC4" s="198"/>
      <c r="BD4" s="198"/>
      <c r="BE4" s="198"/>
      <c r="BF4" s="198"/>
      <c r="BG4" s="198"/>
      <c r="BH4" s="198"/>
      <c r="BI4" s="198"/>
      <c r="BJ4" s="198"/>
      <c r="BK4" s="198"/>
      <c r="BL4" s="198"/>
      <c r="BM4" s="209"/>
      <c r="BN4" s="214">
        <v>9202469</v>
      </c>
      <c r="BO4" s="217"/>
      <c r="BP4" s="217"/>
      <c r="BQ4" s="217"/>
      <c r="BR4" s="217"/>
      <c r="BS4" s="217"/>
      <c r="BT4" s="217"/>
      <c r="BU4" s="220"/>
      <c r="BV4" s="214">
        <v>9657283</v>
      </c>
      <c r="BW4" s="217"/>
      <c r="BX4" s="217"/>
      <c r="BY4" s="217"/>
      <c r="BZ4" s="217"/>
      <c r="CA4" s="217"/>
      <c r="CB4" s="217"/>
      <c r="CC4" s="220"/>
      <c r="CD4" s="223" t="s">
        <v>155</v>
      </c>
      <c r="CE4" s="224"/>
      <c r="CF4" s="224"/>
      <c r="CG4" s="224"/>
      <c r="CH4" s="224"/>
      <c r="CI4" s="224"/>
      <c r="CJ4" s="224"/>
      <c r="CK4" s="224"/>
      <c r="CL4" s="224"/>
      <c r="CM4" s="224"/>
      <c r="CN4" s="224"/>
      <c r="CO4" s="224"/>
      <c r="CP4" s="224"/>
      <c r="CQ4" s="224"/>
      <c r="CR4" s="224"/>
      <c r="CS4" s="227"/>
      <c r="CT4" s="230">
        <v>4.9000000000000004</v>
      </c>
      <c r="CU4" s="238"/>
      <c r="CV4" s="238"/>
      <c r="CW4" s="238"/>
      <c r="CX4" s="238"/>
      <c r="CY4" s="238"/>
      <c r="CZ4" s="238"/>
      <c r="DA4" s="246"/>
      <c r="DB4" s="230">
        <v>3.3</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157</v>
      </c>
      <c r="AN5" s="59"/>
      <c r="AO5" s="59"/>
      <c r="AP5" s="59"/>
      <c r="AQ5" s="59"/>
      <c r="AR5" s="59"/>
      <c r="AS5" s="59"/>
      <c r="AT5" s="64"/>
      <c r="AU5" s="183" t="s">
        <v>75</v>
      </c>
      <c r="AV5" s="140"/>
      <c r="AW5" s="140"/>
      <c r="AX5" s="140"/>
      <c r="AY5" s="191" t="s">
        <v>146</v>
      </c>
      <c r="AZ5" s="199"/>
      <c r="BA5" s="199"/>
      <c r="BB5" s="199"/>
      <c r="BC5" s="199"/>
      <c r="BD5" s="199"/>
      <c r="BE5" s="199"/>
      <c r="BF5" s="199"/>
      <c r="BG5" s="199"/>
      <c r="BH5" s="199"/>
      <c r="BI5" s="199"/>
      <c r="BJ5" s="199"/>
      <c r="BK5" s="199"/>
      <c r="BL5" s="199"/>
      <c r="BM5" s="210"/>
      <c r="BN5" s="215">
        <v>8854369</v>
      </c>
      <c r="BO5" s="218"/>
      <c r="BP5" s="218"/>
      <c r="BQ5" s="218"/>
      <c r="BR5" s="218"/>
      <c r="BS5" s="218"/>
      <c r="BT5" s="218"/>
      <c r="BU5" s="221"/>
      <c r="BV5" s="215">
        <v>9363926</v>
      </c>
      <c r="BW5" s="218"/>
      <c r="BX5" s="218"/>
      <c r="BY5" s="218"/>
      <c r="BZ5" s="218"/>
      <c r="CA5" s="218"/>
      <c r="CB5" s="218"/>
      <c r="CC5" s="221"/>
      <c r="CD5" s="193" t="s">
        <v>159</v>
      </c>
      <c r="CE5" s="112"/>
      <c r="CF5" s="112"/>
      <c r="CG5" s="112"/>
      <c r="CH5" s="112"/>
      <c r="CI5" s="112"/>
      <c r="CJ5" s="112"/>
      <c r="CK5" s="112"/>
      <c r="CL5" s="112"/>
      <c r="CM5" s="112"/>
      <c r="CN5" s="112"/>
      <c r="CO5" s="112"/>
      <c r="CP5" s="112"/>
      <c r="CQ5" s="112"/>
      <c r="CR5" s="112"/>
      <c r="CS5" s="212"/>
      <c r="CT5" s="231">
        <v>82.3</v>
      </c>
      <c r="CU5" s="239"/>
      <c r="CV5" s="239"/>
      <c r="CW5" s="239"/>
      <c r="CX5" s="239"/>
      <c r="CY5" s="239"/>
      <c r="CZ5" s="239"/>
      <c r="DA5" s="247"/>
      <c r="DB5" s="231">
        <v>89.6</v>
      </c>
      <c r="DC5" s="239"/>
      <c r="DD5" s="239"/>
      <c r="DE5" s="239"/>
      <c r="DF5" s="239"/>
      <c r="DG5" s="239"/>
      <c r="DH5" s="239"/>
      <c r="DI5" s="247"/>
    </row>
    <row r="6" spans="1:119" ht="18.75" customHeight="1">
      <c r="A6" s="2"/>
      <c r="B6" s="8" t="s">
        <v>161</v>
      </c>
      <c r="C6" s="25"/>
      <c r="D6" s="25"/>
      <c r="E6" s="47"/>
      <c r="F6" s="47"/>
      <c r="G6" s="47"/>
      <c r="H6" s="47"/>
      <c r="I6" s="47"/>
      <c r="J6" s="47"/>
      <c r="K6" s="47"/>
      <c r="L6" s="47" t="s">
        <v>163</v>
      </c>
      <c r="M6" s="47"/>
      <c r="N6" s="47"/>
      <c r="O6" s="47"/>
      <c r="P6" s="47"/>
      <c r="Q6" s="47"/>
      <c r="R6" s="50"/>
      <c r="S6" s="50"/>
      <c r="T6" s="50"/>
      <c r="U6" s="50"/>
      <c r="V6" s="116"/>
      <c r="W6" s="131" t="s">
        <v>164</v>
      </c>
      <c r="X6" s="57"/>
      <c r="Y6" s="57"/>
      <c r="Z6" s="57"/>
      <c r="AA6" s="57"/>
      <c r="AB6" s="25"/>
      <c r="AC6" s="146" t="s">
        <v>165</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167</v>
      </c>
      <c r="AZ6" s="199"/>
      <c r="BA6" s="199"/>
      <c r="BB6" s="199"/>
      <c r="BC6" s="199"/>
      <c r="BD6" s="199"/>
      <c r="BE6" s="199"/>
      <c r="BF6" s="199"/>
      <c r="BG6" s="199"/>
      <c r="BH6" s="199"/>
      <c r="BI6" s="199"/>
      <c r="BJ6" s="199"/>
      <c r="BK6" s="199"/>
      <c r="BL6" s="199"/>
      <c r="BM6" s="210"/>
      <c r="BN6" s="215">
        <v>348100</v>
      </c>
      <c r="BO6" s="218"/>
      <c r="BP6" s="218"/>
      <c r="BQ6" s="218"/>
      <c r="BR6" s="218"/>
      <c r="BS6" s="218"/>
      <c r="BT6" s="218"/>
      <c r="BU6" s="221"/>
      <c r="BV6" s="215">
        <v>293357</v>
      </c>
      <c r="BW6" s="218"/>
      <c r="BX6" s="218"/>
      <c r="BY6" s="218"/>
      <c r="BZ6" s="218"/>
      <c r="CA6" s="218"/>
      <c r="CB6" s="218"/>
      <c r="CC6" s="221"/>
      <c r="CD6" s="193" t="s">
        <v>171</v>
      </c>
      <c r="CE6" s="112"/>
      <c r="CF6" s="112"/>
      <c r="CG6" s="112"/>
      <c r="CH6" s="112"/>
      <c r="CI6" s="112"/>
      <c r="CJ6" s="112"/>
      <c r="CK6" s="112"/>
      <c r="CL6" s="112"/>
      <c r="CM6" s="112"/>
      <c r="CN6" s="112"/>
      <c r="CO6" s="112"/>
      <c r="CP6" s="112"/>
      <c r="CQ6" s="112"/>
      <c r="CR6" s="112"/>
      <c r="CS6" s="212"/>
      <c r="CT6" s="232">
        <v>84.8</v>
      </c>
      <c r="CU6" s="240"/>
      <c r="CV6" s="240"/>
      <c r="CW6" s="240"/>
      <c r="CX6" s="240"/>
      <c r="CY6" s="240"/>
      <c r="CZ6" s="240"/>
      <c r="DA6" s="248"/>
      <c r="DB6" s="232">
        <v>91.7</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75</v>
      </c>
      <c r="AV7" s="140"/>
      <c r="AW7" s="140"/>
      <c r="AX7" s="140"/>
      <c r="AY7" s="191" t="s">
        <v>173</v>
      </c>
      <c r="AZ7" s="199"/>
      <c r="BA7" s="199"/>
      <c r="BB7" s="199"/>
      <c r="BC7" s="199"/>
      <c r="BD7" s="199"/>
      <c r="BE7" s="199"/>
      <c r="BF7" s="199"/>
      <c r="BG7" s="199"/>
      <c r="BH7" s="199"/>
      <c r="BI7" s="199"/>
      <c r="BJ7" s="199"/>
      <c r="BK7" s="199"/>
      <c r="BL7" s="199"/>
      <c r="BM7" s="210"/>
      <c r="BN7" s="215">
        <v>100719</v>
      </c>
      <c r="BO7" s="218"/>
      <c r="BP7" s="218"/>
      <c r="BQ7" s="218"/>
      <c r="BR7" s="218"/>
      <c r="BS7" s="218"/>
      <c r="BT7" s="218"/>
      <c r="BU7" s="221"/>
      <c r="BV7" s="215">
        <v>135056</v>
      </c>
      <c r="BW7" s="218"/>
      <c r="BX7" s="218"/>
      <c r="BY7" s="218"/>
      <c r="BZ7" s="218"/>
      <c r="CA7" s="218"/>
      <c r="CB7" s="218"/>
      <c r="CC7" s="221"/>
      <c r="CD7" s="193" t="s">
        <v>174</v>
      </c>
      <c r="CE7" s="112"/>
      <c r="CF7" s="112"/>
      <c r="CG7" s="112"/>
      <c r="CH7" s="112"/>
      <c r="CI7" s="112"/>
      <c r="CJ7" s="112"/>
      <c r="CK7" s="112"/>
      <c r="CL7" s="112"/>
      <c r="CM7" s="112"/>
      <c r="CN7" s="112"/>
      <c r="CO7" s="112"/>
      <c r="CP7" s="112"/>
      <c r="CQ7" s="112"/>
      <c r="CR7" s="112"/>
      <c r="CS7" s="212"/>
      <c r="CT7" s="215">
        <v>5003109</v>
      </c>
      <c r="CU7" s="218"/>
      <c r="CV7" s="218"/>
      <c r="CW7" s="218"/>
      <c r="CX7" s="218"/>
      <c r="CY7" s="218"/>
      <c r="CZ7" s="218"/>
      <c r="DA7" s="221"/>
      <c r="DB7" s="215">
        <v>4799584</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176</v>
      </c>
      <c r="AN8" s="59"/>
      <c r="AO8" s="59"/>
      <c r="AP8" s="59"/>
      <c r="AQ8" s="59"/>
      <c r="AR8" s="59"/>
      <c r="AS8" s="59"/>
      <c r="AT8" s="64"/>
      <c r="AU8" s="183" t="s">
        <v>75</v>
      </c>
      <c r="AV8" s="140"/>
      <c r="AW8" s="140"/>
      <c r="AX8" s="140"/>
      <c r="AY8" s="191" t="s">
        <v>178</v>
      </c>
      <c r="AZ8" s="199"/>
      <c r="BA8" s="199"/>
      <c r="BB8" s="199"/>
      <c r="BC8" s="199"/>
      <c r="BD8" s="199"/>
      <c r="BE8" s="199"/>
      <c r="BF8" s="199"/>
      <c r="BG8" s="199"/>
      <c r="BH8" s="199"/>
      <c r="BI8" s="199"/>
      <c r="BJ8" s="199"/>
      <c r="BK8" s="199"/>
      <c r="BL8" s="199"/>
      <c r="BM8" s="210"/>
      <c r="BN8" s="215">
        <v>247381</v>
      </c>
      <c r="BO8" s="218"/>
      <c r="BP8" s="218"/>
      <c r="BQ8" s="218"/>
      <c r="BR8" s="218"/>
      <c r="BS8" s="218"/>
      <c r="BT8" s="218"/>
      <c r="BU8" s="221"/>
      <c r="BV8" s="215">
        <v>158301</v>
      </c>
      <c r="BW8" s="218"/>
      <c r="BX8" s="218"/>
      <c r="BY8" s="218"/>
      <c r="BZ8" s="218"/>
      <c r="CA8" s="218"/>
      <c r="CB8" s="218"/>
      <c r="CC8" s="221"/>
      <c r="CD8" s="193" t="s">
        <v>179</v>
      </c>
      <c r="CE8" s="112"/>
      <c r="CF8" s="112"/>
      <c r="CG8" s="112"/>
      <c r="CH8" s="112"/>
      <c r="CI8" s="112"/>
      <c r="CJ8" s="112"/>
      <c r="CK8" s="112"/>
      <c r="CL8" s="112"/>
      <c r="CM8" s="112"/>
      <c r="CN8" s="112"/>
      <c r="CO8" s="112"/>
      <c r="CP8" s="112"/>
      <c r="CQ8" s="112"/>
      <c r="CR8" s="112"/>
      <c r="CS8" s="212"/>
      <c r="CT8" s="233">
        <v>0.18</v>
      </c>
      <c r="CU8" s="241"/>
      <c r="CV8" s="241"/>
      <c r="CW8" s="241"/>
      <c r="CX8" s="241"/>
      <c r="CY8" s="241"/>
      <c r="CZ8" s="241"/>
      <c r="DA8" s="249"/>
      <c r="DB8" s="233">
        <v>0.17</v>
      </c>
      <c r="DC8" s="241"/>
      <c r="DD8" s="241"/>
      <c r="DE8" s="241"/>
      <c r="DF8" s="241"/>
      <c r="DG8" s="241"/>
      <c r="DH8" s="241"/>
      <c r="DI8" s="249"/>
    </row>
    <row r="9" spans="1:119" ht="18.75" customHeight="1">
      <c r="A9" s="2"/>
      <c r="B9" s="10" t="s">
        <v>21</v>
      </c>
      <c r="C9" s="27"/>
      <c r="D9" s="27"/>
      <c r="E9" s="27"/>
      <c r="F9" s="27"/>
      <c r="G9" s="27"/>
      <c r="H9" s="27"/>
      <c r="I9" s="27"/>
      <c r="J9" s="27"/>
      <c r="K9" s="31"/>
      <c r="L9" s="66" t="s">
        <v>12</v>
      </c>
      <c r="M9" s="75"/>
      <c r="N9" s="75"/>
      <c r="O9" s="75"/>
      <c r="P9" s="75"/>
      <c r="Q9" s="87"/>
      <c r="R9" s="98">
        <v>4826</v>
      </c>
      <c r="S9" s="107"/>
      <c r="T9" s="107"/>
      <c r="U9" s="107"/>
      <c r="V9" s="118"/>
      <c r="W9" s="128" t="s">
        <v>180</v>
      </c>
      <c r="X9" s="138"/>
      <c r="Y9" s="138"/>
      <c r="Z9" s="138"/>
      <c r="AA9" s="138"/>
      <c r="AB9" s="138"/>
      <c r="AC9" s="138"/>
      <c r="AD9" s="138"/>
      <c r="AE9" s="138"/>
      <c r="AF9" s="138"/>
      <c r="AG9" s="138"/>
      <c r="AH9" s="138"/>
      <c r="AI9" s="138"/>
      <c r="AJ9" s="138"/>
      <c r="AK9" s="138"/>
      <c r="AL9" s="165"/>
      <c r="AM9" s="176" t="s">
        <v>182</v>
      </c>
      <c r="AN9" s="59"/>
      <c r="AO9" s="59"/>
      <c r="AP9" s="59"/>
      <c r="AQ9" s="59"/>
      <c r="AR9" s="59"/>
      <c r="AS9" s="59"/>
      <c r="AT9" s="64"/>
      <c r="AU9" s="183" t="s">
        <v>75</v>
      </c>
      <c r="AV9" s="140"/>
      <c r="AW9" s="140"/>
      <c r="AX9" s="140"/>
      <c r="AY9" s="191" t="s">
        <v>77</v>
      </c>
      <c r="AZ9" s="199"/>
      <c r="BA9" s="199"/>
      <c r="BB9" s="199"/>
      <c r="BC9" s="199"/>
      <c r="BD9" s="199"/>
      <c r="BE9" s="199"/>
      <c r="BF9" s="199"/>
      <c r="BG9" s="199"/>
      <c r="BH9" s="199"/>
      <c r="BI9" s="199"/>
      <c r="BJ9" s="199"/>
      <c r="BK9" s="199"/>
      <c r="BL9" s="199"/>
      <c r="BM9" s="210"/>
      <c r="BN9" s="215">
        <v>89080</v>
      </c>
      <c r="BO9" s="218"/>
      <c r="BP9" s="218"/>
      <c r="BQ9" s="218"/>
      <c r="BR9" s="218"/>
      <c r="BS9" s="218"/>
      <c r="BT9" s="218"/>
      <c r="BU9" s="221"/>
      <c r="BV9" s="215">
        <v>4819</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17.100000000000001</v>
      </c>
      <c r="CU9" s="239"/>
      <c r="CV9" s="239"/>
      <c r="CW9" s="239"/>
      <c r="CX9" s="239"/>
      <c r="CY9" s="239"/>
      <c r="CZ9" s="239"/>
      <c r="DA9" s="247"/>
      <c r="DB9" s="231">
        <v>18.399999999999999</v>
      </c>
      <c r="DC9" s="239"/>
      <c r="DD9" s="239"/>
      <c r="DE9" s="239"/>
      <c r="DF9" s="239"/>
      <c r="DG9" s="239"/>
      <c r="DH9" s="239"/>
      <c r="DI9" s="247"/>
    </row>
    <row r="10" spans="1:119" ht="18.75" customHeight="1">
      <c r="A10" s="2"/>
      <c r="B10" s="10"/>
      <c r="C10" s="27"/>
      <c r="D10" s="27"/>
      <c r="E10" s="27"/>
      <c r="F10" s="27"/>
      <c r="G10" s="27"/>
      <c r="H10" s="27"/>
      <c r="I10" s="27"/>
      <c r="J10" s="27"/>
      <c r="K10" s="31"/>
      <c r="L10" s="52" t="s">
        <v>184</v>
      </c>
      <c r="M10" s="59"/>
      <c r="N10" s="59"/>
      <c r="O10" s="59"/>
      <c r="P10" s="59"/>
      <c r="Q10" s="64"/>
      <c r="R10" s="73">
        <v>5480</v>
      </c>
      <c r="S10" s="81"/>
      <c r="T10" s="81"/>
      <c r="U10" s="81"/>
      <c r="V10" s="119"/>
      <c r="W10" s="129"/>
      <c r="X10" s="54"/>
      <c r="Y10" s="54"/>
      <c r="Z10" s="54"/>
      <c r="AA10" s="54"/>
      <c r="AB10" s="54"/>
      <c r="AC10" s="54"/>
      <c r="AD10" s="54"/>
      <c r="AE10" s="54"/>
      <c r="AF10" s="54"/>
      <c r="AG10" s="54"/>
      <c r="AH10" s="54"/>
      <c r="AI10" s="54"/>
      <c r="AJ10" s="54"/>
      <c r="AK10" s="54"/>
      <c r="AL10" s="166"/>
      <c r="AM10" s="176" t="s">
        <v>186</v>
      </c>
      <c r="AN10" s="59"/>
      <c r="AO10" s="59"/>
      <c r="AP10" s="59"/>
      <c r="AQ10" s="59"/>
      <c r="AR10" s="59"/>
      <c r="AS10" s="59"/>
      <c r="AT10" s="64"/>
      <c r="AU10" s="183" t="s">
        <v>188</v>
      </c>
      <c r="AV10" s="140"/>
      <c r="AW10" s="140"/>
      <c r="AX10" s="140"/>
      <c r="AY10" s="191" t="s">
        <v>190</v>
      </c>
      <c r="AZ10" s="199"/>
      <c r="BA10" s="199"/>
      <c r="BB10" s="199"/>
      <c r="BC10" s="199"/>
      <c r="BD10" s="199"/>
      <c r="BE10" s="199"/>
      <c r="BF10" s="199"/>
      <c r="BG10" s="199"/>
      <c r="BH10" s="199"/>
      <c r="BI10" s="199"/>
      <c r="BJ10" s="199"/>
      <c r="BK10" s="199"/>
      <c r="BL10" s="199"/>
      <c r="BM10" s="210"/>
      <c r="BN10" s="215">
        <v>229</v>
      </c>
      <c r="BO10" s="218"/>
      <c r="BP10" s="218"/>
      <c r="BQ10" s="218"/>
      <c r="BR10" s="218"/>
      <c r="BS10" s="218"/>
      <c r="BT10" s="218"/>
      <c r="BU10" s="221"/>
      <c r="BV10" s="215">
        <v>346</v>
      </c>
      <c r="BW10" s="218"/>
      <c r="BX10" s="218"/>
      <c r="BY10" s="218"/>
      <c r="BZ10" s="218"/>
      <c r="CA10" s="218"/>
      <c r="CB10" s="218"/>
      <c r="CC10" s="221"/>
      <c r="CD10" s="223" t="s">
        <v>191</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193</v>
      </c>
      <c r="M11" s="60"/>
      <c r="N11" s="60"/>
      <c r="O11" s="60"/>
      <c r="P11" s="60"/>
      <c r="Q11" s="65"/>
      <c r="R11" s="99" t="s">
        <v>195</v>
      </c>
      <c r="S11" s="108"/>
      <c r="T11" s="108"/>
      <c r="U11" s="108"/>
      <c r="V11" s="120"/>
      <c r="W11" s="129"/>
      <c r="X11" s="54"/>
      <c r="Y11" s="54"/>
      <c r="Z11" s="54"/>
      <c r="AA11" s="54"/>
      <c r="AB11" s="54"/>
      <c r="AC11" s="54"/>
      <c r="AD11" s="54"/>
      <c r="AE11" s="54"/>
      <c r="AF11" s="54"/>
      <c r="AG11" s="54"/>
      <c r="AH11" s="54"/>
      <c r="AI11" s="54"/>
      <c r="AJ11" s="54"/>
      <c r="AK11" s="54"/>
      <c r="AL11" s="166"/>
      <c r="AM11" s="176" t="s">
        <v>198</v>
      </c>
      <c r="AN11" s="59"/>
      <c r="AO11" s="59"/>
      <c r="AP11" s="59"/>
      <c r="AQ11" s="59"/>
      <c r="AR11" s="59"/>
      <c r="AS11" s="59"/>
      <c r="AT11" s="64"/>
      <c r="AU11" s="183" t="s">
        <v>188</v>
      </c>
      <c r="AV11" s="140"/>
      <c r="AW11" s="140"/>
      <c r="AX11" s="140"/>
      <c r="AY11" s="191" t="s">
        <v>199</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202</v>
      </c>
      <c r="CE11" s="112"/>
      <c r="CF11" s="112"/>
      <c r="CG11" s="112"/>
      <c r="CH11" s="112"/>
      <c r="CI11" s="112"/>
      <c r="CJ11" s="112"/>
      <c r="CK11" s="112"/>
      <c r="CL11" s="112"/>
      <c r="CM11" s="112"/>
      <c r="CN11" s="112"/>
      <c r="CO11" s="112"/>
      <c r="CP11" s="112"/>
      <c r="CQ11" s="112"/>
      <c r="CR11" s="112"/>
      <c r="CS11" s="212"/>
      <c r="CT11" s="233" t="s">
        <v>203</v>
      </c>
      <c r="CU11" s="241"/>
      <c r="CV11" s="241"/>
      <c r="CW11" s="241"/>
      <c r="CX11" s="241"/>
      <c r="CY11" s="241"/>
      <c r="CZ11" s="241"/>
      <c r="DA11" s="249"/>
      <c r="DB11" s="233" t="s">
        <v>203</v>
      </c>
      <c r="DC11" s="241"/>
      <c r="DD11" s="241"/>
      <c r="DE11" s="241"/>
      <c r="DF11" s="241"/>
      <c r="DG11" s="241"/>
      <c r="DH11" s="241"/>
      <c r="DI11" s="249"/>
    </row>
    <row r="12" spans="1:119" ht="18.75" customHeight="1">
      <c r="A12" s="2"/>
      <c r="B12" s="11" t="s">
        <v>60</v>
      </c>
      <c r="C12" s="28"/>
      <c r="D12" s="28"/>
      <c r="E12" s="28"/>
      <c r="F12" s="28"/>
      <c r="G12" s="28"/>
      <c r="H12" s="28"/>
      <c r="I12" s="28"/>
      <c r="J12" s="28"/>
      <c r="K12" s="61"/>
      <c r="L12" s="67" t="s">
        <v>204</v>
      </c>
      <c r="M12" s="76"/>
      <c r="N12" s="76"/>
      <c r="O12" s="76"/>
      <c r="P12" s="76"/>
      <c r="Q12" s="88"/>
      <c r="R12" s="100">
        <v>4994</v>
      </c>
      <c r="S12" s="109"/>
      <c r="T12" s="109"/>
      <c r="U12" s="109"/>
      <c r="V12" s="121"/>
      <c r="W12" s="133" t="s">
        <v>6</v>
      </c>
      <c r="X12" s="140"/>
      <c r="Y12" s="140"/>
      <c r="Z12" s="140"/>
      <c r="AA12" s="140"/>
      <c r="AB12" s="145"/>
      <c r="AC12" s="149" t="s">
        <v>119</v>
      </c>
      <c r="AD12" s="156"/>
      <c r="AE12" s="156"/>
      <c r="AF12" s="156"/>
      <c r="AG12" s="159"/>
      <c r="AH12" s="149" t="s">
        <v>206</v>
      </c>
      <c r="AI12" s="156"/>
      <c r="AJ12" s="156"/>
      <c r="AK12" s="156"/>
      <c r="AL12" s="171"/>
      <c r="AM12" s="176" t="s">
        <v>208</v>
      </c>
      <c r="AN12" s="59"/>
      <c r="AO12" s="59"/>
      <c r="AP12" s="59"/>
      <c r="AQ12" s="59"/>
      <c r="AR12" s="59"/>
      <c r="AS12" s="59"/>
      <c r="AT12" s="64"/>
      <c r="AU12" s="183" t="s">
        <v>75</v>
      </c>
      <c r="AV12" s="140"/>
      <c r="AW12" s="140"/>
      <c r="AX12" s="140"/>
      <c r="AY12" s="191" t="s">
        <v>210</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213</v>
      </c>
      <c r="CE12" s="112"/>
      <c r="CF12" s="112"/>
      <c r="CG12" s="112"/>
      <c r="CH12" s="112"/>
      <c r="CI12" s="112"/>
      <c r="CJ12" s="112"/>
      <c r="CK12" s="112"/>
      <c r="CL12" s="112"/>
      <c r="CM12" s="112"/>
      <c r="CN12" s="112"/>
      <c r="CO12" s="112"/>
      <c r="CP12" s="112"/>
      <c r="CQ12" s="112"/>
      <c r="CR12" s="112"/>
      <c r="CS12" s="212"/>
      <c r="CT12" s="233" t="s">
        <v>203</v>
      </c>
      <c r="CU12" s="241"/>
      <c r="CV12" s="241"/>
      <c r="CW12" s="241"/>
      <c r="CX12" s="241"/>
      <c r="CY12" s="241"/>
      <c r="CZ12" s="241"/>
      <c r="DA12" s="249"/>
      <c r="DB12" s="233" t="s">
        <v>203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214</v>
      </c>
      <c r="N13" s="83"/>
      <c r="O13" s="83"/>
      <c r="P13" s="83"/>
      <c r="Q13" s="89"/>
      <c r="R13" s="101">
        <v>4977</v>
      </c>
      <c r="S13" s="110"/>
      <c r="T13" s="110"/>
      <c r="U13" s="110"/>
      <c r="V13" s="122"/>
      <c r="W13" s="131" t="s">
        <v>216</v>
      </c>
      <c r="X13" s="57"/>
      <c r="Y13" s="57"/>
      <c r="Z13" s="57"/>
      <c r="AA13" s="57"/>
      <c r="AB13" s="25"/>
      <c r="AC13" s="73">
        <v>953</v>
      </c>
      <c r="AD13" s="81"/>
      <c r="AE13" s="81"/>
      <c r="AF13" s="81"/>
      <c r="AG13" s="85"/>
      <c r="AH13" s="73">
        <v>865</v>
      </c>
      <c r="AI13" s="81"/>
      <c r="AJ13" s="81"/>
      <c r="AK13" s="81"/>
      <c r="AL13" s="119"/>
      <c r="AM13" s="176" t="s">
        <v>217</v>
      </c>
      <c r="AN13" s="59"/>
      <c r="AO13" s="59"/>
      <c r="AP13" s="59"/>
      <c r="AQ13" s="59"/>
      <c r="AR13" s="59"/>
      <c r="AS13" s="59"/>
      <c r="AT13" s="64"/>
      <c r="AU13" s="183" t="s">
        <v>188</v>
      </c>
      <c r="AV13" s="140"/>
      <c r="AW13" s="140"/>
      <c r="AX13" s="140"/>
      <c r="AY13" s="191" t="s">
        <v>219</v>
      </c>
      <c r="AZ13" s="199"/>
      <c r="BA13" s="199"/>
      <c r="BB13" s="199"/>
      <c r="BC13" s="199"/>
      <c r="BD13" s="199"/>
      <c r="BE13" s="199"/>
      <c r="BF13" s="199"/>
      <c r="BG13" s="199"/>
      <c r="BH13" s="199"/>
      <c r="BI13" s="199"/>
      <c r="BJ13" s="199"/>
      <c r="BK13" s="199"/>
      <c r="BL13" s="199"/>
      <c r="BM13" s="210"/>
      <c r="BN13" s="215">
        <v>89309</v>
      </c>
      <c r="BO13" s="218"/>
      <c r="BP13" s="218"/>
      <c r="BQ13" s="218"/>
      <c r="BR13" s="218"/>
      <c r="BS13" s="218"/>
      <c r="BT13" s="218"/>
      <c r="BU13" s="221"/>
      <c r="BV13" s="215">
        <v>5165</v>
      </c>
      <c r="BW13" s="218"/>
      <c r="BX13" s="218"/>
      <c r="BY13" s="218"/>
      <c r="BZ13" s="218"/>
      <c r="CA13" s="218"/>
      <c r="CB13" s="218"/>
      <c r="CC13" s="221"/>
      <c r="CD13" s="193" t="s">
        <v>221</v>
      </c>
      <c r="CE13" s="112"/>
      <c r="CF13" s="112"/>
      <c r="CG13" s="112"/>
      <c r="CH13" s="112"/>
      <c r="CI13" s="112"/>
      <c r="CJ13" s="112"/>
      <c r="CK13" s="112"/>
      <c r="CL13" s="112"/>
      <c r="CM13" s="112"/>
      <c r="CN13" s="112"/>
      <c r="CO13" s="112"/>
      <c r="CP13" s="112"/>
      <c r="CQ13" s="112"/>
      <c r="CR13" s="112"/>
      <c r="CS13" s="212"/>
      <c r="CT13" s="231">
        <v>7</v>
      </c>
      <c r="CU13" s="239"/>
      <c r="CV13" s="239"/>
      <c r="CW13" s="239"/>
      <c r="CX13" s="239"/>
      <c r="CY13" s="239"/>
      <c r="CZ13" s="239"/>
      <c r="DA13" s="247"/>
      <c r="DB13" s="231">
        <v>7.2</v>
      </c>
      <c r="DC13" s="239"/>
      <c r="DD13" s="239"/>
      <c r="DE13" s="239"/>
      <c r="DF13" s="239"/>
      <c r="DG13" s="239"/>
      <c r="DH13" s="239"/>
      <c r="DI13" s="247"/>
    </row>
    <row r="14" spans="1:119" ht="18.75" customHeight="1">
      <c r="A14" s="2"/>
      <c r="B14" s="12"/>
      <c r="C14" s="29"/>
      <c r="D14" s="29"/>
      <c r="E14" s="29"/>
      <c r="F14" s="29"/>
      <c r="G14" s="29"/>
      <c r="H14" s="29"/>
      <c r="I14" s="29"/>
      <c r="J14" s="29"/>
      <c r="K14" s="62"/>
      <c r="L14" s="69" t="s">
        <v>222</v>
      </c>
      <c r="M14" s="78"/>
      <c r="N14" s="78"/>
      <c r="O14" s="78"/>
      <c r="P14" s="78"/>
      <c r="Q14" s="90"/>
      <c r="R14" s="101">
        <v>5123</v>
      </c>
      <c r="S14" s="110"/>
      <c r="T14" s="110"/>
      <c r="U14" s="110"/>
      <c r="V14" s="122"/>
      <c r="W14" s="130"/>
      <c r="X14" s="58"/>
      <c r="Y14" s="58"/>
      <c r="Z14" s="58"/>
      <c r="AA14" s="58"/>
      <c r="AB14" s="24"/>
      <c r="AC14" s="150">
        <v>38.200000000000003</v>
      </c>
      <c r="AD14" s="157"/>
      <c r="AE14" s="157"/>
      <c r="AF14" s="157"/>
      <c r="AG14" s="160"/>
      <c r="AH14" s="150">
        <v>33.1</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226</v>
      </c>
      <c r="CE14" s="201"/>
      <c r="CF14" s="201"/>
      <c r="CG14" s="201"/>
      <c r="CH14" s="201"/>
      <c r="CI14" s="201"/>
      <c r="CJ14" s="201"/>
      <c r="CK14" s="201"/>
      <c r="CL14" s="201"/>
      <c r="CM14" s="201"/>
      <c r="CN14" s="201"/>
      <c r="CO14" s="201"/>
      <c r="CP14" s="201"/>
      <c r="CQ14" s="201"/>
      <c r="CR14" s="201"/>
      <c r="CS14" s="213"/>
      <c r="CT14" s="235" t="s">
        <v>203</v>
      </c>
      <c r="CU14" s="243"/>
      <c r="CV14" s="243"/>
      <c r="CW14" s="243"/>
      <c r="CX14" s="243"/>
      <c r="CY14" s="243"/>
      <c r="CZ14" s="243"/>
      <c r="DA14" s="251"/>
      <c r="DB14" s="235" t="s">
        <v>203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214</v>
      </c>
      <c r="N15" s="83"/>
      <c r="O15" s="83"/>
      <c r="P15" s="83"/>
      <c r="Q15" s="89"/>
      <c r="R15" s="101">
        <v>5111</v>
      </c>
      <c r="S15" s="110"/>
      <c r="T15" s="110"/>
      <c r="U15" s="110"/>
      <c r="V15" s="122"/>
      <c r="W15" s="131" t="s">
        <v>7</v>
      </c>
      <c r="X15" s="57"/>
      <c r="Y15" s="57"/>
      <c r="Z15" s="57"/>
      <c r="AA15" s="57"/>
      <c r="AB15" s="25"/>
      <c r="AC15" s="73">
        <v>365</v>
      </c>
      <c r="AD15" s="81"/>
      <c r="AE15" s="81"/>
      <c r="AF15" s="81"/>
      <c r="AG15" s="85"/>
      <c r="AH15" s="73">
        <v>420</v>
      </c>
      <c r="AI15" s="81"/>
      <c r="AJ15" s="81"/>
      <c r="AK15" s="81"/>
      <c r="AL15" s="119"/>
      <c r="AM15" s="176"/>
      <c r="AN15" s="59"/>
      <c r="AO15" s="59"/>
      <c r="AP15" s="59"/>
      <c r="AQ15" s="59"/>
      <c r="AR15" s="59"/>
      <c r="AS15" s="59"/>
      <c r="AT15" s="64"/>
      <c r="AU15" s="183"/>
      <c r="AV15" s="140"/>
      <c r="AW15" s="140"/>
      <c r="AX15" s="140"/>
      <c r="AY15" s="190" t="s">
        <v>229</v>
      </c>
      <c r="AZ15" s="198"/>
      <c r="BA15" s="198"/>
      <c r="BB15" s="198"/>
      <c r="BC15" s="198"/>
      <c r="BD15" s="198"/>
      <c r="BE15" s="198"/>
      <c r="BF15" s="198"/>
      <c r="BG15" s="198"/>
      <c r="BH15" s="198"/>
      <c r="BI15" s="198"/>
      <c r="BJ15" s="198"/>
      <c r="BK15" s="198"/>
      <c r="BL15" s="198"/>
      <c r="BM15" s="209"/>
      <c r="BN15" s="214">
        <v>820067</v>
      </c>
      <c r="BO15" s="217"/>
      <c r="BP15" s="217"/>
      <c r="BQ15" s="217"/>
      <c r="BR15" s="217"/>
      <c r="BS15" s="217"/>
      <c r="BT15" s="217"/>
      <c r="BU15" s="220"/>
      <c r="BV15" s="214">
        <v>840150</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46</v>
      </c>
      <c r="M16" s="79"/>
      <c r="N16" s="79"/>
      <c r="O16" s="79"/>
      <c r="P16" s="79"/>
      <c r="Q16" s="91"/>
      <c r="R16" s="102" t="s">
        <v>230</v>
      </c>
      <c r="S16" s="111"/>
      <c r="T16" s="111"/>
      <c r="U16" s="111"/>
      <c r="V16" s="123"/>
      <c r="W16" s="130"/>
      <c r="X16" s="58"/>
      <c r="Y16" s="58"/>
      <c r="Z16" s="58"/>
      <c r="AA16" s="58"/>
      <c r="AB16" s="24"/>
      <c r="AC16" s="150">
        <v>14.6</v>
      </c>
      <c r="AD16" s="157"/>
      <c r="AE16" s="157"/>
      <c r="AF16" s="157"/>
      <c r="AG16" s="160"/>
      <c r="AH16" s="150">
        <v>16.100000000000001</v>
      </c>
      <c r="AI16" s="157"/>
      <c r="AJ16" s="157"/>
      <c r="AK16" s="157"/>
      <c r="AL16" s="172"/>
      <c r="AM16" s="176"/>
      <c r="AN16" s="59"/>
      <c r="AO16" s="59"/>
      <c r="AP16" s="59"/>
      <c r="AQ16" s="59"/>
      <c r="AR16" s="59"/>
      <c r="AS16" s="59"/>
      <c r="AT16" s="64"/>
      <c r="AU16" s="183"/>
      <c r="AV16" s="140"/>
      <c r="AW16" s="140"/>
      <c r="AX16" s="140"/>
      <c r="AY16" s="191" t="s">
        <v>116</v>
      </c>
      <c r="AZ16" s="199"/>
      <c r="BA16" s="199"/>
      <c r="BB16" s="199"/>
      <c r="BC16" s="199"/>
      <c r="BD16" s="199"/>
      <c r="BE16" s="199"/>
      <c r="BF16" s="199"/>
      <c r="BG16" s="199"/>
      <c r="BH16" s="199"/>
      <c r="BI16" s="199"/>
      <c r="BJ16" s="199"/>
      <c r="BK16" s="199"/>
      <c r="BL16" s="199"/>
      <c r="BM16" s="210"/>
      <c r="BN16" s="215">
        <v>4682192</v>
      </c>
      <c r="BO16" s="218"/>
      <c r="BP16" s="218"/>
      <c r="BQ16" s="218"/>
      <c r="BR16" s="218"/>
      <c r="BS16" s="218"/>
      <c r="BT16" s="218"/>
      <c r="BU16" s="221"/>
      <c r="BV16" s="215">
        <v>4498971</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109</v>
      </c>
      <c r="N17" s="84"/>
      <c r="O17" s="84"/>
      <c r="P17" s="84"/>
      <c r="Q17" s="92"/>
      <c r="R17" s="102" t="s">
        <v>231</v>
      </c>
      <c r="S17" s="111"/>
      <c r="T17" s="111"/>
      <c r="U17" s="111"/>
      <c r="V17" s="123"/>
      <c r="W17" s="131" t="s">
        <v>101</v>
      </c>
      <c r="X17" s="57"/>
      <c r="Y17" s="57"/>
      <c r="Z17" s="57"/>
      <c r="AA17" s="57"/>
      <c r="AB17" s="25"/>
      <c r="AC17" s="73">
        <v>1178</v>
      </c>
      <c r="AD17" s="81"/>
      <c r="AE17" s="81"/>
      <c r="AF17" s="81"/>
      <c r="AG17" s="85"/>
      <c r="AH17" s="73">
        <v>1328</v>
      </c>
      <c r="AI17" s="81"/>
      <c r="AJ17" s="81"/>
      <c r="AK17" s="81"/>
      <c r="AL17" s="119"/>
      <c r="AM17" s="176"/>
      <c r="AN17" s="59"/>
      <c r="AO17" s="59"/>
      <c r="AP17" s="59"/>
      <c r="AQ17" s="59"/>
      <c r="AR17" s="59"/>
      <c r="AS17" s="59"/>
      <c r="AT17" s="64"/>
      <c r="AU17" s="183"/>
      <c r="AV17" s="140"/>
      <c r="AW17" s="140"/>
      <c r="AX17" s="140"/>
      <c r="AY17" s="191" t="s">
        <v>232</v>
      </c>
      <c r="AZ17" s="199"/>
      <c r="BA17" s="199"/>
      <c r="BB17" s="199"/>
      <c r="BC17" s="199"/>
      <c r="BD17" s="199"/>
      <c r="BE17" s="199"/>
      <c r="BF17" s="199"/>
      <c r="BG17" s="199"/>
      <c r="BH17" s="199"/>
      <c r="BI17" s="199"/>
      <c r="BJ17" s="199"/>
      <c r="BK17" s="199"/>
      <c r="BL17" s="199"/>
      <c r="BM17" s="210"/>
      <c r="BN17" s="215">
        <v>988633</v>
      </c>
      <c r="BO17" s="218"/>
      <c r="BP17" s="218"/>
      <c r="BQ17" s="218"/>
      <c r="BR17" s="218"/>
      <c r="BS17" s="218"/>
      <c r="BT17" s="218"/>
      <c r="BU17" s="221"/>
      <c r="BV17" s="215">
        <v>1010945</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196</v>
      </c>
      <c r="C18" s="31"/>
      <c r="D18" s="31"/>
      <c r="E18" s="49"/>
      <c r="F18" s="49"/>
      <c r="G18" s="49"/>
      <c r="H18" s="49"/>
      <c r="I18" s="49"/>
      <c r="J18" s="49"/>
      <c r="K18" s="49"/>
      <c r="L18" s="71">
        <v>448.84</v>
      </c>
      <c r="M18" s="71"/>
      <c r="N18" s="71"/>
      <c r="O18" s="71"/>
      <c r="P18" s="71"/>
      <c r="Q18" s="71"/>
      <c r="R18" s="103"/>
      <c r="S18" s="103"/>
      <c r="T18" s="103"/>
      <c r="U18" s="103"/>
      <c r="V18" s="124"/>
      <c r="W18" s="132"/>
      <c r="X18" s="139"/>
      <c r="Y18" s="139"/>
      <c r="Z18" s="139"/>
      <c r="AA18" s="139"/>
      <c r="AB18" s="26"/>
      <c r="AC18" s="151">
        <v>47.2</v>
      </c>
      <c r="AD18" s="158"/>
      <c r="AE18" s="158"/>
      <c r="AF18" s="158"/>
      <c r="AG18" s="161"/>
      <c r="AH18" s="151">
        <v>50.8</v>
      </c>
      <c r="AI18" s="158"/>
      <c r="AJ18" s="158"/>
      <c r="AK18" s="158"/>
      <c r="AL18" s="173"/>
      <c r="AM18" s="176"/>
      <c r="AN18" s="59"/>
      <c r="AO18" s="59"/>
      <c r="AP18" s="59"/>
      <c r="AQ18" s="59"/>
      <c r="AR18" s="59"/>
      <c r="AS18" s="59"/>
      <c r="AT18" s="64"/>
      <c r="AU18" s="183"/>
      <c r="AV18" s="140"/>
      <c r="AW18" s="140"/>
      <c r="AX18" s="140"/>
      <c r="AY18" s="191" t="s">
        <v>233</v>
      </c>
      <c r="AZ18" s="199"/>
      <c r="BA18" s="199"/>
      <c r="BB18" s="199"/>
      <c r="BC18" s="199"/>
      <c r="BD18" s="199"/>
      <c r="BE18" s="199"/>
      <c r="BF18" s="199"/>
      <c r="BG18" s="199"/>
      <c r="BH18" s="199"/>
      <c r="BI18" s="199"/>
      <c r="BJ18" s="199"/>
      <c r="BK18" s="199"/>
      <c r="BL18" s="199"/>
      <c r="BM18" s="210"/>
      <c r="BN18" s="215">
        <v>4236565</v>
      </c>
      <c r="BO18" s="218"/>
      <c r="BP18" s="218"/>
      <c r="BQ18" s="218"/>
      <c r="BR18" s="218"/>
      <c r="BS18" s="218"/>
      <c r="BT18" s="218"/>
      <c r="BU18" s="221"/>
      <c r="BV18" s="215">
        <v>4408213</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11</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6214721</v>
      </c>
      <c r="BO19" s="218"/>
      <c r="BP19" s="218"/>
      <c r="BQ19" s="218"/>
      <c r="BR19" s="218"/>
      <c r="BS19" s="218"/>
      <c r="BT19" s="218"/>
      <c r="BU19" s="221"/>
      <c r="BV19" s="215">
        <v>5813036</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234</v>
      </c>
      <c r="C20" s="31"/>
      <c r="D20" s="31"/>
      <c r="E20" s="49"/>
      <c r="F20" s="49"/>
      <c r="G20" s="49"/>
      <c r="H20" s="49"/>
      <c r="I20" s="49"/>
      <c r="J20" s="49"/>
      <c r="K20" s="49"/>
      <c r="L20" s="72">
        <v>2137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237</v>
      </c>
      <c r="C22" s="33"/>
      <c r="D22" s="41"/>
      <c r="E22" s="50" t="s">
        <v>6</v>
      </c>
      <c r="F22" s="57"/>
      <c r="G22" s="57"/>
      <c r="H22" s="57"/>
      <c r="I22" s="57"/>
      <c r="J22" s="57"/>
      <c r="K22" s="25"/>
      <c r="L22" s="50" t="s">
        <v>239</v>
      </c>
      <c r="M22" s="57"/>
      <c r="N22" s="57"/>
      <c r="O22" s="57"/>
      <c r="P22" s="25"/>
      <c r="Q22" s="93" t="s">
        <v>240</v>
      </c>
      <c r="R22" s="105"/>
      <c r="S22" s="105"/>
      <c r="T22" s="105"/>
      <c r="U22" s="105"/>
      <c r="V22" s="126"/>
      <c r="W22" s="134" t="s">
        <v>242</v>
      </c>
      <c r="X22" s="33"/>
      <c r="Y22" s="41"/>
      <c r="Z22" s="50" t="s">
        <v>6</v>
      </c>
      <c r="AA22" s="57"/>
      <c r="AB22" s="57"/>
      <c r="AC22" s="57"/>
      <c r="AD22" s="57"/>
      <c r="AE22" s="57"/>
      <c r="AF22" s="57"/>
      <c r="AG22" s="25"/>
      <c r="AH22" s="164" t="s">
        <v>183</v>
      </c>
      <c r="AI22" s="57"/>
      <c r="AJ22" s="57"/>
      <c r="AK22" s="57"/>
      <c r="AL22" s="25"/>
      <c r="AM22" s="164" t="s">
        <v>243</v>
      </c>
      <c r="AN22" s="179"/>
      <c r="AO22" s="179"/>
      <c r="AP22" s="179"/>
      <c r="AQ22" s="179"/>
      <c r="AR22" s="181"/>
      <c r="AS22" s="93" t="s">
        <v>240</v>
      </c>
      <c r="AT22" s="105"/>
      <c r="AU22" s="105"/>
      <c r="AV22" s="105"/>
      <c r="AW22" s="105"/>
      <c r="AX22" s="188"/>
      <c r="AY22" s="190" t="s">
        <v>244</v>
      </c>
      <c r="AZ22" s="198"/>
      <c r="BA22" s="198"/>
      <c r="BB22" s="198"/>
      <c r="BC22" s="198"/>
      <c r="BD22" s="198"/>
      <c r="BE22" s="198"/>
      <c r="BF22" s="198"/>
      <c r="BG22" s="198"/>
      <c r="BH22" s="198"/>
      <c r="BI22" s="198"/>
      <c r="BJ22" s="198"/>
      <c r="BK22" s="198"/>
      <c r="BL22" s="198"/>
      <c r="BM22" s="209"/>
      <c r="BN22" s="214">
        <v>7500434</v>
      </c>
      <c r="BO22" s="217"/>
      <c r="BP22" s="217"/>
      <c r="BQ22" s="217"/>
      <c r="BR22" s="217"/>
      <c r="BS22" s="217"/>
      <c r="BT22" s="217"/>
      <c r="BU22" s="220"/>
      <c r="BV22" s="214">
        <v>8005841</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247</v>
      </c>
      <c r="AZ23" s="199"/>
      <c r="BA23" s="199"/>
      <c r="BB23" s="199"/>
      <c r="BC23" s="199"/>
      <c r="BD23" s="199"/>
      <c r="BE23" s="199"/>
      <c r="BF23" s="199"/>
      <c r="BG23" s="199"/>
      <c r="BH23" s="199"/>
      <c r="BI23" s="199"/>
      <c r="BJ23" s="199"/>
      <c r="BK23" s="199"/>
      <c r="BL23" s="199"/>
      <c r="BM23" s="210"/>
      <c r="BN23" s="215">
        <v>5534975</v>
      </c>
      <c r="BO23" s="218"/>
      <c r="BP23" s="218"/>
      <c r="BQ23" s="218"/>
      <c r="BR23" s="218"/>
      <c r="BS23" s="218"/>
      <c r="BT23" s="218"/>
      <c r="BU23" s="221"/>
      <c r="BV23" s="215">
        <v>5837184</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248</v>
      </c>
      <c r="F24" s="59"/>
      <c r="G24" s="59"/>
      <c r="H24" s="59"/>
      <c r="I24" s="59"/>
      <c r="J24" s="59"/>
      <c r="K24" s="64"/>
      <c r="L24" s="73">
        <v>1</v>
      </c>
      <c r="M24" s="81"/>
      <c r="N24" s="81"/>
      <c r="O24" s="81"/>
      <c r="P24" s="85"/>
      <c r="Q24" s="73">
        <v>6870</v>
      </c>
      <c r="R24" s="81"/>
      <c r="S24" s="81"/>
      <c r="T24" s="81"/>
      <c r="U24" s="81"/>
      <c r="V24" s="85"/>
      <c r="W24" s="135"/>
      <c r="X24" s="34"/>
      <c r="Y24" s="42"/>
      <c r="Z24" s="52" t="s">
        <v>250</v>
      </c>
      <c r="AA24" s="59"/>
      <c r="AB24" s="59"/>
      <c r="AC24" s="59"/>
      <c r="AD24" s="59"/>
      <c r="AE24" s="59"/>
      <c r="AF24" s="59"/>
      <c r="AG24" s="64"/>
      <c r="AH24" s="73">
        <v>113</v>
      </c>
      <c r="AI24" s="81"/>
      <c r="AJ24" s="81"/>
      <c r="AK24" s="81"/>
      <c r="AL24" s="85"/>
      <c r="AM24" s="73">
        <v>359566</v>
      </c>
      <c r="AN24" s="81"/>
      <c r="AO24" s="81"/>
      <c r="AP24" s="81"/>
      <c r="AQ24" s="81"/>
      <c r="AR24" s="85"/>
      <c r="AS24" s="73">
        <v>3182</v>
      </c>
      <c r="AT24" s="81"/>
      <c r="AU24" s="81"/>
      <c r="AV24" s="81"/>
      <c r="AW24" s="81"/>
      <c r="AX24" s="119"/>
      <c r="AY24" s="192" t="s">
        <v>251</v>
      </c>
      <c r="AZ24" s="200"/>
      <c r="BA24" s="200"/>
      <c r="BB24" s="200"/>
      <c r="BC24" s="200"/>
      <c r="BD24" s="200"/>
      <c r="BE24" s="200"/>
      <c r="BF24" s="200"/>
      <c r="BG24" s="200"/>
      <c r="BH24" s="200"/>
      <c r="BI24" s="200"/>
      <c r="BJ24" s="200"/>
      <c r="BK24" s="200"/>
      <c r="BL24" s="200"/>
      <c r="BM24" s="211"/>
      <c r="BN24" s="215">
        <v>4906841</v>
      </c>
      <c r="BO24" s="218"/>
      <c r="BP24" s="218"/>
      <c r="BQ24" s="218"/>
      <c r="BR24" s="218"/>
      <c r="BS24" s="218"/>
      <c r="BT24" s="218"/>
      <c r="BU24" s="221"/>
      <c r="BV24" s="215">
        <v>5279634</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253</v>
      </c>
      <c r="F25" s="59"/>
      <c r="G25" s="59"/>
      <c r="H25" s="59"/>
      <c r="I25" s="59"/>
      <c r="J25" s="59"/>
      <c r="K25" s="64"/>
      <c r="L25" s="73">
        <v>1</v>
      </c>
      <c r="M25" s="81"/>
      <c r="N25" s="81"/>
      <c r="O25" s="81"/>
      <c r="P25" s="85"/>
      <c r="Q25" s="73">
        <v>5900</v>
      </c>
      <c r="R25" s="81"/>
      <c r="S25" s="81"/>
      <c r="T25" s="81"/>
      <c r="U25" s="81"/>
      <c r="V25" s="85"/>
      <c r="W25" s="135"/>
      <c r="X25" s="34"/>
      <c r="Y25" s="42"/>
      <c r="Z25" s="52" t="s">
        <v>255</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287631</v>
      </c>
      <c r="BO25" s="217"/>
      <c r="BP25" s="217"/>
      <c r="BQ25" s="217"/>
      <c r="BR25" s="217"/>
      <c r="BS25" s="217"/>
      <c r="BT25" s="217"/>
      <c r="BU25" s="220"/>
      <c r="BV25" s="214">
        <v>194390</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256</v>
      </c>
      <c r="F26" s="59"/>
      <c r="G26" s="59"/>
      <c r="H26" s="59"/>
      <c r="I26" s="59"/>
      <c r="J26" s="59"/>
      <c r="K26" s="64"/>
      <c r="L26" s="73">
        <v>1</v>
      </c>
      <c r="M26" s="81"/>
      <c r="N26" s="81"/>
      <c r="O26" s="81"/>
      <c r="P26" s="85"/>
      <c r="Q26" s="73">
        <v>5530</v>
      </c>
      <c r="R26" s="81"/>
      <c r="S26" s="81"/>
      <c r="T26" s="81"/>
      <c r="U26" s="81"/>
      <c r="V26" s="85"/>
      <c r="W26" s="135"/>
      <c r="X26" s="34"/>
      <c r="Y26" s="42"/>
      <c r="Z26" s="52" t="s">
        <v>257</v>
      </c>
      <c r="AA26" s="144"/>
      <c r="AB26" s="144"/>
      <c r="AC26" s="144"/>
      <c r="AD26" s="144"/>
      <c r="AE26" s="144"/>
      <c r="AF26" s="144"/>
      <c r="AG26" s="162"/>
      <c r="AH26" s="73">
        <v>1</v>
      </c>
      <c r="AI26" s="81"/>
      <c r="AJ26" s="81"/>
      <c r="AK26" s="81"/>
      <c r="AL26" s="85"/>
      <c r="AM26" s="73" t="s">
        <v>258</v>
      </c>
      <c r="AN26" s="81"/>
      <c r="AO26" s="81"/>
      <c r="AP26" s="81"/>
      <c r="AQ26" s="81"/>
      <c r="AR26" s="85"/>
      <c r="AS26" s="73" t="s">
        <v>258</v>
      </c>
      <c r="AT26" s="81"/>
      <c r="AU26" s="81"/>
      <c r="AV26" s="81"/>
      <c r="AW26" s="81"/>
      <c r="AX26" s="119"/>
      <c r="AY26" s="193" t="s">
        <v>261</v>
      </c>
      <c r="AZ26" s="112"/>
      <c r="BA26" s="112"/>
      <c r="BB26" s="112"/>
      <c r="BC26" s="112"/>
      <c r="BD26" s="112"/>
      <c r="BE26" s="112"/>
      <c r="BF26" s="112"/>
      <c r="BG26" s="112"/>
      <c r="BH26" s="112"/>
      <c r="BI26" s="112"/>
      <c r="BJ26" s="112"/>
      <c r="BK26" s="112"/>
      <c r="BL26" s="112"/>
      <c r="BM26" s="212"/>
      <c r="BN26" s="215" t="s">
        <v>203</v>
      </c>
      <c r="BO26" s="218"/>
      <c r="BP26" s="218"/>
      <c r="BQ26" s="218"/>
      <c r="BR26" s="218"/>
      <c r="BS26" s="218"/>
      <c r="BT26" s="218"/>
      <c r="BU26" s="221"/>
      <c r="BV26" s="215" t="s">
        <v>203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262</v>
      </c>
      <c r="F27" s="59"/>
      <c r="G27" s="59"/>
      <c r="H27" s="59"/>
      <c r="I27" s="59"/>
      <c r="J27" s="59"/>
      <c r="K27" s="64"/>
      <c r="L27" s="73">
        <v>1</v>
      </c>
      <c r="M27" s="81"/>
      <c r="N27" s="81"/>
      <c r="O27" s="81"/>
      <c r="P27" s="85"/>
      <c r="Q27" s="73">
        <v>2890</v>
      </c>
      <c r="R27" s="81"/>
      <c r="S27" s="81"/>
      <c r="T27" s="81"/>
      <c r="U27" s="81"/>
      <c r="V27" s="85"/>
      <c r="W27" s="135"/>
      <c r="X27" s="34"/>
      <c r="Y27" s="42"/>
      <c r="Z27" s="52" t="s">
        <v>263</v>
      </c>
      <c r="AA27" s="59"/>
      <c r="AB27" s="59"/>
      <c r="AC27" s="59"/>
      <c r="AD27" s="59"/>
      <c r="AE27" s="59"/>
      <c r="AF27" s="59"/>
      <c r="AG27" s="64"/>
      <c r="AH27" s="73">
        <v>8</v>
      </c>
      <c r="AI27" s="81"/>
      <c r="AJ27" s="81"/>
      <c r="AK27" s="81"/>
      <c r="AL27" s="85"/>
      <c r="AM27" s="73">
        <v>23381</v>
      </c>
      <c r="AN27" s="81"/>
      <c r="AO27" s="81"/>
      <c r="AP27" s="81"/>
      <c r="AQ27" s="81"/>
      <c r="AR27" s="85"/>
      <c r="AS27" s="73">
        <v>2923</v>
      </c>
      <c r="AT27" s="81"/>
      <c r="AU27" s="81"/>
      <c r="AV27" s="81"/>
      <c r="AW27" s="81"/>
      <c r="AX27" s="119"/>
      <c r="AY27" s="194" t="s">
        <v>267</v>
      </c>
      <c r="AZ27" s="201"/>
      <c r="BA27" s="201"/>
      <c r="BB27" s="201"/>
      <c r="BC27" s="201"/>
      <c r="BD27" s="201"/>
      <c r="BE27" s="201"/>
      <c r="BF27" s="201"/>
      <c r="BG27" s="201"/>
      <c r="BH27" s="201"/>
      <c r="BI27" s="201"/>
      <c r="BJ27" s="201"/>
      <c r="BK27" s="201"/>
      <c r="BL27" s="201"/>
      <c r="BM27" s="213"/>
      <c r="BN27" s="216">
        <v>96000</v>
      </c>
      <c r="BO27" s="219"/>
      <c r="BP27" s="219"/>
      <c r="BQ27" s="219"/>
      <c r="BR27" s="219"/>
      <c r="BS27" s="219"/>
      <c r="BT27" s="219"/>
      <c r="BU27" s="222"/>
      <c r="BV27" s="216">
        <v>96000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268</v>
      </c>
      <c r="F28" s="59"/>
      <c r="G28" s="59"/>
      <c r="H28" s="59"/>
      <c r="I28" s="59"/>
      <c r="J28" s="59"/>
      <c r="K28" s="64"/>
      <c r="L28" s="73">
        <v>1</v>
      </c>
      <c r="M28" s="81"/>
      <c r="N28" s="81"/>
      <c r="O28" s="81"/>
      <c r="P28" s="85"/>
      <c r="Q28" s="73">
        <v>2170</v>
      </c>
      <c r="R28" s="81"/>
      <c r="S28" s="81"/>
      <c r="T28" s="81"/>
      <c r="U28" s="81"/>
      <c r="V28" s="85"/>
      <c r="W28" s="135"/>
      <c r="X28" s="34"/>
      <c r="Y28" s="42"/>
      <c r="Z28" s="52" t="s">
        <v>36</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9"/>
      <c r="AY28" s="195" t="s">
        <v>269</v>
      </c>
      <c r="AZ28" s="202"/>
      <c r="BA28" s="202"/>
      <c r="BB28" s="205"/>
      <c r="BC28" s="190" t="s">
        <v>108</v>
      </c>
      <c r="BD28" s="198"/>
      <c r="BE28" s="198"/>
      <c r="BF28" s="198"/>
      <c r="BG28" s="198"/>
      <c r="BH28" s="198"/>
      <c r="BI28" s="198"/>
      <c r="BJ28" s="198"/>
      <c r="BK28" s="198"/>
      <c r="BL28" s="198"/>
      <c r="BM28" s="209"/>
      <c r="BN28" s="214">
        <v>3022013</v>
      </c>
      <c r="BO28" s="217"/>
      <c r="BP28" s="217"/>
      <c r="BQ28" s="217"/>
      <c r="BR28" s="217"/>
      <c r="BS28" s="217"/>
      <c r="BT28" s="217"/>
      <c r="BU28" s="220"/>
      <c r="BV28" s="214">
        <v>3021784</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272</v>
      </c>
      <c r="F29" s="59"/>
      <c r="G29" s="59"/>
      <c r="H29" s="59"/>
      <c r="I29" s="59"/>
      <c r="J29" s="59"/>
      <c r="K29" s="64"/>
      <c r="L29" s="73">
        <v>9</v>
      </c>
      <c r="M29" s="81"/>
      <c r="N29" s="81"/>
      <c r="O29" s="81"/>
      <c r="P29" s="85"/>
      <c r="Q29" s="73">
        <v>2020</v>
      </c>
      <c r="R29" s="81"/>
      <c r="S29" s="81"/>
      <c r="T29" s="81"/>
      <c r="U29" s="81"/>
      <c r="V29" s="85"/>
      <c r="W29" s="136"/>
      <c r="X29" s="141"/>
      <c r="Y29" s="143"/>
      <c r="Z29" s="52" t="s">
        <v>274</v>
      </c>
      <c r="AA29" s="59"/>
      <c r="AB29" s="59"/>
      <c r="AC29" s="59"/>
      <c r="AD29" s="59"/>
      <c r="AE29" s="59"/>
      <c r="AF29" s="59"/>
      <c r="AG29" s="64"/>
      <c r="AH29" s="73">
        <v>121</v>
      </c>
      <c r="AI29" s="81"/>
      <c r="AJ29" s="81"/>
      <c r="AK29" s="81"/>
      <c r="AL29" s="85"/>
      <c r="AM29" s="73">
        <v>382947</v>
      </c>
      <c r="AN29" s="81"/>
      <c r="AO29" s="81"/>
      <c r="AP29" s="81"/>
      <c r="AQ29" s="81"/>
      <c r="AR29" s="85"/>
      <c r="AS29" s="73">
        <v>3165</v>
      </c>
      <c r="AT29" s="81"/>
      <c r="AU29" s="81"/>
      <c r="AV29" s="81"/>
      <c r="AW29" s="81"/>
      <c r="AX29" s="119"/>
      <c r="AY29" s="196"/>
      <c r="AZ29" s="203"/>
      <c r="BA29" s="203"/>
      <c r="BB29" s="206"/>
      <c r="BC29" s="191" t="s">
        <v>275</v>
      </c>
      <c r="BD29" s="199"/>
      <c r="BE29" s="199"/>
      <c r="BF29" s="199"/>
      <c r="BG29" s="199"/>
      <c r="BH29" s="199"/>
      <c r="BI29" s="199"/>
      <c r="BJ29" s="199"/>
      <c r="BK29" s="199"/>
      <c r="BL29" s="199"/>
      <c r="BM29" s="210"/>
      <c r="BN29" s="215">
        <v>362386</v>
      </c>
      <c r="BO29" s="218"/>
      <c r="BP29" s="218"/>
      <c r="BQ29" s="218"/>
      <c r="BR29" s="218"/>
      <c r="BS29" s="218"/>
      <c r="BT29" s="218"/>
      <c r="BU29" s="221"/>
      <c r="BV29" s="215">
        <v>320616</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277</v>
      </c>
      <c r="X30" s="142"/>
      <c r="Y30" s="142"/>
      <c r="Z30" s="142"/>
      <c r="AA30" s="142"/>
      <c r="AB30" s="142"/>
      <c r="AC30" s="142"/>
      <c r="AD30" s="142"/>
      <c r="AE30" s="142"/>
      <c r="AF30" s="142"/>
      <c r="AG30" s="163"/>
      <c r="AH30" s="151">
        <v>96.7</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4087824</v>
      </c>
      <c r="BO30" s="219"/>
      <c r="BP30" s="219"/>
      <c r="BQ30" s="219"/>
      <c r="BR30" s="219"/>
      <c r="BS30" s="219"/>
      <c r="BT30" s="219"/>
      <c r="BU30" s="222"/>
      <c r="BV30" s="216">
        <v>3603720</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187</v>
      </c>
      <c r="D32" s="36"/>
      <c r="E32" s="36"/>
      <c r="F32" s="36"/>
      <c r="G32" s="36"/>
      <c r="H32" s="36"/>
      <c r="I32" s="36"/>
      <c r="J32" s="36"/>
      <c r="K32" s="36"/>
      <c r="L32" s="36"/>
      <c r="M32" s="36"/>
      <c r="N32" s="36"/>
      <c r="O32" s="36"/>
      <c r="P32" s="36"/>
      <c r="Q32" s="36"/>
      <c r="R32" s="36"/>
      <c r="S32" s="36"/>
      <c r="U32" s="112" t="s">
        <v>99</v>
      </c>
      <c r="V32" s="112"/>
      <c r="W32" s="112"/>
      <c r="X32" s="112"/>
      <c r="Y32" s="112"/>
      <c r="Z32" s="112"/>
      <c r="AA32" s="112"/>
      <c r="AB32" s="112"/>
      <c r="AC32" s="112"/>
      <c r="AD32" s="112"/>
      <c r="AE32" s="112"/>
      <c r="AF32" s="112"/>
      <c r="AG32" s="112"/>
      <c r="AH32" s="112"/>
      <c r="AI32" s="112"/>
      <c r="AJ32" s="112"/>
      <c r="AK32" s="112"/>
      <c r="AM32" s="112" t="s">
        <v>279</v>
      </c>
      <c r="AN32" s="112"/>
      <c r="AO32" s="112"/>
      <c r="AP32" s="112"/>
      <c r="AQ32" s="112"/>
      <c r="AR32" s="112"/>
      <c r="AS32" s="112"/>
      <c r="AT32" s="112"/>
      <c r="AU32" s="112"/>
      <c r="AV32" s="112"/>
      <c r="AW32" s="112"/>
      <c r="AX32" s="112"/>
      <c r="AY32" s="112"/>
      <c r="AZ32" s="112"/>
      <c r="BA32" s="112"/>
      <c r="BB32" s="112"/>
      <c r="BC32" s="112"/>
      <c r="BE32" s="112" t="s">
        <v>280</v>
      </c>
      <c r="BF32" s="112"/>
      <c r="BG32" s="112"/>
      <c r="BH32" s="112"/>
      <c r="BI32" s="112"/>
      <c r="BJ32" s="112"/>
      <c r="BK32" s="112"/>
      <c r="BL32" s="112"/>
      <c r="BM32" s="112"/>
      <c r="BN32" s="112"/>
      <c r="BO32" s="112"/>
      <c r="BP32" s="112"/>
      <c r="BQ32" s="112"/>
      <c r="BR32" s="112"/>
      <c r="BS32" s="112"/>
      <c r="BT32" s="112"/>
      <c r="BU32" s="112"/>
      <c r="BW32" s="112" t="s">
        <v>281</v>
      </c>
      <c r="BX32" s="112"/>
      <c r="BY32" s="112"/>
      <c r="BZ32" s="112"/>
      <c r="CA32" s="112"/>
      <c r="CB32" s="112"/>
      <c r="CC32" s="112"/>
      <c r="CD32" s="112"/>
      <c r="CE32" s="112"/>
      <c r="CF32" s="112"/>
      <c r="CG32" s="112"/>
      <c r="CH32" s="112"/>
      <c r="CI32" s="112"/>
      <c r="CJ32" s="112"/>
      <c r="CK32" s="112"/>
      <c r="CL32" s="112"/>
      <c r="CM32" s="112"/>
      <c r="CO32" s="112" t="s">
        <v>283</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62</v>
      </c>
      <c r="D33" s="37"/>
      <c r="E33" s="54" t="s">
        <v>284</v>
      </c>
      <c r="F33" s="54"/>
      <c r="G33" s="54"/>
      <c r="H33" s="54"/>
      <c r="I33" s="54"/>
      <c r="J33" s="54"/>
      <c r="K33" s="54"/>
      <c r="L33" s="54"/>
      <c r="M33" s="54"/>
      <c r="N33" s="54"/>
      <c r="O33" s="54"/>
      <c r="P33" s="54"/>
      <c r="Q33" s="54"/>
      <c r="R33" s="54"/>
      <c r="S33" s="54"/>
      <c r="T33" s="54"/>
      <c r="U33" s="37" t="s">
        <v>62</v>
      </c>
      <c r="V33" s="37"/>
      <c r="W33" s="54" t="s">
        <v>284</v>
      </c>
      <c r="X33" s="54"/>
      <c r="Y33" s="54"/>
      <c r="Z33" s="54"/>
      <c r="AA33" s="54"/>
      <c r="AB33" s="54"/>
      <c r="AC33" s="54"/>
      <c r="AD33" s="54"/>
      <c r="AE33" s="54"/>
      <c r="AF33" s="54"/>
      <c r="AG33" s="54"/>
      <c r="AH33" s="54"/>
      <c r="AI33" s="54"/>
      <c r="AJ33" s="54"/>
      <c r="AK33" s="54"/>
      <c r="AL33" s="54"/>
      <c r="AM33" s="37" t="s">
        <v>62</v>
      </c>
      <c r="AN33" s="37"/>
      <c r="AO33" s="54" t="s">
        <v>284</v>
      </c>
      <c r="AP33" s="54"/>
      <c r="AQ33" s="54"/>
      <c r="AR33" s="54"/>
      <c r="AS33" s="54"/>
      <c r="AT33" s="54"/>
      <c r="AU33" s="54"/>
      <c r="AV33" s="54"/>
      <c r="AW33" s="54"/>
      <c r="AX33" s="54"/>
      <c r="AY33" s="54"/>
      <c r="AZ33" s="54"/>
      <c r="BA33" s="54"/>
      <c r="BB33" s="54"/>
      <c r="BC33" s="54"/>
      <c r="BD33" s="37"/>
      <c r="BE33" s="54" t="s">
        <v>286</v>
      </c>
      <c r="BF33" s="54"/>
      <c r="BG33" s="54" t="s">
        <v>169</v>
      </c>
      <c r="BH33" s="54"/>
      <c r="BI33" s="54"/>
      <c r="BJ33" s="54"/>
      <c r="BK33" s="54"/>
      <c r="BL33" s="54"/>
      <c r="BM33" s="54"/>
      <c r="BN33" s="54"/>
      <c r="BO33" s="54"/>
      <c r="BP33" s="54"/>
      <c r="BQ33" s="54"/>
      <c r="BR33" s="54"/>
      <c r="BS33" s="54"/>
      <c r="BT33" s="54"/>
      <c r="BU33" s="54"/>
      <c r="BV33" s="37"/>
      <c r="BW33" s="37" t="s">
        <v>286</v>
      </c>
      <c r="BX33" s="37"/>
      <c r="BY33" s="54" t="s">
        <v>117</v>
      </c>
      <c r="BZ33" s="54"/>
      <c r="CA33" s="54"/>
      <c r="CB33" s="54"/>
      <c r="CC33" s="54"/>
      <c r="CD33" s="54"/>
      <c r="CE33" s="54"/>
      <c r="CF33" s="54"/>
      <c r="CG33" s="54"/>
      <c r="CH33" s="54"/>
      <c r="CI33" s="54"/>
      <c r="CJ33" s="54"/>
      <c r="CK33" s="54"/>
      <c r="CL33" s="54"/>
      <c r="CM33" s="54"/>
      <c r="CN33" s="54"/>
      <c r="CO33" s="37" t="s">
        <v>62</v>
      </c>
      <c r="CP33" s="37"/>
      <c r="CQ33" s="54" t="s">
        <v>288</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国民健康保険病院事業会計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IF('各会計、関係団体の財政状況及び健全化判断比率'!B33="","",'各会計、関係団体の財政状況及び健全化判断比率'!B33)</f>
        <v>簡易水道事業特別会計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宮崎県北部広域行政事務組合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株式会社　南郷温泉</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国民健康保険診療所事業特別会計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IF('各会計、関係団体の財政状況及び健全化判断比率'!B34="","",'各会計、関係団体の財政状況及び健全化判断比率'!B34)</f>
        <v>農業集落排水事業特別会計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宮崎県北部広域行政事務組合（特別会計）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株式会社　レイクランド西郷</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入郷地区衛生組合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（一社）宮崎県林業公社</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宮崎県市町村総合事務組合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宮崎県市町村総合事務組合（交通災害）</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宮崎県市町村総合事務組合（自治会館）</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日向東臼杵広域連合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宮崎県後期高齢者医療広域連合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宮崎県後期高齢者医療広域連合（特別会計）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2">
      <c r="B46" s="1" t="s">
        <v>136</v>
      </c>
      <c r="E46" s="56" t="s">
        <v>289</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2">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2">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2">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2">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2">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2">
      <c r="E52" s="56" t="s">
        <v>301</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row r="54" spans="5:113"/>
    <row r="55" spans="5:113"/>
    <row r="56" spans="5:113"/>
  </sheetData>
  <sheetProtection algorithmName="SHA-512" hashValue="fd93Gt4cU2dgCdd5pQBF5wxn2dtVXrmtVYG7VufEdSDM7IGk74RMvBrJyze6/KNRhOnR16WCqySw3GjdRb0BqQ==" saltValue="5IPLb4IP1HCmvJOgm2q2y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4</v>
      </c>
      <c r="K32" s="861"/>
      <c r="L32" s="861"/>
      <c r="M32" s="861"/>
      <c r="N32" s="861"/>
      <c r="O32" s="861"/>
      <c r="P32" s="861"/>
    </row>
    <row r="33" spans="1:16" ht="39" customHeight="1">
      <c r="A33" s="861"/>
      <c r="B33" s="862" t="s">
        <v>13</v>
      </c>
      <c r="C33" s="868"/>
      <c r="D33" s="868"/>
      <c r="E33" s="873" t="s">
        <v>17</v>
      </c>
      <c r="F33" s="877" t="s">
        <v>409</v>
      </c>
      <c r="G33" s="880" t="s">
        <v>528</v>
      </c>
      <c r="H33" s="880" t="s">
        <v>529</v>
      </c>
      <c r="I33" s="880" t="s">
        <v>530</v>
      </c>
      <c r="J33" s="883" t="s">
        <v>531</v>
      </c>
      <c r="K33" s="861"/>
      <c r="L33" s="861"/>
      <c r="M33" s="861"/>
      <c r="N33" s="861"/>
      <c r="O33" s="861"/>
      <c r="P33" s="861"/>
    </row>
    <row r="34" spans="1:16" ht="39" customHeight="1">
      <c r="A34" s="861"/>
      <c r="B34" s="863"/>
      <c r="C34" s="869" t="s">
        <v>265</v>
      </c>
      <c r="D34" s="869"/>
      <c r="E34" s="874"/>
      <c r="F34" s="878">
        <v>10.67</v>
      </c>
      <c r="G34" s="881">
        <v>10.49</v>
      </c>
      <c r="H34" s="881">
        <v>9.83</v>
      </c>
      <c r="I34" s="881">
        <v>8.1199999999999992</v>
      </c>
      <c r="J34" s="884">
        <v>9.0500000000000007</v>
      </c>
      <c r="K34" s="861"/>
      <c r="L34" s="861"/>
      <c r="M34" s="861"/>
      <c r="N34" s="861"/>
      <c r="O34" s="861"/>
      <c r="P34" s="861"/>
    </row>
    <row r="35" spans="1:16" ht="39" customHeight="1">
      <c r="A35" s="861"/>
      <c r="B35" s="864"/>
      <c r="C35" s="870" t="s">
        <v>259</v>
      </c>
      <c r="D35" s="870"/>
      <c r="E35" s="875"/>
      <c r="F35" s="879">
        <v>2.88</v>
      </c>
      <c r="G35" s="882">
        <v>3.25</v>
      </c>
      <c r="H35" s="882">
        <v>3.31</v>
      </c>
      <c r="I35" s="882">
        <v>3.29</v>
      </c>
      <c r="J35" s="885">
        <v>4.9400000000000004</v>
      </c>
      <c r="K35" s="861"/>
      <c r="L35" s="861"/>
      <c r="M35" s="861"/>
      <c r="N35" s="861"/>
      <c r="O35" s="861"/>
      <c r="P35" s="861"/>
    </row>
    <row r="36" spans="1:16" ht="39" customHeight="1">
      <c r="A36" s="861"/>
      <c r="B36" s="864"/>
      <c r="C36" s="870" t="s">
        <v>285</v>
      </c>
      <c r="D36" s="870"/>
      <c r="E36" s="875"/>
      <c r="F36" s="879">
        <v>1.3</v>
      </c>
      <c r="G36" s="882">
        <v>0.78</v>
      </c>
      <c r="H36" s="882">
        <v>0.93</v>
      </c>
      <c r="I36" s="882">
        <v>1.18</v>
      </c>
      <c r="J36" s="885">
        <v>1.25</v>
      </c>
      <c r="K36" s="861"/>
      <c r="L36" s="861"/>
      <c r="M36" s="861"/>
      <c r="N36" s="861"/>
      <c r="O36" s="861"/>
      <c r="P36" s="861"/>
    </row>
    <row r="37" spans="1:16" ht="39" customHeight="1">
      <c r="A37" s="861"/>
      <c r="B37" s="864"/>
      <c r="C37" s="870" t="s">
        <v>460</v>
      </c>
      <c r="D37" s="870"/>
      <c r="E37" s="875"/>
      <c r="F37" s="879">
        <v>0.77</v>
      </c>
      <c r="G37" s="882">
        <v>0.75</v>
      </c>
      <c r="H37" s="882">
        <v>0.11</v>
      </c>
      <c r="I37" s="882">
        <v>0.42</v>
      </c>
      <c r="J37" s="885">
        <v>0.51</v>
      </c>
      <c r="K37" s="861"/>
      <c r="L37" s="861"/>
      <c r="M37" s="861"/>
      <c r="N37" s="861"/>
      <c r="O37" s="861"/>
      <c r="P37" s="861"/>
    </row>
    <row r="38" spans="1:16" ht="39" customHeight="1">
      <c r="A38" s="861"/>
      <c r="B38" s="864"/>
      <c r="C38" s="870" t="s">
        <v>459</v>
      </c>
      <c r="D38" s="870"/>
      <c r="E38" s="875"/>
      <c r="F38" s="879">
        <v>1.37</v>
      </c>
      <c r="G38" s="882">
        <v>0.28000000000000003</v>
      </c>
      <c r="H38" s="882">
        <v>0.24</v>
      </c>
      <c r="I38" s="882">
        <v>0.38</v>
      </c>
      <c r="J38" s="885">
        <v>0.4</v>
      </c>
      <c r="K38" s="861"/>
      <c r="L38" s="861"/>
      <c r="M38" s="861"/>
      <c r="N38" s="861"/>
      <c r="O38" s="861"/>
      <c r="P38" s="861"/>
    </row>
    <row r="39" spans="1:16" ht="39" customHeight="1">
      <c r="A39" s="861"/>
      <c r="B39" s="864"/>
      <c r="C39" s="870" t="s">
        <v>52</v>
      </c>
      <c r="D39" s="870"/>
      <c r="E39" s="875"/>
      <c r="F39" s="879">
        <v>0.55000000000000004</v>
      </c>
      <c r="G39" s="882">
        <v>0.84</v>
      </c>
      <c r="H39" s="882">
        <v>5.e-002</v>
      </c>
      <c r="I39" s="882">
        <v>0.24</v>
      </c>
      <c r="J39" s="885">
        <v>0.17</v>
      </c>
      <c r="K39" s="861"/>
      <c r="L39" s="861"/>
      <c r="M39" s="861"/>
      <c r="N39" s="861"/>
      <c r="O39" s="861"/>
      <c r="P39" s="861"/>
    </row>
    <row r="40" spans="1:16" ht="39" customHeight="1">
      <c r="A40" s="861"/>
      <c r="B40" s="864"/>
      <c r="C40" s="870" t="s">
        <v>463</v>
      </c>
      <c r="D40" s="870"/>
      <c r="E40" s="875"/>
      <c r="F40" s="879">
        <v>8.e-002</v>
      </c>
      <c r="G40" s="882">
        <v>2.e-002</v>
      </c>
      <c r="H40" s="882">
        <v>6.e-002</v>
      </c>
      <c r="I40" s="882">
        <v>0.1</v>
      </c>
      <c r="J40" s="885">
        <v>8.e-002</v>
      </c>
      <c r="K40" s="861"/>
      <c r="L40" s="861"/>
      <c r="M40" s="861"/>
      <c r="N40" s="861"/>
      <c r="O40" s="861"/>
      <c r="P40" s="861"/>
    </row>
    <row r="41" spans="1:16" ht="39" customHeight="1">
      <c r="A41" s="861"/>
      <c r="B41" s="864"/>
      <c r="C41" s="870" t="s">
        <v>461</v>
      </c>
      <c r="D41" s="870"/>
      <c r="E41" s="875"/>
      <c r="F41" s="879">
        <v>0</v>
      </c>
      <c r="G41" s="882">
        <v>5.e-002</v>
      </c>
      <c r="H41" s="882">
        <v>4.e-002</v>
      </c>
      <c r="I41" s="882">
        <v>0.16</v>
      </c>
      <c r="J41" s="885">
        <v>6.e-002</v>
      </c>
      <c r="K41" s="861"/>
      <c r="L41" s="861"/>
      <c r="M41" s="861"/>
      <c r="N41" s="861"/>
      <c r="O41" s="861"/>
      <c r="P41" s="861"/>
    </row>
    <row r="42" spans="1:16" ht="39" customHeight="1">
      <c r="A42" s="861"/>
      <c r="B42" s="865"/>
      <c r="C42" s="870" t="s">
        <v>533</v>
      </c>
      <c r="D42" s="870"/>
      <c r="E42" s="875"/>
      <c r="F42" s="879" t="s">
        <v>203</v>
      </c>
      <c r="G42" s="882" t="s">
        <v>203</v>
      </c>
      <c r="H42" s="882" t="s">
        <v>203</v>
      </c>
      <c r="I42" s="882" t="s">
        <v>203</v>
      </c>
      <c r="J42" s="885" t="s">
        <v>203</v>
      </c>
      <c r="K42" s="861"/>
      <c r="L42" s="861"/>
      <c r="M42" s="861"/>
      <c r="N42" s="861"/>
      <c r="O42" s="861"/>
      <c r="P42" s="861"/>
    </row>
    <row r="43" spans="1:16" ht="39" customHeight="1">
      <c r="A43" s="861"/>
      <c r="B43" s="866"/>
      <c r="C43" s="871" t="s">
        <v>490</v>
      </c>
      <c r="D43" s="871"/>
      <c r="E43" s="876"/>
      <c r="F43" s="851" t="s">
        <v>203</v>
      </c>
      <c r="G43" s="855" t="s">
        <v>203</v>
      </c>
      <c r="H43" s="855" t="s">
        <v>203</v>
      </c>
      <c r="I43" s="855" t="s">
        <v>203</v>
      </c>
      <c r="J43" s="860" t="s">
        <v>203</v>
      </c>
      <c r="K43" s="861"/>
      <c r="L43" s="861"/>
      <c r="M43" s="861"/>
      <c r="N43" s="861"/>
      <c r="O43" s="861"/>
      <c r="P43" s="861"/>
    </row>
    <row r="44" spans="1:16" ht="39" customHeight="1">
      <c r="A44" s="861"/>
      <c r="B44" s="867" t="s">
        <v>19</v>
      </c>
      <c r="C44" s="872"/>
      <c r="D44" s="872"/>
      <c r="E44" s="872"/>
      <c r="F44" s="861"/>
      <c r="G44" s="861"/>
      <c r="H44" s="861"/>
      <c r="I44" s="861"/>
      <c r="J44" s="861"/>
      <c r="K44" s="861"/>
      <c r="L44" s="861"/>
      <c r="M44" s="861"/>
      <c r="N44" s="861"/>
      <c r="O44" s="861"/>
      <c r="P44" s="861"/>
    </row>
    <row r="45" spans="1:16" ht="16.2">
      <c r="A45" s="861"/>
      <c r="B45" s="861"/>
      <c r="C45" s="861"/>
      <c r="D45" s="861"/>
      <c r="E45" s="861"/>
      <c r="F45" s="861"/>
      <c r="G45" s="861"/>
      <c r="H45" s="861"/>
      <c r="I45" s="861"/>
      <c r="J45" s="861"/>
      <c r="K45" s="861"/>
      <c r="L45" s="861"/>
      <c r="M45" s="861"/>
      <c r="N45" s="861"/>
      <c r="O45" s="861"/>
      <c r="P45" s="861"/>
    </row>
  </sheetData>
  <sheetProtection algorithmName="SHA-512" hashValue="6W2ewYvFeh5q5KlDYhaFVqmGgqDJgxGJY/txXS0y5ER4uOo1tSra5rMGDKXvROgm3Bedth1pGIElUci4jF6UyA==" saltValue="566HmrlQNiYS+T3CQZLvy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88" zoomScaleNormal="88"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46" t="s">
        <v>22</v>
      </c>
      <c r="P43" s="734"/>
      <c r="Q43" s="734"/>
      <c r="R43" s="734"/>
      <c r="S43" s="734"/>
      <c r="T43" s="734"/>
      <c r="U43" s="734"/>
    </row>
    <row r="44" spans="1:21" ht="30.75" customHeight="1">
      <c r="A44" s="734"/>
      <c r="B44" s="886" t="s">
        <v>23</v>
      </c>
      <c r="C44" s="899"/>
      <c r="D44" s="899"/>
      <c r="E44" s="916"/>
      <c r="F44" s="916"/>
      <c r="G44" s="916"/>
      <c r="H44" s="916"/>
      <c r="I44" s="916"/>
      <c r="J44" s="924" t="s">
        <v>17</v>
      </c>
      <c r="K44" s="931" t="s">
        <v>409</v>
      </c>
      <c r="L44" s="939" t="s">
        <v>528</v>
      </c>
      <c r="M44" s="939" t="s">
        <v>529</v>
      </c>
      <c r="N44" s="939" t="s">
        <v>530</v>
      </c>
      <c r="O44" s="947" t="s">
        <v>531</v>
      </c>
      <c r="P44" s="734"/>
      <c r="Q44" s="734"/>
      <c r="R44" s="734"/>
      <c r="S44" s="734"/>
      <c r="T44" s="734"/>
      <c r="U44" s="734"/>
    </row>
    <row r="45" spans="1:21" ht="30.75" customHeight="1">
      <c r="A45" s="734"/>
      <c r="B45" s="887" t="s">
        <v>28</v>
      </c>
      <c r="C45" s="900"/>
      <c r="D45" s="909"/>
      <c r="E45" s="917" t="s">
        <v>26</v>
      </c>
      <c r="F45" s="917"/>
      <c r="G45" s="917"/>
      <c r="H45" s="917"/>
      <c r="I45" s="917"/>
      <c r="J45" s="925"/>
      <c r="K45" s="932">
        <v>1130</v>
      </c>
      <c r="L45" s="940">
        <v>1118</v>
      </c>
      <c r="M45" s="940">
        <v>1099</v>
      </c>
      <c r="N45" s="940">
        <v>1077</v>
      </c>
      <c r="O45" s="948">
        <v>1068</v>
      </c>
      <c r="P45" s="734"/>
      <c r="Q45" s="734"/>
      <c r="R45" s="734"/>
      <c r="S45" s="734"/>
      <c r="T45" s="734"/>
      <c r="U45" s="734"/>
    </row>
    <row r="46" spans="1:21" ht="30.75" customHeight="1">
      <c r="A46" s="734"/>
      <c r="B46" s="888"/>
      <c r="C46" s="901"/>
      <c r="D46" s="910"/>
      <c r="E46" s="918" t="s">
        <v>30</v>
      </c>
      <c r="F46" s="918"/>
      <c r="G46" s="918"/>
      <c r="H46" s="918"/>
      <c r="I46" s="918"/>
      <c r="J46" s="926"/>
      <c r="K46" s="933" t="s">
        <v>203</v>
      </c>
      <c r="L46" s="941" t="s">
        <v>203</v>
      </c>
      <c r="M46" s="941" t="s">
        <v>203</v>
      </c>
      <c r="N46" s="941" t="s">
        <v>203</v>
      </c>
      <c r="O46" s="949" t="s">
        <v>203</v>
      </c>
      <c r="P46" s="734"/>
      <c r="Q46" s="734"/>
      <c r="R46" s="734"/>
      <c r="S46" s="734"/>
      <c r="T46" s="734"/>
      <c r="U46" s="734"/>
    </row>
    <row r="47" spans="1:21" ht="30.75" customHeight="1">
      <c r="A47" s="734"/>
      <c r="B47" s="888"/>
      <c r="C47" s="901"/>
      <c r="D47" s="910"/>
      <c r="E47" s="918" t="s">
        <v>34</v>
      </c>
      <c r="F47" s="918"/>
      <c r="G47" s="918"/>
      <c r="H47" s="918"/>
      <c r="I47" s="918"/>
      <c r="J47" s="926"/>
      <c r="K47" s="933" t="s">
        <v>203</v>
      </c>
      <c r="L47" s="941" t="s">
        <v>203</v>
      </c>
      <c r="M47" s="941" t="s">
        <v>203</v>
      </c>
      <c r="N47" s="941" t="s">
        <v>203</v>
      </c>
      <c r="O47" s="949" t="s">
        <v>203</v>
      </c>
      <c r="P47" s="734"/>
      <c r="Q47" s="734"/>
      <c r="R47" s="734"/>
      <c r="S47" s="734"/>
      <c r="T47" s="734"/>
      <c r="U47" s="734"/>
    </row>
    <row r="48" spans="1:21" ht="30.75" customHeight="1">
      <c r="A48" s="734"/>
      <c r="B48" s="888"/>
      <c r="C48" s="901"/>
      <c r="D48" s="910"/>
      <c r="E48" s="918" t="s">
        <v>37</v>
      </c>
      <c r="F48" s="918"/>
      <c r="G48" s="918"/>
      <c r="H48" s="918"/>
      <c r="I48" s="918"/>
      <c r="J48" s="926"/>
      <c r="K48" s="933">
        <v>149</v>
      </c>
      <c r="L48" s="941">
        <v>139</v>
      </c>
      <c r="M48" s="941">
        <v>104</v>
      </c>
      <c r="N48" s="941">
        <v>125</v>
      </c>
      <c r="O48" s="949">
        <v>133</v>
      </c>
      <c r="P48" s="734"/>
      <c r="Q48" s="734"/>
      <c r="R48" s="734"/>
      <c r="S48" s="734"/>
      <c r="T48" s="734"/>
      <c r="U48" s="734"/>
    </row>
    <row r="49" spans="1:21" ht="30.75" customHeight="1">
      <c r="A49" s="734"/>
      <c r="B49" s="888"/>
      <c r="C49" s="901"/>
      <c r="D49" s="910"/>
      <c r="E49" s="918" t="s">
        <v>2</v>
      </c>
      <c r="F49" s="918"/>
      <c r="G49" s="918"/>
      <c r="H49" s="918"/>
      <c r="I49" s="918"/>
      <c r="J49" s="926"/>
      <c r="K49" s="933">
        <v>39</v>
      </c>
      <c r="L49" s="941">
        <v>10</v>
      </c>
      <c r="M49" s="941">
        <v>9</v>
      </c>
      <c r="N49" s="941">
        <v>6</v>
      </c>
      <c r="O49" s="949">
        <v>5</v>
      </c>
      <c r="P49" s="734"/>
      <c r="Q49" s="734"/>
      <c r="R49" s="734"/>
      <c r="S49" s="734"/>
      <c r="T49" s="734"/>
      <c r="U49" s="734"/>
    </row>
    <row r="50" spans="1:21" ht="30.75" customHeight="1">
      <c r="A50" s="734"/>
      <c r="B50" s="888"/>
      <c r="C50" s="901"/>
      <c r="D50" s="910"/>
      <c r="E50" s="918" t="s">
        <v>42</v>
      </c>
      <c r="F50" s="918"/>
      <c r="G50" s="918"/>
      <c r="H50" s="918"/>
      <c r="I50" s="918"/>
      <c r="J50" s="926"/>
      <c r="K50" s="933">
        <v>18</v>
      </c>
      <c r="L50" s="941">
        <v>17</v>
      </c>
      <c r="M50" s="941">
        <v>15</v>
      </c>
      <c r="N50" s="941">
        <v>13</v>
      </c>
      <c r="O50" s="949">
        <v>12</v>
      </c>
      <c r="P50" s="734"/>
      <c r="Q50" s="734"/>
      <c r="R50" s="734"/>
      <c r="S50" s="734"/>
      <c r="T50" s="734"/>
      <c r="U50" s="734"/>
    </row>
    <row r="51" spans="1:21" ht="30.75" customHeight="1">
      <c r="A51" s="734"/>
      <c r="B51" s="889"/>
      <c r="C51" s="902"/>
      <c r="D51" s="911"/>
      <c r="E51" s="918" t="s">
        <v>44</v>
      </c>
      <c r="F51" s="918"/>
      <c r="G51" s="918"/>
      <c r="H51" s="918"/>
      <c r="I51" s="918"/>
      <c r="J51" s="926"/>
      <c r="K51" s="933" t="s">
        <v>203</v>
      </c>
      <c r="L51" s="941" t="s">
        <v>203</v>
      </c>
      <c r="M51" s="941" t="s">
        <v>203</v>
      </c>
      <c r="N51" s="941" t="s">
        <v>203</v>
      </c>
      <c r="O51" s="949" t="s">
        <v>203</v>
      </c>
      <c r="P51" s="734"/>
      <c r="Q51" s="734"/>
      <c r="R51" s="734"/>
      <c r="S51" s="734"/>
      <c r="T51" s="734"/>
      <c r="U51" s="734"/>
    </row>
    <row r="52" spans="1:21" ht="30.75" customHeight="1">
      <c r="A52" s="734"/>
      <c r="B52" s="890" t="s">
        <v>50</v>
      </c>
      <c r="C52" s="903"/>
      <c r="D52" s="911"/>
      <c r="E52" s="918" t="s">
        <v>53</v>
      </c>
      <c r="F52" s="918"/>
      <c r="G52" s="918"/>
      <c r="H52" s="918"/>
      <c r="I52" s="918"/>
      <c r="J52" s="926"/>
      <c r="K52" s="933">
        <v>1023</v>
      </c>
      <c r="L52" s="941">
        <v>1003</v>
      </c>
      <c r="M52" s="941">
        <v>977</v>
      </c>
      <c r="N52" s="941">
        <v>950</v>
      </c>
      <c r="O52" s="949">
        <v>919</v>
      </c>
      <c r="P52" s="734"/>
      <c r="Q52" s="734"/>
      <c r="R52" s="734"/>
      <c r="S52" s="734"/>
      <c r="T52" s="734"/>
      <c r="U52" s="734"/>
    </row>
    <row r="53" spans="1:21" ht="30.75" customHeight="1">
      <c r="A53" s="734"/>
      <c r="B53" s="891" t="s">
        <v>55</v>
      </c>
      <c r="C53" s="904"/>
      <c r="D53" s="912"/>
      <c r="E53" s="919" t="s">
        <v>58</v>
      </c>
      <c r="F53" s="919"/>
      <c r="G53" s="919"/>
      <c r="H53" s="919"/>
      <c r="I53" s="919"/>
      <c r="J53" s="927"/>
      <c r="K53" s="934">
        <v>313</v>
      </c>
      <c r="L53" s="942">
        <v>281</v>
      </c>
      <c r="M53" s="942">
        <v>250</v>
      </c>
      <c r="N53" s="942">
        <v>271</v>
      </c>
      <c r="O53" s="950">
        <v>299</v>
      </c>
      <c r="P53" s="734"/>
      <c r="Q53" s="734"/>
      <c r="R53" s="734"/>
      <c r="S53" s="734"/>
      <c r="T53" s="734"/>
      <c r="U53" s="734"/>
    </row>
    <row r="54" spans="1:21" ht="24" customHeight="1">
      <c r="A54" s="734"/>
      <c r="B54" s="892"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3" t="s">
        <v>9</v>
      </c>
      <c r="C55" s="905"/>
      <c r="D55" s="905"/>
      <c r="E55" s="905"/>
      <c r="F55" s="905"/>
      <c r="G55" s="905"/>
      <c r="H55" s="905"/>
      <c r="I55" s="905"/>
      <c r="J55" s="905"/>
      <c r="K55" s="935"/>
      <c r="L55" s="935"/>
      <c r="M55" s="935"/>
      <c r="N55" s="935"/>
      <c r="O55" s="951" t="s">
        <v>534</v>
      </c>
      <c r="P55" s="734"/>
      <c r="Q55" s="734"/>
      <c r="R55" s="734"/>
      <c r="S55" s="734"/>
      <c r="T55" s="734"/>
      <c r="U55" s="734"/>
    </row>
    <row r="56" spans="1:21" ht="31.5" customHeight="1">
      <c r="A56" s="734"/>
      <c r="B56" s="894"/>
      <c r="C56" s="906"/>
      <c r="D56" s="906"/>
      <c r="E56" s="920"/>
      <c r="F56" s="920"/>
      <c r="G56" s="920"/>
      <c r="H56" s="920"/>
      <c r="I56" s="920"/>
      <c r="J56" s="928" t="s">
        <v>17</v>
      </c>
      <c r="K56" s="936" t="s">
        <v>535</v>
      </c>
      <c r="L56" s="943" t="s">
        <v>536</v>
      </c>
      <c r="M56" s="943" t="s">
        <v>537</v>
      </c>
      <c r="N56" s="943" t="s">
        <v>538</v>
      </c>
      <c r="O56" s="952" t="s">
        <v>539</v>
      </c>
      <c r="P56" s="734"/>
      <c r="Q56" s="734"/>
      <c r="R56" s="734"/>
      <c r="S56" s="734"/>
      <c r="T56" s="734"/>
      <c r="U56" s="734"/>
    </row>
    <row r="57" spans="1:21" ht="31.5" customHeight="1">
      <c r="B57" s="895" t="s">
        <v>51</v>
      </c>
      <c r="C57" s="907"/>
      <c r="D57" s="913" t="s">
        <v>66</v>
      </c>
      <c r="E57" s="921"/>
      <c r="F57" s="921"/>
      <c r="G57" s="921"/>
      <c r="H57" s="921"/>
      <c r="I57" s="921"/>
      <c r="J57" s="929"/>
      <c r="K57" s="937"/>
      <c r="L57" s="944"/>
      <c r="M57" s="944"/>
      <c r="N57" s="944"/>
      <c r="O57" s="953"/>
    </row>
    <row r="58" spans="1:21" ht="31.5" customHeight="1">
      <c r="B58" s="896"/>
      <c r="C58" s="908"/>
      <c r="D58" s="914" t="s">
        <v>67</v>
      </c>
      <c r="E58" s="922"/>
      <c r="F58" s="922"/>
      <c r="G58" s="922"/>
      <c r="H58" s="922"/>
      <c r="I58" s="922"/>
      <c r="J58" s="930"/>
      <c r="K58" s="938"/>
      <c r="L58" s="945"/>
      <c r="M58" s="945"/>
      <c r="N58" s="945"/>
      <c r="O58" s="954"/>
    </row>
    <row r="59" spans="1:21" ht="24" customHeight="1">
      <c r="B59" s="897"/>
      <c r="C59" s="897"/>
      <c r="D59" s="915" t="s">
        <v>47</v>
      </c>
      <c r="E59" s="923"/>
      <c r="F59" s="923"/>
      <c r="G59" s="923"/>
      <c r="H59" s="923"/>
      <c r="I59" s="923"/>
      <c r="J59" s="923"/>
      <c r="K59" s="923"/>
      <c r="L59" s="923"/>
      <c r="M59" s="923"/>
      <c r="N59" s="923"/>
      <c r="O59" s="923"/>
    </row>
    <row r="60" spans="1:21" ht="24" customHeight="1">
      <c r="B60" s="898"/>
      <c r="C60" s="898"/>
      <c r="D60" s="915" t="s">
        <v>43</v>
      </c>
      <c r="E60" s="923"/>
      <c r="F60" s="923"/>
      <c r="G60" s="923"/>
      <c r="H60" s="923"/>
      <c r="I60" s="923"/>
      <c r="J60" s="923"/>
      <c r="K60" s="923"/>
      <c r="L60" s="923"/>
      <c r="M60" s="923"/>
      <c r="N60" s="923"/>
      <c r="O60" s="923"/>
    </row>
    <row r="61" spans="1:21" ht="24" customHeight="1">
      <c r="A61" s="734"/>
      <c r="B61" s="892"/>
      <c r="C61" s="734"/>
      <c r="D61" s="734"/>
      <c r="E61" s="734"/>
      <c r="F61" s="734"/>
      <c r="G61" s="734"/>
      <c r="H61" s="734"/>
      <c r="I61" s="734"/>
      <c r="J61" s="734"/>
      <c r="K61" s="734"/>
      <c r="L61" s="734"/>
      <c r="M61" s="734"/>
      <c r="N61" s="734"/>
      <c r="O61" s="734"/>
      <c r="P61" s="734"/>
      <c r="Q61" s="734"/>
      <c r="R61" s="734"/>
      <c r="S61" s="734"/>
      <c r="T61" s="734"/>
      <c r="U61" s="734"/>
    </row>
    <row r="62" spans="1:21" ht="24" customHeight="1">
      <c r="A62" s="734"/>
      <c r="B62" s="892"/>
      <c r="C62" s="734"/>
      <c r="D62" s="734"/>
      <c r="E62" s="734"/>
      <c r="F62" s="734"/>
      <c r="G62" s="734"/>
      <c r="H62" s="734"/>
      <c r="I62" s="734"/>
      <c r="J62" s="734"/>
      <c r="K62" s="734"/>
      <c r="L62" s="734"/>
      <c r="M62" s="734"/>
      <c r="N62" s="734"/>
      <c r="O62" s="734"/>
      <c r="P62" s="734"/>
      <c r="Q62" s="734"/>
      <c r="R62" s="734"/>
      <c r="S62" s="734"/>
      <c r="T62" s="734"/>
      <c r="U62" s="734"/>
    </row>
  </sheetData>
  <sheetProtection algorithmName="SHA-512" hashValue="9FCaqz92YRRgDwHjxvz4B8UtDGYsgnvin79J/xiy+JxZWBdDRsAVScw+Fvzh+q37sIyC5UEaYKrYZX1pyPROMg==" saltValue="eoi+XM2ZY5CeRzmxaEmlA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9" zoomScaleNormal="89"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6" t="s">
        <v>22</v>
      </c>
    </row>
    <row r="40" spans="2:13" ht="27.75" customHeight="1">
      <c r="B40" s="886" t="s">
        <v>23</v>
      </c>
      <c r="C40" s="899"/>
      <c r="D40" s="899"/>
      <c r="E40" s="916"/>
      <c r="F40" s="916"/>
      <c r="G40" s="916"/>
      <c r="H40" s="924" t="s">
        <v>17</v>
      </c>
      <c r="I40" s="931" t="s">
        <v>409</v>
      </c>
      <c r="J40" s="939" t="s">
        <v>528</v>
      </c>
      <c r="K40" s="939" t="s">
        <v>529</v>
      </c>
      <c r="L40" s="939" t="s">
        <v>530</v>
      </c>
      <c r="M40" s="970" t="s">
        <v>531</v>
      </c>
    </row>
    <row r="41" spans="2:13" ht="27.75" customHeight="1">
      <c r="B41" s="887" t="s">
        <v>39</v>
      </c>
      <c r="C41" s="900"/>
      <c r="D41" s="909"/>
      <c r="E41" s="959" t="s">
        <v>70</v>
      </c>
      <c r="F41" s="959"/>
      <c r="G41" s="959"/>
      <c r="H41" s="965"/>
      <c r="I41" s="932">
        <v>9071</v>
      </c>
      <c r="J41" s="940">
        <v>8637</v>
      </c>
      <c r="K41" s="940">
        <v>8341</v>
      </c>
      <c r="L41" s="940">
        <v>8006</v>
      </c>
      <c r="M41" s="948">
        <v>7500</v>
      </c>
    </row>
    <row r="42" spans="2:13" ht="27.75" customHeight="1">
      <c r="B42" s="888"/>
      <c r="C42" s="901"/>
      <c r="D42" s="910"/>
      <c r="E42" s="960" t="s">
        <v>76</v>
      </c>
      <c r="F42" s="960"/>
      <c r="G42" s="960"/>
      <c r="H42" s="966"/>
      <c r="I42" s="933">
        <v>75</v>
      </c>
      <c r="J42" s="941">
        <v>60</v>
      </c>
      <c r="K42" s="941">
        <v>47</v>
      </c>
      <c r="L42" s="941">
        <v>35</v>
      </c>
      <c r="M42" s="949">
        <v>25</v>
      </c>
    </row>
    <row r="43" spans="2:13" ht="27.75" customHeight="1">
      <c r="B43" s="888"/>
      <c r="C43" s="901"/>
      <c r="D43" s="910"/>
      <c r="E43" s="960" t="s">
        <v>78</v>
      </c>
      <c r="F43" s="960"/>
      <c r="G43" s="960"/>
      <c r="H43" s="966"/>
      <c r="I43" s="933">
        <v>1167</v>
      </c>
      <c r="J43" s="941">
        <v>1204</v>
      </c>
      <c r="K43" s="941">
        <v>1039</v>
      </c>
      <c r="L43" s="941">
        <v>926</v>
      </c>
      <c r="M43" s="949">
        <v>865</v>
      </c>
    </row>
    <row r="44" spans="2:13" ht="27.75" customHeight="1">
      <c r="B44" s="888"/>
      <c r="C44" s="901"/>
      <c r="D44" s="910"/>
      <c r="E44" s="960" t="s">
        <v>80</v>
      </c>
      <c r="F44" s="960"/>
      <c r="G44" s="960"/>
      <c r="H44" s="966"/>
      <c r="I44" s="933">
        <v>68</v>
      </c>
      <c r="J44" s="941">
        <v>28</v>
      </c>
      <c r="K44" s="941">
        <v>19</v>
      </c>
      <c r="L44" s="941">
        <v>13</v>
      </c>
      <c r="M44" s="949">
        <v>8</v>
      </c>
    </row>
    <row r="45" spans="2:13" ht="27.75" customHeight="1">
      <c r="B45" s="888"/>
      <c r="C45" s="901"/>
      <c r="D45" s="910"/>
      <c r="E45" s="960" t="s">
        <v>82</v>
      </c>
      <c r="F45" s="960"/>
      <c r="G45" s="960"/>
      <c r="H45" s="966"/>
      <c r="I45" s="933">
        <v>627</v>
      </c>
      <c r="J45" s="941">
        <v>714</v>
      </c>
      <c r="K45" s="941">
        <v>1008</v>
      </c>
      <c r="L45" s="941">
        <v>1016</v>
      </c>
      <c r="M45" s="949">
        <v>826</v>
      </c>
    </row>
    <row r="46" spans="2:13" ht="27.75" customHeight="1">
      <c r="B46" s="888"/>
      <c r="C46" s="901"/>
      <c r="D46" s="911"/>
      <c r="E46" s="960" t="s">
        <v>81</v>
      </c>
      <c r="F46" s="960"/>
      <c r="G46" s="960"/>
      <c r="H46" s="966"/>
      <c r="I46" s="933">
        <v>9</v>
      </c>
      <c r="J46" s="941">
        <v>9</v>
      </c>
      <c r="K46" s="941">
        <v>8</v>
      </c>
      <c r="L46" s="941" t="s">
        <v>203</v>
      </c>
      <c r="M46" s="949" t="s">
        <v>203</v>
      </c>
    </row>
    <row r="47" spans="2:13" ht="27.75" customHeight="1">
      <c r="B47" s="888"/>
      <c r="C47" s="901"/>
      <c r="D47" s="957"/>
      <c r="E47" s="961" t="s">
        <v>85</v>
      </c>
      <c r="F47" s="964"/>
      <c r="G47" s="964"/>
      <c r="H47" s="967"/>
      <c r="I47" s="933" t="s">
        <v>203</v>
      </c>
      <c r="J47" s="941" t="s">
        <v>203</v>
      </c>
      <c r="K47" s="941" t="s">
        <v>203</v>
      </c>
      <c r="L47" s="941" t="s">
        <v>203</v>
      </c>
      <c r="M47" s="949" t="s">
        <v>203</v>
      </c>
    </row>
    <row r="48" spans="2:13" ht="27.75" customHeight="1">
      <c r="B48" s="888"/>
      <c r="C48" s="901"/>
      <c r="D48" s="910"/>
      <c r="E48" s="960" t="s">
        <v>91</v>
      </c>
      <c r="F48" s="960"/>
      <c r="G48" s="960"/>
      <c r="H48" s="966"/>
      <c r="I48" s="933" t="s">
        <v>203</v>
      </c>
      <c r="J48" s="941" t="s">
        <v>203</v>
      </c>
      <c r="K48" s="941" t="s">
        <v>203</v>
      </c>
      <c r="L48" s="941" t="s">
        <v>203</v>
      </c>
      <c r="M48" s="949" t="s">
        <v>203</v>
      </c>
    </row>
    <row r="49" spans="2:13" ht="27.75" customHeight="1">
      <c r="B49" s="889"/>
      <c r="C49" s="902"/>
      <c r="D49" s="910"/>
      <c r="E49" s="960" t="s">
        <v>95</v>
      </c>
      <c r="F49" s="960"/>
      <c r="G49" s="960"/>
      <c r="H49" s="966"/>
      <c r="I49" s="933" t="s">
        <v>203</v>
      </c>
      <c r="J49" s="941" t="s">
        <v>203</v>
      </c>
      <c r="K49" s="941" t="s">
        <v>203</v>
      </c>
      <c r="L49" s="941" t="s">
        <v>203</v>
      </c>
      <c r="M49" s="949" t="s">
        <v>203</v>
      </c>
    </row>
    <row r="50" spans="2:13" ht="27.75" customHeight="1">
      <c r="B50" s="955" t="s">
        <v>97</v>
      </c>
      <c r="C50" s="956"/>
      <c r="D50" s="958"/>
      <c r="E50" s="960" t="s">
        <v>98</v>
      </c>
      <c r="F50" s="960"/>
      <c r="G50" s="960"/>
      <c r="H50" s="966"/>
      <c r="I50" s="933">
        <v>5898</v>
      </c>
      <c r="J50" s="941">
        <v>5891</v>
      </c>
      <c r="K50" s="941">
        <v>5727</v>
      </c>
      <c r="L50" s="941">
        <v>5754</v>
      </c>
      <c r="M50" s="949">
        <v>6315</v>
      </c>
    </row>
    <row r="51" spans="2:13" ht="27.75" customHeight="1">
      <c r="B51" s="888"/>
      <c r="C51" s="901"/>
      <c r="D51" s="910"/>
      <c r="E51" s="960" t="s">
        <v>100</v>
      </c>
      <c r="F51" s="960"/>
      <c r="G51" s="960"/>
      <c r="H51" s="966"/>
      <c r="I51" s="933">
        <v>35</v>
      </c>
      <c r="J51" s="941">
        <v>27</v>
      </c>
      <c r="K51" s="941">
        <v>20</v>
      </c>
      <c r="L51" s="941">
        <v>12</v>
      </c>
      <c r="M51" s="949">
        <v>9</v>
      </c>
    </row>
    <row r="52" spans="2:13" ht="27.75" customHeight="1">
      <c r="B52" s="889"/>
      <c r="C52" s="902"/>
      <c r="D52" s="910"/>
      <c r="E52" s="960" t="s">
        <v>49</v>
      </c>
      <c r="F52" s="960"/>
      <c r="G52" s="960"/>
      <c r="H52" s="966"/>
      <c r="I52" s="933">
        <v>7974</v>
      </c>
      <c r="J52" s="941">
        <v>7585</v>
      </c>
      <c r="K52" s="941">
        <v>7167</v>
      </c>
      <c r="L52" s="941">
        <v>6812</v>
      </c>
      <c r="M52" s="949">
        <v>6328</v>
      </c>
    </row>
    <row r="53" spans="2:13" ht="27.75" customHeight="1">
      <c r="B53" s="891" t="s">
        <v>55</v>
      </c>
      <c r="C53" s="904"/>
      <c r="D53" s="912"/>
      <c r="E53" s="962" t="s">
        <v>104</v>
      </c>
      <c r="F53" s="962"/>
      <c r="G53" s="962"/>
      <c r="H53" s="968"/>
      <c r="I53" s="934">
        <v>-2889</v>
      </c>
      <c r="J53" s="942">
        <v>-2851</v>
      </c>
      <c r="K53" s="942">
        <v>-2451</v>
      </c>
      <c r="L53" s="942">
        <v>-2582</v>
      </c>
      <c r="M53" s="950">
        <v>-3427</v>
      </c>
    </row>
    <row r="54" spans="2:13" ht="27.75" customHeight="1">
      <c r="B54" s="892" t="s">
        <v>0</v>
      </c>
      <c r="C54" s="867"/>
      <c r="D54" s="867"/>
      <c r="E54" s="963"/>
      <c r="F54" s="963"/>
      <c r="G54" s="963"/>
      <c r="H54" s="963"/>
      <c r="I54" s="969"/>
      <c r="J54" s="969"/>
      <c r="K54" s="969"/>
      <c r="L54" s="969"/>
      <c r="M54" s="969"/>
    </row>
    <row r="55" spans="2:13" ht="13.2"/>
  </sheetData>
  <sheetProtection algorithmName="SHA-512" hashValue="0pG51O+QvgGPSqoUI4oIx+RtyKjAabTzHwbHkvVk6bNQYZuSZUqp6sU0Y+YQEDPb9rfHDfXsxcIjesvXplF5JQ==" saltValue="f1vLgiksKFlL4FN8MWm3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0" zoomScaleNormal="50" zoomScaleSheetLayoutView="100" workbookViewId="0"/>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00" t="s">
        <v>102</v>
      </c>
    </row>
    <row r="54" spans="2:8" ht="29.25" customHeight="1">
      <c r="B54" s="971" t="s">
        <v>6</v>
      </c>
      <c r="C54" s="977"/>
      <c r="D54" s="977"/>
      <c r="E54" s="986" t="s">
        <v>17</v>
      </c>
      <c r="F54" s="993" t="s">
        <v>529</v>
      </c>
      <c r="G54" s="993" t="s">
        <v>530</v>
      </c>
      <c r="H54" s="1001" t="s">
        <v>531</v>
      </c>
    </row>
    <row r="55" spans="2:8" ht="52.5" customHeight="1">
      <c r="B55" s="972"/>
      <c r="C55" s="978" t="s">
        <v>108</v>
      </c>
      <c r="D55" s="978"/>
      <c r="E55" s="987"/>
      <c r="F55" s="994">
        <v>3021</v>
      </c>
      <c r="G55" s="994">
        <v>3022</v>
      </c>
      <c r="H55" s="1002">
        <v>3022</v>
      </c>
    </row>
    <row r="56" spans="2:8" ht="52.5" customHeight="1">
      <c r="B56" s="973"/>
      <c r="C56" s="979" t="s">
        <v>111</v>
      </c>
      <c r="D56" s="979"/>
      <c r="E56" s="988"/>
      <c r="F56" s="995">
        <v>321</v>
      </c>
      <c r="G56" s="995">
        <v>321</v>
      </c>
      <c r="H56" s="1003">
        <v>362</v>
      </c>
    </row>
    <row r="57" spans="2:8" ht="53.25" customHeight="1">
      <c r="B57" s="973"/>
      <c r="C57" s="980" t="s">
        <v>74</v>
      </c>
      <c r="D57" s="980"/>
      <c r="E57" s="989"/>
      <c r="F57" s="996">
        <v>3865</v>
      </c>
      <c r="G57" s="996">
        <v>3604</v>
      </c>
      <c r="H57" s="1004">
        <v>4088</v>
      </c>
    </row>
    <row r="58" spans="2:8" ht="45.75" customHeight="1">
      <c r="B58" s="974"/>
      <c r="C58" s="981" t="s">
        <v>550</v>
      </c>
      <c r="D58" s="984"/>
      <c r="E58" s="990"/>
      <c r="F58" s="997">
        <v>1403</v>
      </c>
      <c r="G58" s="997">
        <v>1404</v>
      </c>
      <c r="H58" s="1005">
        <v>1404</v>
      </c>
    </row>
    <row r="59" spans="2:8" ht="45.75" customHeight="1">
      <c r="B59" s="974"/>
      <c r="C59" s="981" t="s">
        <v>551</v>
      </c>
      <c r="D59" s="984"/>
      <c r="E59" s="990"/>
      <c r="F59" s="997">
        <v>1260</v>
      </c>
      <c r="G59" s="997">
        <v>1260</v>
      </c>
      <c r="H59" s="1005">
        <v>1260</v>
      </c>
    </row>
    <row r="60" spans="2:8" ht="45.75" customHeight="1">
      <c r="B60" s="974"/>
      <c r="C60" s="981" t="s">
        <v>553</v>
      </c>
      <c r="D60" s="984"/>
      <c r="E60" s="990"/>
      <c r="F60" s="997">
        <v>675</v>
      </c>
      <c r="G60" s="997">
        <v>259</v>
      </c>
      <c r="H60" s="1005">
        <v>669</v>
      </c>
    </row>
    <row r="61" spans="2:8" ht="45.75" customHeight="1">
      <c r="B61" s="974"/>
      <c r="C61" s="981" t="s">
        <v>552</v>
      </c>
      <c r="D61" s="984"/>
      <c r="E61" s="990"/>
      <c r="F61" s="997">
        <v>343</v>
      </c>
      <c r="G61" s="997">
        <v>329</v>
      </c>
      <c r="H61" s="1005">
        <v>323</v>
      </c>
    </row>
    <row r="62" spans="2:8" ht="45.75" customHeight="1">
      <c r="B62" s="975"/>
      <c r="C62" s="982" t="s">
        <v>554</v>
      </c>
      <c r="D62" s="985"/>
      <c r="E62" s="991"/>
      <c r="F62" s="998">
        <v>99</v>
      </c>
      <c r="G62" s="998">
        <v>262</v>
      </c>
      <c r="H62" s="1006">
        <v>275</v>
      </c>
    </row>
    <row r="63" spans="2:8" ht="52.5" customHeight="1">
      <c r="B63" s="976"/>
      <c r="C63" s="983" t="s">
        <v>115</v>
      </c>
      <c r="D63" s="983"/>
      <c r="E63" s="992"/>
      <c r="F63" s="999">
        <v>7207</v>
      </c>
      <c r="G63" s="999">
        <v>6946</v>
      </c>
      <c r="H63" s="1007">
        <v>7472</v>
      </c>
    </row>
    <row r="64" spans="2:8" ht="13.2"/>
  </sheetData>
  <sheetProtection algorithmName="SHA-512" hashValue="u8050jWJmb4mTIf3F3H4ajsLv7dtDs6mXRnzayHmBrQJkQFQyZZ35l4EfrCoTBgre3MBwcT9I3U1QBXemQxU2w==" saltValue="/+5jIbr2t79Zys5/7ZTJU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08" customWidth="1"/>
    <col min="2" max="8" width="13.33203125" style="1008" customWidth="1"/>
    <col min="9" max="16384" width="11.109375" style="1008"/>
  </cols>
  <sheetData>
    <row r="1" spans="1:8">
      <c r="A1" s="750"/>
      <c r="B1" s="762"/>
      <c r="C1" s="766"/>
      <c r="D1" s="779"/>
      <c r="E1" s="791"/>
      <c r="F1" s="791"/>
      <c r="G1" s="791"/>
      <c r="H1" s="825"/>
    </row>
    <row r="2" spans="1:8">
      <c r="A2" s="751"/>
      <c r="B2" s="763"/>
      <c r="C2" s="1015"/>
      <c r="D2" s="780" t="s">
        <v>87</v>
      </c>
      <c r="E2" s="792"/>
      <c r="F2" s="1023" t="s">
        <v>527</v>
      </c>
      <c r="G2" s="816"/>
      <c r="H2" s="826"/>
    </row>
    <row r="3" spans="1:8">
      <c r="A3" s="780" t="s">
        <v>197</v>
      </c>
      <c r="B3" s="765"/>
      <c r="C3" s="1016"/>
      <c r="D3" s="1019">
        <v>297750</v>
      </c>
      <c r="E3" s="1021"/>
      <c r="F3" s="1024">
        <v>202870</v>
      </c>
      <c r="G3" s="1026"/>
      <c r="H3" s="1029"/>
    </row>
    <row r="4" spans="1:8">
      <c r="A4" s="752"/>
      <c r="B4" s="764"/>
      <c r="C4" s="1017"/>
      <c r="D4" s="1020">
        <v>187682</v>
      </c>
      <c r="E4" s="1022"/>
      <c r="F4" s="1025">
        <v>79735</v>
      </c>
      <c r="G4" s="1027"/>
      <c r="H4" s="1030"/>
    </row>
    <row r="5" spans="1:8">
      <c r="A5" s="780" t="s">
        <v>524</v>
      </c>
      <c r="B5" s="765"/>
      <c r="C5" s="1016"/>
      <c r="D5" s="1019">
        <v>206214</v>
      </c>
      <c r="E5" s="1021"/>
      <c r="F5" s="1024">
        <v>167497</v>
      </c>
      <c r="G5" s="1026"/>
      <c r="H5" s="1029"/>
    </row>
    <row r="6" spans="1:8">
      <c r="A6" s="752"/>
      <c r="B6" s="764"/>
      <c r="C6" s="1017"/>
      <c r="D6" s="1020">
        <v>109176</v>
      </c>
      <c r="E6" s="1022"/>
      <c r="F6" s="1025">
        <v>82571</v>
      </c>
      <c r="G6" s="1027"/>
      <c r="H6" s="1030"/>
    </row>
    <row r="7" spans="1:8">
      <c r="A7" s="780" t="s">
        <v>525</v>
      </c>
      <c r="B7" s="765"/>
      <c r="C7" s="1016"/>
      <c r="D7" s="1019">
        <v>260247</v>
      </c>
      <c r="E7" s="1021"/>
      <c r="F7" s="1024">
        <v>190274</v>
      </c>
      <c r="G7" s="1026"/>
      <c r="H7" s="1029"/>
    </row>
    <row r="8" spans="1:8">
      <c r="A8" s="752"/>
      <c r="B8" s="764"/>
      <c r="C8" s="1017"/>
      <c r="D8" s="1020">
        <v>88609</v>
      </c>
      <c r="E8" s="1022"/>
      <c r="F8" s="1025">
        <v>88584</v>
      </c>
      <c r="G8" s="1027"/>
      <c r="H8" s="1030"/>
    </row>
    <row r="9" spans="1:8">
      <c r="A9" s="780" t="s">
        <v>479</v>
      </c>
      <c r="B9" s="765"/>
      <c r="C9" s="1016"/>
      <c r="D9" s="1019">
        <v>386486</v>
      </c>
      <c r="E9" s="1021"/>
      <c r="F9" s="1024">
        <v>301035</v>
      </c>
      <c r="G9" s="1026"/>
      <c r="H9" s="1029"/>
    </row>
    <row r="10" spans="1:8">
      <c r="A10" s="752"/>
      <c r="B10" s="764"/>
      <c r="C10" s="1017"/>
      <c r="D10" s="1020">
        <v>125807</v>
      </c>
      <c r="E10" s="1022"/>
      <c r="F10" s="1025">
        <v>154376</v>
      </c>
      <c r="G10" s="1027"/>
      <c r="H10" s="1030"/>
    </row>
    <row r="11" spans="1:8">
      <c r="A11" s="780" t="s">
        <v>526</v>
      </c>
      <c r="B11" s="765"/>
      <c r="C11" s="1016"/>
      <c r="D11" s="1019">
        <v>214246</v>
      </c>
      <c r="E11" s="1021"/>
      <c r="F11" s="1024">
        <v>277467</v>
      </c>
      <c r="G11" s="1026"/>
      <c r="H11" s="1029"/>
    </row>
    <row r="12" spans="1:8">
      <c r="A12" s="752"/>
      <c r="B12" s="764"/>
      <c r="C12" s="1018"/>
      <c r="D12" s="1020">
        <v>110537</v>
      </c>
      <c r="E12" s="1022"/>
      <c r="F12" s="1025">
        <v>128378</v>
      </c>
      <c r="G12" s="1027"/>
      <c r="H12" s="1030"/>
    </row>
    <row r="13" spans="1:8">
      <c r="A13" s="780"/>
      <c r="B13" s="765"/>
      <c r="C13" s="1016"/>
      <c r="D13" s="1019">
        <v>272989</v>
      </c>
      <c r="E13" s="1021"/>
      <c r="F13" s="1024">
        <v>227829</v>
      </c>
      <c r="G13" s="1028"/>
      <c r="H13" s="1029"/>
    </row>
    <row r="14" spans="1:8">
      <c r="A14" s="752"/>
      <c r="B14" s="764"/>
      <c r="C14" s="1017"/>
      <c r="D14" s="1020">
        <v>124362</v>
      </c>
      <c r="E14" s="1022"/>
      <c r="F14" s="1025">
        <v>106729</v>
      </c>
      <c r="G14" s="1027"/>
      <c r="H14" s="1030"/>
    </row>
    <row r="17" spans="1:11">
      <c r="A17" s="1008" t="s">
        <v>27</v>
      </c>
    </row>
    <row r="18" spans="1:11">
      <c r="A18" s="1009"/>
      <c r="B18" s="1009" t="str">
        <f>実質収支比率等に係る経年分析!F$46</f>
        <v>H29</v>
      </c>
      <c r="C18" s="1009" t="str">
        <f>実質収支比率等に係る経年分析!G$46</f>
        <v>H30</v>
      </c>
      <c r="D18" s="1009" t="str">
        <f>実質収支比率等に係る経年分析!H$46</f>
        <v>R01</v>
      </c>
      <c r="E18" s="1009" t="str">
        <f>実質収支比率等に係る経年分析!I$46</f>
        <v>R02</v>
      </c>
      <c r="F18" s="1009" t="str">
        <f>実質収支比率等に係る経年分析!J$46</f>
        <v>R03</v>
      </c>
    </row>
    <row r="19" spans="1:11">
      <c r="A19" s="1009" t="s">
        <v>93</v>
      </c>
      <c r="B19" s="1009">
        <f>ROUND(VALUE(SUBSTITUTE(実質収支比率等に係る経年分析!F$48,"▲","-")),2)</f>
        <v>2.89</v>
      </c>
      <c r="C19" s="1009">
        <f>ROUND(VALUE(SUBSTITUTE(実質収支比率等に係る経年分析!G$48,"▲","-")),2)</f>
        <v>3.25</v>
      </c>
      <c r="D19" s="1009">
        <f>ROUND(VALUE(SUBSTITUTE(実質収支比率等に係る経年分析!H$48,"▲","-")),2)</f>
        <v>3.32</v>
      </c>
      <c r="E19" s="1009">
        <f>ROUND(VALUE(SUBSTITUTE(実質収支比率等に係る経年分析!I$48,"▲","-")),2)</f>
        <v>3.3</v>
      </c>
      <c r="F19" s="1009">
        <f>ROUND(VALUE(SUBSTITUTE(実質収支比率等に係る経年分析!J$48,"▲","-")),2)</f>
        <v>4.9400000000000004</v>
      </c>
    </row>
    <row r="20" spans="1:11">
      <c r="A20" s="1009" t="s">
        <v>40</v>
      </c>
      <c r="B20" s="1009">
        <f>ROUND(VALUE(SUBSTITUTE(実質収支比率等に係る経年分析!F$47,"▲","-")),2)</f>
        <v>63.02</v>
      </c>
      <c r="C20" s="1009">
        <f>ROUND(VALUE(SUBSTITUTE(実質収支比率等に係る経年分析!G$47,"▲","-")),2)</f>
        <v>65.56</v>
      </c>
      <c r="D20" s="1009">
        <f>ROUND(VALUE(SUBSTITUTE(実質収支比率等に係る経年分析!H$47,"▲","-")),2)</f>
        <v>65.36</v>
      </c>
      <c r="E20" s="1009">
        <f>ROUND(VALUE(SUBSTITUTE(実質収支比率等に係る経年分析!I$47,"▲","-")),2)</f>
        <v>62.96</v>
      </c>
      <c r="F20" s="1009">
        <f>ROUND(VALUE(SUBSTITUTE(実質収支比率等に係る経年分析!J$47,"▲","-")),2)</f>
        <v>60.4</v>
      </c>
    </row>
    <row r="21" spans="1:11">
      <c r="A21" s="1009" t="s">
        <v>118</v>
      </c>
      <c r="B21" s="1009">
        <f>IF(ISNUMBER(VALUE(SUBSTITUTE(実質収支比率等に係る経年分析!F$49,"▲","-"))),ROUND(VALUE(SUBSTITUTE(実質収支比率等に係る経年分析!F$49,"▲","-")),2),NA())</f>
        <v>-5.14</v>
      </c>
      <c r="C21" s="1009">
        <f>IF(ISNUMBER(VALUE(SUBSTITUTE(実質収支比率等に係る経年分析!G$49,"▲","-"))),ROUND(VALUE(SUBSTITUTE(実質収支比率等に係る経年分析!G$49,"▲","-")),2),NA())</f>
        <v>0.28000000000000003</v>
      </c>
      <c r="D21" s="1009">
        <f>IF(ISNUMBER(VALUE(SUBSTITUTE(実質収支比率等に係る経年分析!H$49,"▲","-"))),ROUND(VALUE(SUBSTITUTE(実質収支比率等に係る経年分析!H$49,"▲","-")),2),NA())</f>
        <v>9.e-002</v>
      </c>
      <c r="E21" s="1009">
        <f>IF(ISNUMBER(VALUE(SUBSTITUTE(実質収支比率等に係る経年分析!I$49,"▲","-"))),ROUND(VALUE(SUBSTITUTE(実質収支比率等に係る経年分析!I$49,"▲","-")),2),NA())</f>
        <v>0.11</v>
      </c>
      <c r="F21" s="1009">
        <f>IF(ISNUMBER(VALUE(SUBSTITUTE(実質収支比率等に係る経年分析!J$49,"▲","-"))),ROUND(VALUE(SUBSTITUTE(実質収支比率等に係る経年分析!J$49,"▲","-")),2),NA())</f>
        <v>1.79</v>
      </c>
    </row>
    <row r="24" spans="1:11">
      <c r="A24" s="1008" t="s">
        <v>105</v>
      </c>
    </row>
    <row r="25" spans="1:11">
      <c r="A25" s="1010"/>
      <c r="B25" s="1010" t="str">
        <f>'連結実質赤字比率に係る赤字・黒字の構成分析'!F$33</f>
        <v>H29</v>
      </c>
      <c r="C25" s="1010"/>
      <c r="D25" s="1010" t="str">
        <f>'連結実質赤字比率に係る赤字・黒字の構成分析'!G$33</f>
        <v>H30</v>
      </c>
      <c r="E25" s="1010"/>
      <c r="F25" s="1010" t="str">
        <f>'連結実質赤字比率に係る赤字・黒字の構成分析'!H$33</f>
        <v>R01</v>
      </c>
      <c r="G25" s="1010"/>
      <c r="H25" s="1010" t="str">
        <f>'連結実質赤字比率に係る赤字・黒字の構成分析'!I$33</f>
        <v>R02</v>
      </c>
      <c r="I25" s="1010"/>
      <c r="J25" s="1010" t="str">
        <f>'連結実質赤字比率に係る赤字・黒字の構成分析'!J$33</f>
        <v>R03</v>
      </c>
      <c r="K25" s="1010"/>
    </row>
    <row r="26" spans="1:11">
      <c r="A26" s="1010"/>
      <c r="B26" s="1010" t="s">
        <v>120</v>
      </c>
      <c r="C26" s="1010" t="s">
        <v>72</v>
      </c>
      <c r="D26" s="1010" t="s">
        <v>120</v>
      </c>
      <c r="E26" s="1010" t="s">
        <v>72</v>
      </c>
      <c r="F26" s="1010" t="s">
        <v>120</v>
      </c>
      <c r="G26" s="1010" t="s">
        <v>72</v>
      </c>
      <c r="H26" s="1010" t="s">
        <v>120</v>
      </c>
      <c r="I26" s="1010" t="s">
        <v>72</v>
      </c>
      <c r="J26" s="1010" t="s">
        <v>120</v>
      </c>
      <c r="K26" s="1010" t="s">
        <v>72</v>
      </c>
    </row>
    <row r="27" spans="1:11">
      <c r="A27" s="1010" t="str">
        <f>IF('連結実質赤字比率に係る赤字・黒字の構成分析'!C$43="",NA(),'連結実質赤字比率に係る赤字・黒字の構成分析'!C$43)</f>
        <v>その他会計（黒字）</v>
      </c>
      <c r="B27" s="1010" t="e">
        <f>IF(ROUND(VALUE(SUBSTITUTE('連結実質赤字比率に係る赤字・黒字の構成分析'!F$43,"▲","-")),2)&lt;0,ABS(ROUND(VALUE(SUBSTITUTE('連結実質赤字比率に係る赤字・黒字の構成分析'!F$43,"▲","-")),2)),NA())</f>
        <v>#VALUE!</v>
      </c>
      <c r="C27" s="1010" t="e">
        <f>IF(ROUND(VALUE(SUBSTITUTE('連結実質赤字比率に係る赤字・黒字の構成分析'!F$43,"▲","-")),2)&gt;=0,ABS(ROUND(VALUE(SUBSTITUTE('連結実質赤字比率に係る赤字・黒字の構成分析'!F$43,"▲","-")),2)),NA())</f>
        <v>#VALUE!</v>
      </c>
      <c r="D27" s="1010" t="e">
        <f>IF(ROUND(VALUE(SUBSTITUTE('連結実質赤字比率に係る赤字・黒字の構成分析'!G$43,"▲","-")),2)&lt;0,ABS(ROUND(VALUE(SUBSTITUTE('連結実質赤字比率に係る赤字・黒字の構成分析'!G$43,"▲","-")),2)),NA())</f>
        <v>#VALUE!</v>
      </c>
      <c r="E27" s="1010" t="e">
        <f>IF(ROUND(VALUE(SUBSTITUTE('連結実質赤字比率に係る赤字・黒字の構成分析'!G$43,"▲","-")),2)&gt;=0,ABS(ROUND(VALUE(SUBSTITUTE('連結実質赤字比率に係る赤字・黒字の構成分析'!G$43,"▲","-")),2)),NA())</f>
        <v>#VALUE!</v>
      </c>
      <c r="F27" s="1010" t="e">
        <f>IF(ROUND(VALUE(SUBSTITUTE('連結実質赤字比率に係る赤字・黒字の構成分析'!H$43,"▲","-")),2)&lt;0,ABS(ROUND(VALUE(SUBSTITUTE('連結実質赤字比率に係る赤字・黒字の構成分析'!H$43,"▲","-")),2)),NA())</f>
        <v>#VALUE!</v>
      </c>
      <c r="G27" s="1010" t="e">
        <f>IF(ROUND(VALUE(SUBSTITUTE('連結実質赤字比率に係る赤字・黒字の構成分析'!H$43,"▲","-")),2)&gt;=0,ABS(ROUND(VALUE(SUBSTITUTE('連結実質赤字比率に係る赤字・黒字の構成分析'!H$43,"▲","-")),2)),NA())</f>
        <v>#VALUE!</v>
      </c>
      <c r="H27" s="1010" t="e">
        <f>IF(ROUND(VALUE(SUBSTITUTE('連結実質赤字比率に係る赤字・黒字の構成分析'!I$43,"▲","-")),2)&lt;0,ABS(ROUND(VALUE(SUBSTITUTE('連結実質赤字比率に係る赤字・黒字の構成分析'!I$43,"▲","-")),2)),NA())</f>
        <v>#VALUE!</v>
      </c>
      <c r="I27" s="1010" t="e">
        <f>IF(ROUND(VALUE(SUBSTITUTE('連結実質赤字比率に係る赤字・黒字の構成分析'!I$43,"▲","-")),2)&gt;=0,ABS(ROUND(VALUE(SUBSTITUTE('連結実質赤字比率に係る赤字・黒字の構成分析'!I$43,"▲","-")),2)),NA())</f>
        <v>#VALUE!</v>
      </c>
      <c r="J27" s="1010" t="e">
        <f>IF(ROUND(VALUE(SUBSTITUTE('連結実質赤字比率に係る赤字・黒字の構成分析'!J$43,"▲","-")),2)&lt;0,ABS(ROUND(VALUE(SUBSTITUTE('連結実質赤字比率に係る赤字・黒字の構成分析'!J$43,"▲","-")),2)),NA())</f>
        <v>#VALUE!</v>
      </c>
      <c r="K27" s="1010" t="e">
        <f>IF(ROUND(VALUE(SUBSTITUTE('連結実質赤字比率に係る赤字・黒字の構成分析'!J$43,"▲","-")),2)&gt;=0,ABS(ROUND(VALUE(SUBSTITUTE('連結実質赤字比率に係る赤字・黒字の構成分析'!J$43,"▲","-")),2)),NA())</f>
        <v>#VALUE!</v>
      </c>
    </row>
    <row r="28" spans="1:11">
      <c r="A28" s="1010" t="str">
        <f>IF('連結実質赤字比率に係る赤字・黒字の構成分析'!C$42="",NA(),'連結実質赤字比率に係る赤字・黒字の構成分析'!C$42)</f>
        <v>その他会計（赤字）</v>
      </c>
      <c r="B28" s="1010" t="e">
        <f>IF(ROUND(VALUE(SUBSTITUTE('連結実質赤字比率に係る赤字・黒字の構成分析'!F$42,"▲","-")),2)&lt;0,ABS(ROUND(VALUE(SUBSTITUTE('連結実質赤字比率に係る赤字・黒字の構成分析'!F$42,"▲","-")),2)),NA())</f>
        <v>#VALUE!</v>
      </c>
      <c r="C28" s="1010" t="e">
        <f>IF(ROUND(VALUE(SUBSTITUTE('連結実質赤字比率に係る赤字・黒字の構成分析'!F$42,"▲","-")),2)&gt;=0,ABS(ROUND(VALUE(SUBSTITUTE('連結実質赤字比率に係る赤字・黒字の構成分析'!F$42,"▲","-")),2)),NA())</f>
        <v>#VALUE!</v>
      </c>
      <c r="D28" s="1010" t="e">
        <f>IF(ROUND(VALUE(SUBSTITUTE('連結実質赤字比率に係る赤字・黒字の構成分析'!G$42,"▲","-")),2)&lt;0,ABS(ROUND(VALUE(SUBSTITUTE('連結実質赤字比率に係る赤字・黒字の構成分析'!G$42,"▲","-")),2)),NA())</f>
        <v>#VALUE!</v>
      </c>
      <c r="E28" s="1010" t="e">
        <f>IF(ROUND(VALUE(SUBSTITUTE('連結実質赤字比率に係る赤字・黒字の構成分析'!G$42,"▲","-")),2)&gt;=0,ABS(ROUND(VALUE(SUBSTITUTE('連結実質赤字比率に係る赤字・黒字の構成分析'!G$42,"▲","-")),2)),NA())</f>
        <v>#VALUE!</v>
      </c>
      <c r="F28" s="1010" t="e">
        <f>IF(ROUND(VALUE(SUBSTITUTE('連結実質赤字比率に係る赤字・黒字の構成分析'!H$42,"▲","-")),2)&lt;0,ABS(ROUND(VALUE(SUBSTITUTE('連結実質赤字比率に係る赤字・黒字の構成分析'!H$42,"▲","-")),2)),NA())</f>
        <v>#VALUE!</v>
      </c>
      <c r="G28" s="1010" t="e">
        <f>IF(ROUND(VALUE(SUBSTITUTE('連結実質赤字比率に係る赤字・黒字の構成分析'!H$42,"▲","-")),2)&gt;=0,ABS(ROUND(VALUE(SUBSTITUTE('連結実質赤字比率に係る赤字・黒字の構成分析'!H$42,"▲","-")),2)),NA())</f>
        <v>#VALUE!</v>
      </c>
      <c r="H28" s="1010" t="e">
        <f>IF(ROUND(VALUE(SUBSTITUTE('連結実質赤字比率に係る赤字・黒字の構成分析'!I$42,"▲","-")),2)&lt;0,ABS(ROUND(VALUE(SUBSTITUTE('連結実質赤字比率に係る赤字・黒字の構成分析'!I$42,"▲","-")),2)),NA())</f>
        <v>#VALUE!</v>
      </c>
      <c r="I28" s="1010" t="e">
        <f>IF(ROUND(VALUE(SUBSTITUTE('連結実質赤字比率に係る赤字・黒字の構成分析'!I$42,"▲","-")),2)&gt;=0,ABS(ROUND(VALUE(SUBSTITUTE('連結実質赤字比率に係る赤字・黒字の構成分析'!I$42,"▲","-")),2)),NA())</f>
        <v>#VALUE!</v>
      </c>
      <c r="J28" s="1010" t="e">
        <f>IF(ROUND(VALUE(SUBSTITUTE('連結実質赤字比率に係る赤字・黒字の構成分析'!J$42,"▲","-")),2)&lt;0,ABS(ROUND(VALUE(SUBSTITUTE('連結実質赤字比率に係る赤字・黒字の構成分析'!J$42,"▲","-")),2)),NA())</f>
        <v>#VALUE!</v>
      </c>
      <c r="K28" s="1010" t="e">
        <f>IF(ROUND(VALUE(SUBSTITUTE('連結実質赤字比率に係る赤字・黒字の構成分析'!J$42,"▲","-")),2)&gt;=0,ABS(ROUND(VALUE(SUBSTITUTE('連結実質赤字比率に係る赤字・黒字の構成分析'!J$42,"▲","-")),2)),NA())</f>
        <v>#VALUE!</v>
      </c>
    </row>
    <row r="29" spans="1:11">
      <c r="A29" s="1010" t="str">
        <f>IF('連結実質赤字比率に係る赤字・黒字の構成分析'!C$41="",NA(),'連結実質赤字比率に係る赤字・黒字の構成分析'!C$41)</f>
        <v>後期高齢者医療事業特別会計</v>
      </c>
      <c r="B29" s="1010" t="e">
        <f>IF(ROUND(VALUE(SUBSTITUTE('連結実質赤字比率に係る赤字・黒字の構成分析'!F$41,"▲","-")),2)&lt;0,ABS(ROUND(VALUE(SUBSTITUTE('連結実質赤字比率に係る赤字・黒字の構成分析'!F$41,"▲","-")),2)),NA())</f>
        <v>#N/A</v>
      </c>
      <c r="C29" s="1010">
        <f>IF(ROUND(VALUE(SUBSTITUTE('連結実質赤字比率に係る赤字・黒字の構成分析'!F$41,"▲","-")),2)&gt;=0,ABS(ROUND(VALUE(SUBSTITUTE('連結実質赤字比率に係る赤字・黒字の構成分析'!F$41,"▲","-")),2)),NA())</f>
        <v>0</v>
      </c>
      <c r="D29" s="1010" t="e">
        <f>IF(ROUND(VALUE(SUBSTITUTE('連結実質赤字比率に係る赤字・黒字の構成分析'!G$41,"▲","-")),2)&lt;0,ABS(ROUND(VALUE(SUBSTITUTE('連結実質赤字比率に係る赤字・黒字の構成分析'!G$41,"▲","-")),2)),NA())</f>
        <v>#N/A</v>
      </c>
      <c r="E29" s="1010">
        <f>IF(ROUND(VALUE(SUBSTITUTE('連結実質赤字比率に係る赤字・黒字の構成分析'!G$41,"▲","-")),2)&gt;=0,ABS(ROUND(VALUE(SUBSTITUTE('連結実質赤字比率に係る赤字・黒字の構成分析'!G$41,"▲","-")),2)),NA())</f>
        <v>5.e-002</v>
      </c>
      <c r="F29" s="1010" t="e">
        <f>IF(ROUND(VALUE(SUBSTITUTE('連結実質赤字比率に係る赤字・黒字の構成分析'!H$41,"▲","-")),2)&lt;0,ABS(ROUND(VALUE(SUBSTITUTE('連結実質赤字比率に係る赤字・黒字の構成分析'!H$41,"▲","-")),2)),NA())</f>
        <v>#N/A</v>
      </c>
      <c r="G29" s="1010">
        <f>IF(ROUND(VALUE(SUBSTITUTE('連結実質赤字比率に係る赤字・黒字の構成分析'!H$41,"▲","-")),2)&gt;=0,ABS(ROUND(VALUE(SUBSTITUTE('連結実質赤字比率に係る赤字・黒字の構成分析'!H$41,"▲","-")),2)),NA())</f>
        <v>4.e-002</v>
      </c>
      <c r="H29" s="1010" t="e">
        <f>IF(ROUND(VALUE(SUBSTITUTE('連結実質赤字比率に係る赤字・黒字の構成分析'!I$41,"▲","-")),2)&lt;0,ABS(ROUND(VALUE(SUBSTITUTE('連結実質赤字比率に係る赤字・黒字の構成分析'!I$41,"▲","-")),2)),NA())</f>
        <v>#N/A</v>
      </c>
      <c r="I29" s="1010">
        <f>IF(ROUND(VALUE(SUBSTITUTE('連結実質赤字比率に係る赤字・黒字の構成分析'!I$41,"▲","-")),2)&gt;=0,ABS(ROUND(VALUE(SUBSTITUTE('連結実質赤字比率に係る赤字・黒字の構成分析'!I$41,"▲","-")),2)),NA())</f>
        <v>0.16</v>
      </c>
      <c r="J29" s="1010" t="e">
        <f>IF(ROUND(VALUE(SUBSTITUTE('連結実質赤字比率に係る赤字・黒字の構成分析'!J$41,"▲","-")),2)&lt;0,ABS(ROUND(VALUE(SUBSTITUTE('連結実質赤字比率に係る赤字・黒字の構成分析'!J$41,"▲","-")),2)),NA())</f>
        <v>#N/A</v>
      </c>
      <c r="K29" s="1010">
        <f>IF(ROUND(VALUE(SUBSTITUTE('連結実質赤字比率に係る赤字・黒字の構成分析'!J$41,"▲","-")),2)&gt;=0,ABS(ROUND(VALUE(SUBSTITUTE('連結実質赤字比率に係る赤字・黒字の構成分析'!J$41,"▲","-")),2)),NA())</f>
        <v>6.e-002</v>
      </c>
    </row>
    <row r="30" spans="1:11">
      <c r="A30" s="1010" t="str">
        <f>IF('連結実質赤字比率に係る赤字・黒字の構成分析'!C$40="",NA(),'連結実質赤字比率に係る赤字・黒字の構成分析'!C$40)</f>
        <v>農業集落排水事業特別会計</v>
      </c>
      <c r="B30" s="1010" t="e">
        <f>IF(ROUND(VALUE(SUBSTITUTE('連結実質赤字比率に係る赤字・黒字の構成分析'!F$40,"▲","-")),2)&lt;0,ABS(ROUND(VALUE(SUBSTITUTE('連結実質赤字比率に係る赤字・黒字の構成分析'!F$40,"▲","-")),2)),NA())</f>
        <v>#N/A</v>
      </c>
      <c r="C30" s="1010">
        <f>IF(ROUND(VALUE(SUBSTITUTE('連結実質赤字比率に係る赤字・黒字の構成分析'!F$40,"▲","-")),2)&gt;=0,ABS(ROUND(VALUE(SUBSTITUTE('連結実質赤字比率に係る赤字・黒字の構成分析'!F$40,"▲","-")),2)),NA())</f>
        <v>8.e-002</v>
      </c>
      <c r="D30" s="1010" t="e">
        <f>IF(ROUND(VALUE(SUBSTITUTE('連結実質赤字比率に係る赤字・黒字の構成分析'!G$40,"▲","-")),2)&lt;0,ABS(ROUND(VALUE(SUBSTITUTE('連結実質赤字比率に係る赤字・黒字の構成分析'!G$40,"▲","-")),2)),NA())</f>
        <v>#N/A</v>
      </c>
      <c r="E30" s="1010">
        <f>IF(ROUND(VALUE(SUBSTITUTE('連結実質赤字比率に係る赤字・黒字の構成分析'!G$40,"▲","-")),2)&gt;=0,ABS(ROUND(VALUE(SUBSTITUTE('連結実質赤字比率に係る赤字・黒字の構成分析'!G$40,"▲","-")),2)),NA())</f>
        <v>2.e-002</v>
      </c>
      <c r="F30" s="1010" t="e">
        <f>IF(ROUND(VALUE(SUBSTITUTE('連結実質赤字比率に係る赤字・黒字の構成分析'!H$40,"▲","-")),2)&lt;0,ABS(ROUND(VALUE(SUBSTITUTE('連結実質赤字比率に係る赤字・黒字の構成分析'!H$40,"▲","-")),2)),NA())</f>
        <v>#N/A</v>
      </c>
      <c r="G30" s="1010">
        <f>IF(ROUND(VALUE(SUBSTITUTE('連結実質赤字比率に係る赤字・黒字の構成分析'!H$40,"▲","-")),2)&gt;=0,ABS(ROUND(VALUE(SUBSTITUTE('連結実質赤字比率に係る赤字・黒字の構成分析'!H$40,"▲","-")),2)),NA())</f>
        <v>6.e-002</v>
      </c>
      <c r="H30" s="1010" t="e">
        <f>IF(ROUND(VALUE(SUBSTITUTE('連結実質赤字比率に係る赤字・黒字の構成分析'!I$40,"▲","-")),2)&lt;0,ABS(ROUND(VALUE(SUBSTITUTE('連結実質赤字比率に係る赤字・黒字の構成分析'!I$40,"▲","-")),2)),NA())</f>
        <v>#N/A</v>
      </c>
      <c r="I30" s="1010">
        <f>IF(ROUND(VALUE(SUBSTITUTE('連結実質赤字比率に係る赤字・黒字の構成分析'!I$40,"▲","-")),2)&gt;=0,ABS(ROUND(VALUE(SUBSTITUTE('連結実質赤字比率に係る赤字・黒字の構成分析'!I$40,"▲","-")),2)),NA())</f>
        <v>0.1</v>
      </c>
      <c r="J30" s="1010" t="e">
        <f>IF(ROUND(VALUE(SUBSTITUTE('連結実質赤字比率に係る赤字・黒字の構成分析'!J$40,"▲","-")),2)&lt;0,ABS(ROUND(VALUE(SUBSTITUTE('連結実質赤字比率に係る赤字・黒字の構成分析'!J$40,"▲","-")),2)),NA())</f>
        <v>#N/A</v>
      </c>
      <c r="K30" s="1010">
        <f>IF(ROUND(VALUE(SUBSTITUTE('連結実質赤字比率に係る赤字・黒字の構成分析'!J$40,"▲","-")),2)&gt;=0,ABS(ROUND(VALUE(SUBSTITUTE('連結実質赤字比率に係る赤字・黒字の構成分析'!J$40,"▲","-")),2)),NA())</f>
        <v>8.e-002</v>
      </c>
    </row>
    <row r="31" spans="1:11">
      <c r="A31" s="1010" t="str">
        <f>IF('連結実質赤字比率に係る赤字・黒字の構成分析'!C$39="",NA(),'連結実質赤字比率に係る赤字・黒字の構成分析'!C$39)</f>
        <v>簡易水道事業特別会計</v>
      </c>
      <c r="B31" s="1010" t="e">
        <f>IF(ROUND(VALUE(SUBSTITUTE('連結実質赤字比率に係る赤字・黒字の構成分析'!F$39,"▲","-")),2)&lt;0,ABS(ROUND(VALUE(SUBSTITUTE('連結実質赤字比率に係る赤字・黒字の構成分析'!F$39,"▲","-")),2)),NA())</f>
        <v>#N/A</v>
      </c>
      <c r="C31" s="1010">
        <f>IF(ROUND(VALUE(SUBSTITUTE('連結実質赤字比率に係る赤字・黒字の構成分析'!F$39,"▲","-")),2)&gt;=0,ABS(ROUND(VALUE(SUBSTITUTE('連結実質赤字比率に係る赤字・黒字の構成分析'!F$39,"▲","-")),2)),NA())</f>
        <v>0.55000000000000004</v>
      </c>
      <c r="D31" s="1010" t="e">
        <f>IF(ROUND(VALUE(SUBSTITUTE('連結実質赤字比率に係る赤字・黒字の構成分析'!G$39,"▲","-")),2)&lt;0,ABS(ROUND(VALUE(SUBSTITUTE('連結実質赤字比率に係る赤字・黒字の構成分析'!G$39,"▲","-")),2)),NA())</f>
        <v>#N/A</v>
      </c>
      <c r="E31" s="1010">
        <f>IF(ROUND(VALUE(SUBSTITUTE('連結実質赤字比率に係る赤字・黒字の構成分析'!G$39,"▲","-")),2)&gt;=0,ABS(ROUND(VALUE(SUBSTITUTE('連結実質赤字比率に係る赤字・黒字の構成分析'!G$39,"▲","-")),2)),NA())</f>
        <v>0.84</v>
      </c>
      <c r="F31" s="1010" t="e">
        <f>IF(ROUND(VALUE(SUBSTITUTE('連結実質赤字比率に係る赤字・黒字の構成分析'!H$39,"▲","-")),2)&lt;0,ABS(ROUND(VALUE(SUBSTITUTE('連結実質赤字比率に係る赤字・黒字の構成分析'!H$39,"▲","-")),2)),NA())</f>
        <v>#N/A</v>
      </c>
      <c r="G31" s="1010">
        <f>IF(ROUND(VALUE(SUBSTITUTE('連結実質赤字比率に係る赤字・黒字の構成分析'!H$39,"▲","-")),2)&gt;=0,ABS(ROUND(VALUE(SUBSTITUTE('連結実質赤字比率に係る赤字・黒字の構成分析'!H$39,"▲","-")),2)),NA())</f>
        <v>5.e-002</v>
      </c>
      <c r="H31" s="1010" t="e">
        <f>IF(ROUND(VALUE(SUBSTITUTE('連結実質赤字比率に係る赤字・黒字の構成分析'!I$39,"▲","-")),2)&lt;0,ABS(ROUND(VALUE(SUBSTITUTE('連結実質赤字比率に係る赤字・黒字の構成分析'!I$39,"▲","-")),2)),NA())</f>
        <v>#N/A</v>
      </c>
      <c r="I31" s="1010">
        <f>IF(ROUND(VALUE(SUBSTITUTE('連結実質赤字比率に係る赤字・黒字の構成分析'!I$39,"▲","-")),2)&gt;=0,ABS(ROUND(VALUE(SUBSTITUTE('連結実質赤字比率に係る赤字・黒字の構成分析'!I$39,"▲","-")),2)),NA())</f>
        <v>0.24</v>
      </c>
      <c r="J31" s="1010" t="e">
        <f>IF(ROUND(VALUE(SUBSTITUTE('連結実質赤字比率に係る赤字・黒字の構成分析'!J$39,"▲","-")),2)&lt;0,ABS(ROUND(VALUE(SUBSTITUTE('連結実質赤字比率に係る赤字・黒字の構成分析'!J$39,"▲","-")),2)),NA())</f>
        <v>#N/A</v>
      </c>
      <c r="K31" s="1010">
        <f>IF(ROUND(VALUE(SUBSTITUTE('連結実質赤字比率に係る赤字・黒字の構成分析'!J$39,"▲","-")),2)&gt;=0,ABS(ROUND(VALUE(SUBSTITUTE('連結実質赤字比率に係る赤字・黒字の構成分析'!J$39,"▲","-")),2)),NA())</f>
        <v>0.17</v>
      </c>
    </row>
    <row r="32" spans="1:11">
      <c r="A32" s="1010" t="str">
        <f>IF('連結実質赤字比率に係る赤字・黒字の構成分析'!C$38="",NA(),'連結実質赤字比率に係る赤字・黒字の構成分析'!C$38)</f>
        <v>国民健康保険事業特別会計</v>
      </c>
      <c r="B32" s="1010" t="e">
        <f>IF(ROUND(VALUE(SUBSTITUTE('連結実質赤字比率に係る赤字・黒字の構成分析'!F$38,"▲","-")),2)&lt;0,ABS(ROUND(VALUE(SUBSTITUTE('連結実質赤字比率に係る赤字・黒字の構成分析'!F$38,"▲","-")),2)),NA())</f>
        <v>#N/A</v>
      </c>
      <c r="C32" s="1010">
        <f>IF(ROUND(VALUE(SUBSTITUTE('連結実質赤字比率に係る赤字・黒字の構成分析'!F$38,"▲","-")),2)&gt;=0,ABS(ROUND(VALUE(SUBSTITUTE('連結実質赤字比率に係る赤字・黒字の構成分析'!F$38,"▲","-")),2)),NA())</f>
        <v>1.37</v>
      </c>
      <c r="D32" s="1010" t="e">
        <f>IF(ROUND(VALUE(SUBSTITUTE('連結実質赤字比率に係る赤字・黒字の構成分析'!G$38,"▲","-")),2)&lt;0,ABS(ROUND(VALUE(SUBSTITUTE('連結実質赤字比率に係る赤字・黒字の構成分析'!G$38,"▲","-")),2)),NA())</f>
        <v>#N/A</v>
      </c>
      <c r="E32" s="1010">
        <f>IF(ROUND(VALUE(SUBSTITUTE('連結実質赤字比率に係る赤字・黒字の構成分析'!G$38,"▲","-")),2)&gt;=0,ABS(ROUND(VALUE(SUBSTITUTE('連結実質赤字比率に係る赤字・黒字の構成分析'!G$38,"▲","-")),2)),NA())</f>
        <v>0.28000000000000003</v>
      </c>
      <c r="F32" s="1010" t="e">
        <f>IF(ROUND(VALUE(SUBSTITUTE('連結実質赤字比率に係る赤字・黒字の構成分析'!H$38,"▲","-")),2)&lt;0,ABS(ROUND(VALUE(SUBSTITUTE('連結実質赤字比率に係る赤字・黒字の構成分析'!H$38,"▲","-")),2)),NA())</f>
        <v>#N/A</v>
      </c>
      <c r="G32" s="1010">
        <f>IF(ROUND(VALUE(SUBSTITUTE('連結実質赤字比率に係る赤字・黒字の構成分析'!H$38,"▲","-")),2)&gt;=0,ABS(ROUND(VALUE(SUBSTITUTE('連結実質赤字比率に係る赤字・黒字の構成分析'!H$38,"▲","-")),2)),NA())</f>
        <v>0.24</v>
      </c>
      <c r="H32" s="1010" t="e">
        <f>IF(ROUND(VALUE(SUBSTITUTE('連結実質赤字比率に係る赤字・黒字の構成分析'!I$38,"▲","-")),2)&lt;0,ABS(ROUND(VALUE(SUBSTITUTE('連結実質赤字比率に係る赤字・黒字の構成分析'!I$38,"▲","-")),2)),NA())</f>
        <v>#N/A</v>
      </c>
      <c r="I32" s="1010">
        <f>IF(ROUND(VALUE(SUBSTITUTE('連結実質赤字比率に係る赤字・黒字の構成分析'!I$38,"▲","-")),2)&gt;=0,ABS(ROUND(VALUE(SUBSTITUTE('連結実質赤字比率に係る赤字・黒字の構成分析'!I$38,"▲","-")),2)),NA())</f>
        <v>0.38</v>
      </c>
      <c r="J32" s="1010" t="e">
        <f>IF(ROUND(VALUE(SUBSTITUTE('連結実質赤字比率に係る赤字・黒字の構成分析'!J$38,"▲","-")),2)&lt;0,ABS(ROUND(VALUE(SUBSTITUTE('連結実質赤字比率に係る赤字・黒字の構成分析'!J$38,"▲","-")),2)),NA())</f>
        <v>#N/A</v>
      </c>
      <c r="K32" s="1010">
        <f>IF(ROUND(VALUE(SUBSTITUTE('連結実質赤字比率に係る赤字・黒字の構成分析'!J$38,"▲","-")),2)&gt;=0,ABS(ROUND(VALUE(SUBSTITUTE('連結実質赤字比率に係る赤字・黒字の構成分析'!J$38,"▲","-")),2)),NA())</f>
        <v>0.4</v>
      </c>
    </row>
    <row r="33" spans="1:16">
      <c r="A33" s="1010" t="str">
        <f>IF('連結実質赤字比率に係る赤字・黒字の構成分析'!C$37="",NA(),'連結実質赤字比率に係る赤字・黒字の構成分析'!C$37)</f>
        <v>国民健康保険診療所事業特別会計</v>
      </c>
      <c r="B33" s="1010" t="e">
        <f>IF(ROUND(VALUE(SUBSTITUTE('連結実質赤字比率に係る赤字・黒字の構成分析'!F$37,"▲","-")),2)&lt;0,ABS(ROUND(VALUE(SUBSTITUTE('連結実質赤字比率に係る赤字・黒字の構成分析'!F$37,"▲","-")),2)),NA())</f>
        <v>#N/A</v>
      </c>
      <c r="C33" s="1010">
        <f>IF(ROUND(VALUE(SUBSTITUTE('連結実質赤字比率に係る赤字・黒字の構成分析'!F$37,"▲","-")),2)&gt;=0,ABS(ROUND(VALUE(SUBSTITUTE('連結実質赤字比率に係る赤字・黒字の構成分析'!F$37,"▲","-")),2)),NA())</f>
        <v>0.77</v>
      </c>
      <c r="D33" s="1010" t="e">
        <f>IF(ROUND(VALUE(SUBSTITUTE('連結実質赤字比率に係る赤字・黒字の構成分析'!G$37,"▲","-")),2)&lt;0,ABS(ROUND(VALUE(SUBSTITUTE('連結実質赤字比率に係る赤字・黒字の構成分析'!G$37,"▲","-")),2)),NA())</f>
        <v>#N/A</v>
      </c>
      <c r="E33" s="1010">
        <f>IF(ROUND(VALUE(SUBSTITUTE('連結実質赤字比率に係る赤字・黒字の構成分析'!G$37,"▲","-")),2)&gt;=0,ABS(ROUND(VALUE(SUBSTITUTE('連結実質赤字比率に係る赤字・黒字の構成分析'!G$37,"▲","-")),2)),NA())</f>
        <v>0.75</v>
      </c>
      <c r="F33" s="1010" t="e">
        <f>IF(ROUND(VALUE(SUBSTITUTE('連結実質赤字比率に係る赤字・黒字の構成分析'!H$37,"▲","-")),2)&lt;0,ABS(ROUND(VALUE(SUBSTITUTE('連結実質赤字比率に係る赤字・黒字の構成分析'!H$37,"▲","-")),2)),NA())</f>
        <v>#N/A</v>
      </c>
      <c r="G33" s="1010">
        <f>IF(ROUND(VALUE(SUBSTITUTE('連結実質赤字比率に係る赤字・黒字の構成分析'!H$37,"▲","-")),2)&gt;=0,ABS(ROUND(VALUE(SUBSTITUTE('連結実質赤字比率に係る赤字・黒字の構成分析'!H$37,"▲","-")),2)),NA())</f>
        <v>0.11</v>
      </c>
      <c r="H33" s="1010" t="e">
        <f>IF(ROUND(VALUE(SUBSTITUTE('連結実質赤字比率に係る赤字・黒字の構成分析'!I$37,"▲","-")),2)&lt;0,ABS(ROUND(VALUE(SUBSTITUTE('連結実質赤字比率に係る赤字・黒字の構成分析'!I$37,"▲","-")),2)),NA())</f>
        <v>#N/A</v>
      </c>
      <c r="I33" s="1010">
        <f>IF(ROUND(VALUE(SUBSTITUTE('連結実質赤字比率に係る赤字・黒字の構成分析'!I$37,"▲","-")),2)&gt;=0,ABS(ROUND(VALUE(SUBSTITUTE('連結実質赤字比率に係る赤字・黒字の構成分析'!I$37,"▲","-")),2)),NA())</f>
        <v>0.42</v>
      </c>
      <c r="J33" s="1010" t="e">
        <f>IF(ROUND(VALUE(SUBSTITUTE('連結実質赤字比率に係る赤字・黒字の構成分析'!J$37,"▲","-")),2)&lt;0,ABS(ROUND(VALUE(SUBSTITUTE('連結実質赤字比率に係る赤字・黒字の構成分析'!J$37,"▲","-")),2)),NA())</f>
        <v>#N/A</v>
      </c>
      <c r="K33" s="1010">
        <f>IF(ROUND(VALUE(SUBSTITUTE('連結実質赤字比率に係る赤字・黒字の構成分析'!J$37,"▲","-")),2)&gt;=0,ABS(ROUND(VALUE(SUBSTITUTE('連結実質赤字比率に係る赤字・黒字の構成分析'!J$37,"▲","-")),2)),NA())</f>
        <v>0.51</v>
      </c>
    </row>
    <row r="34" spans="1:16">
      <c r="A34" s="1010" t="str">
        <f>IF('連結実質赤字比率に係る赤字・黒字の構成分析'!C$36="",NA(),'連結実質赤字比率に係る赤字・黒字の構成分析'!C$36)</f>
        <v>介護保険事業特別会計</v>
      </c>
      <c r="B34" s="1010" t="e">
        <f>IF(ROUND(VALUE(SUBSTITUTE('連結実質赤字比率に係る赤字・黒字の構成分析'!F$36,"▲","-")),2)&lt;0,ABS(ROUND(VALUE(SUBSTITUTE('連結実質赤字比率に係る赤字・黒字の構成分析'!F$36,"▲","-")),2)),NA())</f>
        <v>#N/A</v>
      </c>
      <c r="C34" s="1010">
        <f>IF(ROUND(VALUE(SUBSTITUTE('連結実質赤字比率に係る赤字・黒字の構成分析'!F$36,"▲","-")),2)&gt;=0,ABS(ROUND(VALUE(SUBSTITUTE('連結実質赤字比率に係る赤字・黒字の構成分析'!F$36,"▲","-")),2)),NA())</f>
        <v>1.3</v>
      </c>
      <c r="D34" s="1010" t="e">
        <f>IF(ROUND(VALUE(SUBSTITUTE('連結実質赤字比率に係る赤字・黒字の構成分析'!G$36,"▲","-")),2)&lt;0,ABS(ROUND(VALUE(SUBSTITUTE('連結実質赤字比率に係る赤字・黒字の構成分析'!G$36,"▲","-")),2)),NA())</f>
        <v>#N/A</v>
      </c>
      <c r="E34" s="1010">
        <f>IF(ROUND(VALUE(SUBSTITUTE('連結実質赤字比率に係る赤字・黒字の構成分析'!G$36,"▲","-")),2)&gt;=0,ABS(ROUND(VALUE(SUBSTITUTE('連結実質赤字比率に係る赤字・黒字の構成分析'!G$36,"▲","-")),2)),NA())</f>
        <v>0.78</v>
      </c>
      <c r="F34" s="1010" t="e">
        <f>IF(ROUND(VALUE(SUBSTITUTE('連結実質赤字比率に係る赤字・黒字の構成分析'!H$36,"▲","-")),2)&lt;0,ABS(ROUND(VALUE(SUBSTITUTE('連結実質赤字比率に係る赤字・黒字の構成分析'!H$36,"▲","-")),2)),NA())</f>
        <v>#N/A</v>
      </c>
      <c r="G34" s="1010">
        <f>IF(ROUND(VALUE(SUBSTITUTE('連結実質赤字比率に係る赤字・黒字の構成分析'!H$36,"▲","-")),2)&gt;=0,ABS(ROUND(VALUE(SUBSTITUTE('連結実質赤字比率に係る赤字・黒字の構成分析'!H$36,"▲","-")),2)),NA())</f>
        <v>0.93</v>
      </c>
      <c r="H34" s="1010" t="e">
        <f>IF(ROUND(VALUE(SUBSTITUTE('連結実質赤字比率に係る赤字・黒字の構成分析'!I$36,"▲","-")),2)&lt;0,ABS(ROUND(VALUE(SUBSTITUTE('連結実質赤字比率に係る赤字・黒字の構成分析'!I$36,"▲","-")),2)),NA())</f>
        <v>#N/A</v>
      </c>
      <c r="I34" s="1010">
        <f>IF(ROUND(VALUE(SUBSTITUTE('連結実質赤字比率に係る赤字・黒字の構成分析'!I$36,"▲","-")),2)&gt;=0,ABS(ROUND(VALUE(SUBSTITUTE('連結実質赤字比率に係る赤字・黒字の構成分析'!I$36,"▲","-")),2)),NA())</f>
        <v>1.18</v>
      </c>
      <c r="J34" s="1010" t="e">
        <f>IF(ROUND(VALUE(SUBSTITUTE('連結実質赤字比率に係る赤字・黒字の構成分析'!J$36,"▲","-")),2)&lt;0,ABS(ROUND(VALUE(SUBSTITUTE('連結実質赤字比率に係る赤字・黒字の構成分析'!J$36,"▲","-")),2)),NA())</f>
        <v>#N/A</v>
      </c>
      <c r="K34" s="1010">
        <f>IF(ROUND(VALUE(SUBSTITUTE('連結実質赤字比率に係る赤字・黒字の構成分析'!J$36,"▲","-")),2)&gt;=0,ABS(ROUND(VALUE(SUBSTITUTE('連結実質赤字比率に係る赤字・黒字の構成分析'!J$36,"▲","-")),2)),NA())</f>
        <v>1.25</v>
      </c>
    </row>
    <row r="35" spans="1:16">
      <c r="A35" s="1010" t="str">
        <f>IF('連結実質赤字比率に係る赤字・黒字の構成分析'!C$35="",NA(),'連結実質赤字比率に係る赤字・黒字の構成分析'!C$35)</f>
        <v>一般会計</v>
      </c>
      <c r="B35" s="1010" t="e">
        <f>IF(ROUND(VALUE(SUBSTITUTE('連結実質赤字比率に係る赤字・黒字の構成分析'!F$35,"▲","-")),2)&lt;0,ABS(ROUND(VALUE(SUBSTITUTE('連結実質赤字比率に係る赤字・黒字の構成分析'!F$35,"▲","-")),2)),NA())</f>
        <v>#N/A</v>
      </c>
      <c r="C35" s="1010">
        <f>IF(ROUND(VALUE(SUBSTITUTE('連結実質赤字比率に係る赤字・黒字の構成分析'!F$35,"▲","-")),2)&gt;=0,ABS(ROUND(VALUE(SUBSTITUTE('連結実質赤字比率に係る赤字・黒字の構成分析'!F$35,"▲","-")),2)),NA())</f>
        <v>2.88</v>
      </c>
      <c r="D35" s="1010" t="e">
        <f>IF(ROUND(VALUE(SUBSTITUTE('連結実質赤字比率に係る赤字・黒字の構成分析'!G$35,"▲","-")),2)&lt;0,ABS(ROUND(VALUE(SUBSTITUTE('連結実質赤字比率に係る赤字・黒字の構成分析'!G$35,"▲","-")),2)),NA())</f>
        <v>#N/A</v>
      </c>
      <c r="E35" s="1010">
        <f>IF(ROUND(VALUE(SUBSTITUTE('連結実質赤字比率に係る赤字・黒字の構成分析'!G$35,"▲","-")),2)&gt;=0,ABS(ROUND(VALUE(SUBSTITUTE('連結実質赤字比率に係る赤字・黒字の構成分析'!G$35,"▲","-")),2)),NA())</f>
        <v>3.25</v>
      </c>
      <c r="F35" s="1010" t="e">
        <f>IF(ROUND(VALUE(SUBSTITUTE('連結実質赤字比率に係る赤字・黒字の構成分析'!H$35,"▲","-")),2)&lt;0,ABS(ROUND(VALUE(SUBSTITUTE('連結実質赤字比率に係る赤字・黒字の構成分析'!H$35,"▲","-")),2)),NA())</f>
        <v>#N/A</v>
      </c>
      <c r="G35" s="1010">
        <f>IF(ROUND(VALUE(SUBSTITUTE('連結実質赤字比率に係る赤字・黒字の構成分析'!H$35,"▲","-")),2)&gt;=0,ABS(ROUND(VALUE(SUBSTITUTE('連結実質赤字比率に係る赤字・黒字の構成分析'!H$35,"▲","-")),2)),NA())</f>
        <v>3.31</v>
      </c>
      <c r="H35" s="1010" t="e">
        <f>IF(ROUND(VALUE(SUBSTITUTE('連結実質赤字比率に係る赤字・黒字の構成分析'!I$35,"▲","-")),2)&lt;0,ABS(ROUND(VALUE(SUBSTITUTE('連結実質赤字比率に係る赤字・黒字の構成分析'!I$35,"▲","-")),2)),NA())</f>
        <v>#N/A</v>
      </c>
      <c r="I35" s="1010">
        <f>IF(ROUND(VALUE(SUBSTITUTE('連結実質赤字比率に係る赤字・黒字の構成分析'!I$35,"▲","-")),2)&gt;=0,ABS(ROUND(VALUE(SUBSTITUTE('連結実質赤字比率に係る赤字・黒字の構成分析'!I$35,"▲","-")),2)),NA())</f>
        <v>3.29</v>
      </c>
      <c r="J35" s="1010" t="e">
        <f>IF(ROUND(VALUE(SUBSTITUTE('連結実質赤字比率に係る赤字・黒字の構成分析'!J$35,"▲","-")),2)&lt;0,ABS(ROUND(VALUE(SUBSTITUTE('連結実質赤字比率に係る赤字・黒字の構成分析'!J$35,"▲","-")),2)),NA())</f>
        <v>#N/A</v>
      </c>
      <c r="K35" s="1010">
        <f>IF(ROUND(VALUE(SUBSTITUTE('連結実質赤字比率に係る赤字・黒字の構成分析'!J$35,"▲","-")),2)&gt;=0,ABS(ROUND(VALUE(SUBSTITUTE('連結実質赤字比率に係る赤字・黒字の構成分析'!J$35,"▲","-")),2)),NA())</f>
        <v>4.9400000000000004</v>
      </c>
    </row>
    <row r="36" spans="1:16">
      <c r="A36" s="1010" t="str">
        <f>IF('連結実質赤字比率に係る赤字・黒字の構成分析'!C$34="",NA(),'連結実質赤字比率に係る赤字・黒字の構成分析'!C$34)</f>
        <v>国民健康保険病院事業会計</v>
      </c>
      <c r="B36" s="1010" t="e">
        <f>IF(ROUND(VALUE(SUBSTITUTE('連結実質赤字比率に係る赤字・黒字の構成分析'!F$34,"▲","-")),2)&lt;0,ABS(ROUND(VALUE(SUBSTITUTE('連結実質赤字比率に係る赤字・黒字の構成分析'!F$34,"▲","-")),2)),NA())</f>
        <v>#N/A</v>
      </c>
      <c r="C36" s="1010">
        <f>IF(ROUND(VALUE(SUBSTITUTE('連結実質赤字比率に係る赤字・黒字の構成分析'!F$34,"▲","-")),2)&gt;=0,ABS(ROUND(VALUE(SUBSTITUTE('連結実質赤字比率に係る赤字・黒字の構成分析'!F$34,"▲","-")),2)),NA())</f>
        <v>10.67</v>
      </c>
      <c r="D36" s="1010" t="e">
        <f>IF(ROUND(VALUE(SUBSTITUTE('連結実質赤字比率に係る赤字・黒字の構成分析'!G$34,"▲","-")),2)&lt;0,ABS(ROUND(VALUE(SUBSTITUTE('連結実質赤字比率に係る赤字・黒字の構成分析'!G$34,"▲","-")),2)),NA())</f>
        <v>#N/A</v>
      </c>
      <c r="E36" s="1010">
        <f>IF(ROUND(VALUE(SUBSTITUTE('連結実質赤字比率に係る赤字・黒字の構成分析'!G$34,"▲","-")),2)&gt;=0,ABS(ROUND(VALUE(SUBSTITUTE('連結実質赤字比率に係る赤字・黒字の構成分析'!G$34,"▲","-")),2)),NA())</f>
        <v>10.49</v>
      </c>
      <c r="F36" s="1010" t="e">
        <f>IF(ROUND(VALUE(SUBSTITUTE('連結実質赤字比率に係る赤字・黒字の構成分析'!H$34,"▲","-")),2)&lt;0,ABS(ROUND(VALUE(SUBSTITUTE('連結実質赤字比率に係る赤字・黒字の構成分析'!H$34,"▲","-")),2)),NA())</f>
        <v>#N/A</v>
      </c>
      <c r="G36" s="1010">
        <f>IF(ROUND(VALUE(SUBSTITUTE('連結実質赤字比率に係る赤字・黒字の構成分析'!H$34,"▲","-")),2)&gt;=0,ABS(ROUND(VALUE(SUBSTITUTE('連結実質赤字比率に係る赤字・黒字の構成分析'!H$34,"▲","-")),2)),NA())</f>
        <v>9.83</v>
      </c>
      <c r="H36" s="1010" t="e">
        <f>IF(ROUND(VALUE(SUBSTITUTE('連結実質赤字比率に係る赤字・黒字の構成分析'!I$34,"▲","-")),2)&lt;0,ABS(ROUND(VALUE(SUBSTITUTE('連結実質赤字比率に係る赤字・黒字の構成分析'!I$34,"▲","-")),2)),NA())</f>
        <v>#N/A</v>
      </c>
      <c r="I36" s="1010">
        <f>IF(ROUND(VALUE(SUBSTITUTE('連結実質赤字比率に係る赤字・黒字の構成分析'!I$34,"▲","-")),2)&gt;=0,ABS(ROUND(VALUE(SUBSTITUTE('連結実質赤字比率に係る赤字・黒字の構成分析'!I$34,"▲","-")),2)),NA())</f>
        <v>8.1199999999999992</v>
      </c>
      <c r="J36" s="1010" t="e">
        <f>IF(ROUND(VALUE(SUBSTITUTE('連結実質赤字比率に係る赤字・黒字の構成分析'!J$34,"▲","-")),2)&lt;0,ABS(ROUND(VALUE(SUBSTITUTE('連結実質赤字比率に係る赤字・黒字の構成分析'!J$34,"▲","-")),2)),NA())</f>
        <v>#N/A</v>
      </c>
      <c r="K36" s="1010">
        <f>IF(ROUND(VALUE(SUBSTITUTE('連結実質赤字比率に係る赤字・黒字の構成分析'!J$34,"▲","-")),2)&gt;=0,ABS(ROUND(VALUE(SUBSTITUTE('連結実質赤字比率に係る赤字・黒字の構成分析'!J$34,"▲","-")),2)),NA())</f>
        <v>9.0500000000000007</v>
      </c>
    </row>
    <row r="39" spans="1:16">
      <c r="A39" s="1008" t="s">
        <v>15</v>
      </c>
    </row>
    <row r="40" spans="1:16">
      <c r="A40" s="1011"/>
      <c r="B40" s="1011" t="str">
        <f>'実質公債費比率（分子）の構造'!K$44</f>
        <v>H29</v>
      </c>
      <c r="C40" s="1011"/>
      <c r="D40" s="1011"/>
      <c r="E40" s="1011" t="str">
        <f>'実質公債費比率（分子）の構造'!L$44</f>
        <v>H30</v>
      </c>
      <c r="F40" s="1011"/>
      <c r="G40" s="1011"/>
      <c r="H40" s="1011" t="str">
        <f>'実質公債費比率（分子）の構造'!M$44</f>
        <v>R01</v>
      </c>
      <c r="I40" s="1011"/>
      <c r="J40" s="1011"/>
      <c r="K40" s="1011" t="str">
        <f>'実質公債費比率（分子）の構造'!N$44</f>
        <v>R02</v>
      </c>
      <c r="L40" s="1011"/>
      <c r="M40" s="1011"/>
      <c r="N40" s="1011" t="str">
        <f>'実質公債費比率（分子）の構造'!O$44</f>
        <v>R03</v>
      </c>
      <c r="O40" s="1011"/>
      <c r="P40" s="1011"/>
    </row>
    <row r="41" spans="1:16">
      <c r="A41" s="1011"/>
      <c r="B41" s="1011" t="s">
        <v>121</v>
      </c>
      <c r="C41" s="1011"/>
      <c r="D41" s="1011" t="s">
        <v>123</v>
      </c>
      <c r="E41" s="1011" t="s">
        <v>121</v>
      </c>
      <c r="F41" s="1011"/>
      <c r="G41" s="1011" t="s">
        <v>123</v>
      </c>
      <c r="H41" s="1011" t="s">
        <v>121</v>
      </c>
      <c r="I41" s="1011"/>
      <c r="J41" s="1011" t="s">
        <v>123</v>
      </c>
      <c r="K41" s="1011" t="s">
        <v>121</v>
      </c>
      <c r="L41" s="1011"/>
      <c r="M41" s="1011" t="s">
        <v>123</v>
      </c>
      <c r="N41" s="1011" t="s">
        <v>121</v>
      </c>
      <c r="O41" s="1011"/>
      <c r="P41" s="1011" t="s">
        <v>123</v>
      </c>
    </row>
    <row r="42" spans="1:16">
      <c r="A42" s="1011" t="s">
        <v>124</v>
      </c>
      <c r="B42" s="1011"/>
      <c r="C42" s="1011"/>
      <c r="D42" s="1011">
        <f>'実質公債費比率（分子）の構造'!K$52</f>
        <v>1023</v>
      </c>
      <c r="E42" s="1011"/>
      <c r="F42" s="1011"/>
      <c r="G42" s="1011">
        <f>'実質公債費比率（分子）の構造'!L$52</f>
        <v>1003</v>
      </c>
      <c r="H42" s="1011"/>
      <c r="I42" s="1011"/>
      <c r="J42" s="1011">
        <f>'実質公債費比率（分子）の構造'!M$52</f>
        <v>977</v>
      </c>
      <c r="K42" s="1011"/>
      <c r="L42" s="1011"/>
      <c r="M42" s="1011">
        <f>'実質公債費比率（分子）の構造'!N$52</f>
        <v>950</v>
      </c>
      <c r="N42" s="1011"/>
      <c r="O42" s="1011"/>
      <c r="P42" s="1011">
        <f>'実質公債費比率（分子）の構造'!O$52</f>
        <v>919</v>
      </c>
    </row>
    <row r="43" spans="1:16">
      <c r="A43" s="1011" t="s">
        <v>44</v>
      </c>
      <c r="B43" s="1011" t="str">
        <f>'実質公債費比率（分子）の構造'!K$51</f>
        <v>-</v>
      </c>
      <c r="C43" s="1011"/>
      <c r="D43" s="1011"/>
      <c r="E43" s="1011" t="str">
        <f>'実質公債費比率（分子）の構造'!L$51</f>
        <v>-</v>
      </c>
      <c r="F43" s="1011"/>
      <c r="G43" s="1011"/>
      <c r="H43" s="1011" t="str">
        <f>'実質公債費比率（分子）の構造'!M$51</f>
        <v>-</v>
      </c>
      <c r="I43" s="1011"/>
      <c r="J43" s="1011"/>
      <c r="K43" s="1011" t="str">
        <f>'実質公債費比率（分子）の構造'!N$51</f>
        <v>-</v>
      </c>
      <c r="L43" s="1011"/>
      <c r="M43" s="1011"/>
      <c r="N43" s="1011" t="str">
        <f>'実質公債費比率（分子）の構造'!O$51</f>
        <v>-</v>
      </c>
      <c r="O43" s="1011"/>
      <c r="P43" s="1011"/>
    </row>
    <row r="44" spans="1:16">
      <c r="A44" s="1011" t="s">
        <v>42</v>
      </c>
      <c r="B44" s="1011">
        <f>'実質公債費比率（分子）の構造'!K$50</f>
        <v>18</v>
      </c>
      <c r="C44" s="1011"/>
      <c r="D44" s="1011"/>
      <c r="E44" s="1011">
        <f>'実質公債費比率（分子）の構造'!L$50</f>
        <v>17</v>
      </c>
      <c r="F44" s="1011"/>
      <c r="G44" s="1011"/>
      <c r="H44" s="1011">
        <f>'実質公債費比率（分子）の構造'!M$50</f>
        <v>15</v>
      </c>
      <c r="I44" s="1011"/>
      <c r="J44" s="1011"/>
      <c r="K44" s="1011">
        <f>'実質公債費比率（分子）の構造'!N$50</f>
        <v>13</v>
      </c>
      <c r="L44" s="1011"/>
      <c r="M44" s="1011"/>
      <c r="N44" s="1011">
        <f>'実質公債費比率（分子）の構造'!O$50</f>
        <v>12</v>
      </c>
      <c r="O44" s="1011"/>
      <c r="P44" s="1011"/>
    </row>
    <row r="45" spans="1:16">
      <c r="A45" s="1011" t="s">
        <v>2</v>
      </c>
      <c r="B45" s="1011">
        <f>'実質公債費比率（分子）の構造'!K$49</f>
        <v>39</v>
      </c>
      <c r="C45" s="1011"/>
      <c r="D45" s="1011"/>
      <c r="E45" s="1011">
        <f>'実質公債費比率（分子）の構造'!L$49</f>
        <v>10</v>
      </c>
      <c r="F45" s="1011"/>
      <c r="G45" s="1011"/>
      <c r="H45" s="1011">
        <f>'実質公債費比率（分子）の構造'!M$49</f>
        <v>9</v>
      </c>
      <c r="I45" s="1011"/>
      <c r="J45" s="1011"/>
      <c r="K45" s="1011">
        <f>'実質公債費比率（分子）の構造'!N$49</f>
        <v>6</v>
      </c>
      <c r="L45" s="1011"/>
      <c r="M45" s="1011"/>
      <c r="N45" s="1011">
        <f>'実質公債費比率（分子）の構造'!O$49</f>
        <v>5</v>
      </c>
      <c r="O45" s="1011"/>
      <c r="P45" s="1011"/>
    </row>
    <row r="46" spans="1:16">
      <c r="A46" s="1011" t="s">
        <v>37</v>
      </c>
      <c r="B46" s="1011">
        <f>'実質公債費比率（分子）の構造'!K$48</f>
        <v>149</v>
      </c>
      <c r="C46" s="1011"/>
      <c r="D46" s="1011"/>
      <c r="E46" s="1011">
        <f>'実質公債費比率（分子）の構造'!L$48</f>
        <v>139</v>
      </c>
      <c r="F46" s="1011"/>
      <c r="G46" s="1011"/>
      <c r="H46" s="1011">
        <f>'実質公債費比率（分子）の構造'!M$48</f>
        <v>104</v>
      </c>
      <c r="I46" s="1011"/>
      <c r="J46" s="1011"/>
      <c r="K46" s="1011">
        <f>'実質公債費比率（分子）の構造'!N$48</f>
        <v>125</v>
      </c>
      <c r="L46" s="1011"/>
      <c r="M46" s="1011"/>
      <c r="N46" s="1011">
        <f>'実質公債費比率（分子）の構造'!O$48</f>
        <v>133</v>
      </c>
      <c r="O46" s="1011"/>
      <c r="P46" s="1011"/>
    </row>
    <row r="47" spans="1:16">
      <c r="A47" s="1011" t="s">
        <v>34</v>
      </c>
      <c r="B47" s="1011" t="str">
        <f>'実質公債費比率（分子）の構造'!K$47</f>
        <v>-</v>
      </c>
      <c r="C47" s="1011"/>
      <c r="D47" s="1011"/>
      <c r="E47" s="1011" t="str">
        <f>'実質公債費比率（分子）の構造'!L$47</f>
        <v>-</v>
      </c>
      <c r="F47" s="1011"/>
      <c r="G47" s="1011"/>
      <c r="H47" s="1011" t="str">
        <f>'実質公債費比率（分子）の構造'!M$47</f>
        <v>-</v>
      </c>
      <c r="I47" s="1011"/>
      <c r="J47" s="1011"/>
      <c r="K47" s="1011" t="str">
        <f>'実質公債費比率（分子）の構造'!N$47</f>
        <v>-</v>
      </c>
      <c r="L47" s="1011"/>
      <c r="M47" s="1011"/>
      <c r="N47" s="1011" t="str">
        <f>'実質公債費比率（分子）の構造'!O$47</f>
        <v>-</v>
      </c>
      <c r="O47" s="1011"/>
      <c r="P47" s="1011"/>
    </row>
    <row r="48" spans="1:16">
      <c r="A48" s="1011" t="s">
        <v>32</v>
      </c>
      <c r="B48" s="1011" t="str">
        <f>'実質公債費比率（分子）の構造'!K$46</f>
        <v>-</v>
      </c>
      <c r="C48" s="1011"/>
      <c r="D48" s="1011"/>
      <c r="E48" s="1011" t="str">
        <f>'実質公債費比率（分子）の構造'!L$46</f>
        <v>-</v>
      </c>
      <c r="F48" s="1011"/>
      <c r="G48" s="1011"/>
      <c r="H48" s="1011" t="str">
        <f>'実質公債費比率（分子）の構造'!M$46</f>
        <v>-</v>
      </c>
      <c r="I48" s="1011"/>
      <c r="J48" s="1011"/>
      <c r="K48" s="1011" t="str">
        <f>'実質公債費比率（分子）の構造'!N$46</f>
        <v>-</v>
      </c>
      <c r="L48" s="1011"/>
      <c r="M48" s="1011"/>
      <c r="N48" s="1011" t="str">
        <f>'実質公債費比率（分子）の構造'!O$46</f>
        <v>-</v>
      </c>
      <c r="O48" s="1011"/>
      <c r="P48" s="1011"/>
    </row>
    <row r="49" spans="1:16">
      <c r="A49" s="1011" t="s">
        <v>26</v>
      </c>
      <c r="B49" s="1011">
        <f>'実質公債費比率（分子）の構造'!K$45</f>
        <v>1130</v>
      </c>
      <c r="C49" s="1011"/>
      <c r="D49" s="1011"/>
      <c r="E49" s="1011">
        <f>'実質公債費比率（分子）の構造'!L$45</f>
        <v>1118</v>
      </c>
      <c r="F49" s="1011"/>
      <c r="G49" s="1011"/>
      <c r="H49" s="1011">
        <f>'実質公債費比率（分子）の構造'!M$45</f>
        <v>1099</v>
      </c>
      <c r="I49" s="1011"/>
      <c r="J49" s="1011"/>
      <c r="K49" s="1011">
        <f>'実質公債費比率（分子）の構造'!N$45</f>
        <v>1077</v>
      </c>
      <c r="L49" s="1011"/>
      <c r="M49" s="1011"/>
      <c r="N49" s="1011">
        <f>'実質公債費比率（分子）の構造'!O$45</f>
        <v>1068</v>
      </c>
      <c r="O49" s="1011"/>
      <c r="P49" s="1011"/>
    </row>
    <row r="50" spans="1:16">
      <c r="A50" s="1011" t="s">
        <v>58</v>
      </c>
      <c r="B50" s="1011" t="e">
        <f>NA()</f>
        <v>#N/A</v>
      </c>
      <c r="C50" s="1011">
        <f>IF(ISNUMBER('実質公債費比率（分子）の構造'!K$53),'実質公債費比率（分子）の構造'!K$53,NA())</f>
        <v>313</v>
      </c>
      <c r="D50" s="1011" t="e">
        <f>NA()</f>
        <v>#N/A</v>
      </c>
      <c r="E50" s="1011" t="e">
        <f>NA()</f>
        <v>#N/A</v>
      </c>
      <c r="F50" s="1011">
        <f>IF(ISNUMBER('実質公債費比率（分子）の構造'!L$53),'実質公債費比率（分子）の構造'!L$53,NA())</f>
        <v>281</v>
      </c>
      <c r="G50" s="1011" t="e">
        <f>NA()</f>
        <v>#N/A</v>
      </c>
      <c r="H50" s="1011" t="e">
        <f>NA()</f>
        <v>#N/A</v>
      </c>
      <c r="I50" s="1011">
        <f>IF(ISNUMBER('実質公債費比率（分子）の構造'!M$53),'実質公債費比率（分子）の構造'!M$53,NA())</f>
        <v>250</v>
      </c>
      <c r="J50" s="1011" t="e">
        <f>NA()</f>
        <v>#N/A</v>
      </c>
      <c r="K50" s="1011" t="e">
        <f>NA()</f>
        <v>#N/A</v>
      </c>
      <c r="L50" s="1011">
        <f>IF(ISNUMBER('実質公債費比率（分子）の構造'!N$53),'実質公債費比率（分子）の構造'!N$53,NA())</f>
        <v>271</v>
      </c>
      <c r="M50" s="1011" t="e">
        <f>NA()</f>
        <v>#N/A</v>
      </c>
      <c r="N50" s="1011" t="e">
        <f>NA()</f>
        <v>#N/A</v>
      </c>
      <c r="O50" s="1011">
        <f>IF(ISNUMBER('実質公債費比率（分子）の構造'!O$53),'実質公債費比率（分子）の構造'!O$53,NA())</f>
        <v>299</v>
      </c>
      <c r="P50" s="1011" t="e">
        <f>NA()</f>
        <v>#N/A</v>
      </c>
    </row>
    <row r="53" spans="1:16">
      <c r="A53" s="1008" t="s">
        <v>63</v>
      </c>
    </row>
    <row r="54" spans="1:16">
      <c r="A54" s="1010"/>
      <c r="B54" s="1010" t="str">
        <f>'将来負担比率（分子）の構造'!I$40</f>
        <v>H29</v>
      </c>
      <c r="C54" s="1010"/>
      <c r="D54" s="1010"/>
      <c r="E54" s="1010" t="str">
        <f>'将来負担比率（分子）の構造'!J$40</f>
        <v>H30</v>
      </c>
      <c r="F54" s="1010"/>
      <c r="G54" s="1010"/>
      <c r="H54" s="1010" t="str">
        <f>'将来負担比率（分子）の構造'!K$40</f>
        <v>R01</v>
      </c>
      <c r="I54" s="1010"/>
      <c r="J54" s="1010"/>
      <c r="K54" s="1010" t="str">
        <f>'将来負担比率（分子）の構造'!L$40</f>
        <v>R02</v>
      </c>
      <c r="L54" s="1010"/>
      <c r="M54" s="1010"/>
      <c r="N54" s="1010" t="str">
        <f>'将来負担比率（分子）の構造'!M$40</f>
        <v>R03</v>
      </c>
      <c r="O54" s="1010"/>
      <c r="P54" s="1010"/>
    </row>
    <row r="55" spans="1:16">
      <c r="A55" s="1010"/>
      <c r="B55" s="1010" t="s">
        <v>126</v>
      </c>
      <c r="C55" s="1010"/>
      <c r="D55" s="1010" t="s">
        <v>129</v>
      </c>
      <c r="E55" s="1010" t="s">
        <v>126</v>
      </c>
      <c r="F55" s="1010"/>
      <c r="G55" s="1010" t="s">
        <v>129</v>
      </c>
      <c r="H55" s="1010" t="s">
        <v>126</v>
      </c>
      <c r="I55" s="1010"/>
      <c r="J55" s="1010" t="s">
        <v>129</v>
      </c>
      <c r="K55" s="1010" t="s">
        <v>126</v>
      </c>
      <c r="L55" s="1010"/>
      <c r="M55" s="1010" t="s">
        <v>129</v>
      </c>
      <c r="N55" s="1010" t="s">
        <v>126</v>
      </c>
      <c r="O55" s="1010"/>
      <c r="P55" s="1010" t="s">
        <v>129</v>
      </c>
    </row>
    <row r="56" spans="1:16">
      <c r="A56" s="1010" t="s">
        <v>49</v>
      </c>
      <c r="B56" s="1010"/>
      <c r="C56" s="1010"/>
      <c r="D56" s="1010">
        <f>'将来負担比率（分子）の構造'!I$52</f>
        <v>7974</v>
      </c>
      <c r="E56" s="1010"/>
      <c r="F56" s="1010"/>
      <c r="G56" s="1010">
        <f>'将来負担比率（分子）の構造'!J$52</f>
        <v>7585</v>
      </c>
      <c r="H56" s="1010"/>
      <c r="I56" s="1010"/>
      <c r="J56" s="1010">
        <f>'将来負担比率（分子）の構造'!K$52</f>
        <v>7167</v>
      </c>
      <c r="K56" s="1010"/>
      <c r="L56" s="1010"/>
      <c r="M56" s="1010">
        <f>'将来負担比率（分子）の構造'!L$52</f>
        <v>6812</v>
      </c>
      <c r="N56" s="1010"/>
      <c r="O56" s="1010"/>
      <c r="P56" s="1010">
        <f>'将来負担比率（分子）の構造'!M$52</f>
        <v>6328</v>
      </c>
    </row>
    <row r="57" spans="1:16">
      <c r="A57" s="1010" t="s">
        <v>100</v>
      </c>
      <c r="B57" s="1010"/>
      <c r="C57" s="1010"/>
      <c r="D57" s="1010">
        <f>'将来負担比率（分子）の構造'!I$51</f>
        <v>35</v>
      </c>
      <c r="E57" s="1010"/>
      <c r="F57" s="1010"/>
      <c r="G57" s="1010">
        <f>'将来負担比率（分子）の構造'!J$51</f>
        <v>27</v>
      </c>
      <c r="H57" s="1010"/>
      <c r="I57" s="1010"/>
      <c r="J57" s="1010">
        <f>'将来負担比率（分子）の構造'!K$51</f>
        <v>20</v>
      </c>
      <c r="K57" s="1010"/>
      <c r="L57" s="1010"/>
      <c r="M57" s="1010">
        <f>'将来負担比率（分子）の構造'!L$51</f>
        <v>12</v>
      </c>
      <c r="N57" s="1010"/>
      <c r="O57" s="1010"/>
      <c r="P57" s="1010">
        <f>'将来負担比率（分子）の構造'!M$51</f>
        <v>9</v>
      </c>
    </row>
    <row r="58" spans="1:16">
      <c r="A58" s="1010" t="s">
        <v>98</v>
      </c>
      <c r="B58" s="1010"/>
      <c r="C58" s="1010"/>
      <c r="D58" s="1010">
        <f>'将来負担比率（分子）の構造'!I$50</f>
        <v>5898</v>
      </c>
      <c r="E58" s="1010"/>
      <c r="F58" s="1010"/>
      <c r="G58" s="1010">
        <f>'将来負担比率（分子）の構造'!J$50</f>
        <v>5891</v>
      </c>
      <c r="H58" s="1010"/>
      <c r="I58" s="1010"/>
      <c r="J58" s="1010">
        <f>'将来負担比率（分子）の構造'!K$50</f>
        <v>5727</v>
      </c>
      <c r="K58" s="1010"/>
      <c r="L58" s="1010"/>
      <c r="M58" s="1010">
        <f>'将来負担比率（分子）の構造'!L$50</f>
        <v>5754</v>
      </c>
      <c r="N58" s="1010"/>
      <c r="O58" s="1010"/>
      <c r="P58" s="1010">
        <f>'将来負担比率（分子）の構造'!M$50</f>
        <v>6315</v>
      </c>
    </row>
    <row r="59" spans="1:16">
      <c r="A59" s="1010" t="s">
        <v>95</v>
      </c>
      <c r="B59" s="1010" t="str">
        <f>'将来負担比率（分子）の構造'!I$49</f>
        <v>-</v>
      </c>
      <c r="C59" s="1010"/>
      <c r="D59" s="1010"/>
      <c r="E59" s="1010" t="str">
        <f>'将来負担比率（分子）の構造'!J$49</f>
        <v>-</v>
      </c>
      <c r="F59" s="1010"/>
      <c r="G59" s="1010"/>
      <c r="H59" s="1010" t="str">
        <f>'将来負担比率（分子）の構造'!K$49</f>
        <v>-</v>
      </c>
      <c r="I59" s="1010"/>
      <c r="J59" s="1010"/>
      <c r="K59" s="1010" t="str">
        <f>'将来負担比率（分子）の構造'!L$49</f>
        <v>-</v>
      </c>
      <c r="L59" s="1010"/>
      <c r="M59" s="1010"/>
      <c r="N59" s="1010" t="str">
        <f>'将来負担比率（分子）の構造'!M$49</f>
        <v>-</v>
      </c>
      <c r="O59" s="1010"/>
      <c r="P59" s="1010"/>
    </row>
    <row r="60" spans="1:16">
      <c r="A60" s="1010" t="s">
        <v>91</v>
      </c>
      <c r="B60" s="1010" t="str">
        <f>'将来負担比率（分子）の構造'!I$48</f>
        <v>-</v>
      </c>
      <c r="C60" s="1010"/>
      <c r="D60" s="1010"/>
      <c r="E60" s="1010" t="str">
        <f>'将来負担比率（分子）の構造'!J$48</f>
        <v>-</v>
      </c>
      <c r="F60" s="1010"/>
      <c r="G60" s="1010"/>
      <c r="H60" s="1010" t="str">
        <f>'将来負担比率（分子）の構造'!K$48</f>
        <v>-</v>
      </c>
      <c r="I60" s="1010"/>
      <c r="J60" s="1010"/>
      <c r="K60" s="1010" t="str">
        <f>'将来負担比率（分子）の構造'!L$48</f>
        <v>-</v>
      </c>
      <c r="L60" s="1010"/>
      <c r="M60" s="1010"/>
      <c r="N60" s="1010" t="str">
        <f>'将来負担比率（分子）の構造'!M$48</f>
        <v>-</v>
      </c>
      <c r="O60" s="1010"/>
      <c r="P60" s="1010"/>
    </row>
    <row r="61" spans="1:16">
      <c r="A61" s="1010" t="s">
        <v>81</v>
      </c>
      <c r="B61" s="1010">
        <f>'将来負担比率（分子）の構造'!I$46</f>
        <v>9</v>
      </c>
      <c r="C61" s="1010"/>
      <c r="D61" s="1010"/>
      <c r="E61" s="1010">
        <f>'将来負担比率（分子）の構造'!J$46</f>
        <v>9</v>
      </c>
      <c r="F61" s="1010"/>
      <c r="G61" s="1010"/>
      <c r="H61" s="1010">
        <f>'将来負担比率（分子）の構造'!K$46</f>
        <v>8</v>
      </c>
      <c r="I61" s="1010"/>
      <c r="J61" s="1010"/>
      <c r="K61" s="1010" t="str">
        <f>'将来負担比率（分子）の構造'!L$46</f>
        <v>-</v>
      </c>
      <c r="L61" s="1010"/>
      <c r="M61" s="1010"/>
      <c r="N61" s="1010" t="str">
        <f>'将来負担比率（分子）の構造'!M$46</f>
        <v>-</v>
      </c>
      <c r="O61" s="1010"/>
      <c r="P61" s="1010"/>
    </row>
    <row r="62" spans="1:16">
      <c r="A62" s="1010" t="s">
        <v>82</v>
      </c>
      <c r="B62" s="1010">
        <f>'将来負担比率（分子）の構造'!I$45</f>
        <v>627</v>
      </c>
      <c r="C62" s="1010"/>
      <c r="D62" s="1010"/>
      <c r="E62" s="1010">
        <f>'将来負担比率（分子）の構造'!J$45</f>
        <v>714</v>
      </c>
      <c r="F62" s="1010"/>
      <c r="G62" s="1010"/>
      <c r="H62" s="1010">
        <f>'将来負担比率（分子）の構造'!K$45</f>
        <v>1008</v>
      </c>
      <c r="I62" s="1010"/>
      <c r="J62" s="1010"/>
      <c r="K62" s="1010">
        <f>'将来負担比率（分子）の構造'!L$45</f>
        <v>1016</v>
      </c>
      <c r="L62" s="1010"/>
      <c r="M62" s="1010"/>
      <c r="N62" s="1010">
        <f>'将来負担比率（分子）の構造'!M$45</f>
        <v>826</v>
      </c>
      <c r="O62" s="1010"/>
      <c r="P62" s="1010"/>
    </row>
    <row r="63" spans="1:16">
      <c r="A63" s="1010" t="s">
        <v>80</v>
      </c>
      <c r="B63" s="1010">
        <f>'将来負担比率（分子）の構造'!I$44</f>
        <v>68</v>
      </c>
      <c r="C63" s="1010"/>
      <c r="D63" s="1010"/>
      <c r="E63" s="1010">
        <f>'将来負担比率（分子）の構造'!J$44</f>
        <v>28</v>
      </c>
      <c r="F63" s="1010"/>
      <c r="G63" s="1010"/>
      <c r="H63" s="1010">
        <f>'将来負担比率（分子）の構造'!K$44</f>
        <v>19</v>
      </c>
      <c r="I63" s="1010"/>
      <c r="J63" s="1010"/>
      <c r="K63" s="1010">
        <f>'将来負担比率（分子）の構造'!L$44</f>
        <v>13</v>
      </c>
      <c r="L63" s="1010"/>
      <c r="M63" s="1010"/>
      <c r="N63" s="1010">
        <f>'将来負担比率（分子）の構造'!M$44</f>
        <v>8</v>
      </c>
      <c r="O63" s="1010"/>
      <c r="P63" s="1010"/>
    </row>
    <row r="64" spans="1:16">
      <c r="A64" s="1010" t="s">
        <v>78</v>
      </c>
      <c r="B64" s="1010">
        <f>'将来負担比率（分子）の構造'!I$43</f>
        <v>1167</v>
      </c>
      <c r="C64" s="1010"/>
      <c r="D64" s="1010"/>
      <c r="E64" s="1010">
        <f>'将来負担比率（分子）の構造'!J$43</f>
        <v>1204</v>
      </c>
      <c r="F64" s="1010"/>
      <c r="G64" s="1010"/>
      <c r="H64" s="1010">
        <f>'将来負担比率（分子）の構造'!K$43</f>
        <v>1039</v>
      </c>
      <c r="I64" s="1010"/>
      <c r="J64" s="1010"/>
      <c r="K64" s="1010">
        <f>'将来負担比率（分子）の構造'!L$43</f>
        <v>926</v>
      </c>
      <c r="L64" s="1010"/>
      <c r="M64" s="1010"/>
      <c r="N64" s="1010">
        <f>'将来負担比率（分子）の構造'!M$43</f>
        <v>865</v>
      </c>
      <c r="O64" s="1010"/>
      <c r="P64" s="1010"/>
    </row>
    <row r="65" spans="1:16">
      <c r="A65" s="1010" t="s">
        <v>76</v>
      </c>
      <c r="B65" s="1010">
        <f>'将来負担比率（分子）の構造'!I$42</f>
        <v>75</v>
      </c>
      <c r="C65" s="1010"/>
      <c r="D65" s="1010"/>
      <c r="E65" s="1010">
        <f>'将来負担比率（分子）の構造'!J$42</f>
        <v>60</v>
      </c>
      <c r="F65" s="1010"/>
      <c r="G65" s="1010"/>
      <c r="H65" s="1010">
        <f>'将来負担比率（分子）の構造'!K$42</f>
        <v>47</v>
      </c>
      <c r="I65" s="1010"/>
      <c r="J65" s="1010"/>
      <c r="K65" s="1010">
        <f>'将来負担比率（分子）の構造'!L$42</f>
        <v>35</v>
      </c>
      <c r="L65" s="1010"/>
      <c r="M65" s="1010"/>
      <c r="N65" s="1010">
        <f>'将来負担比率（分子）の構造'!M$42</f>
        <v>25</v>
      </c>
      <c r="O65" s="1010"/>
      <c r="P65" s="1010"/>
    </row>
    <row r="66" spans="1:16">
      <c r="A66" s="1010" t="s">
        <v>70</v>
      </c>
      <c r="B66" s="1010">
        <f>'将来負担比率（分子）の構造'!I$41</f>
        <v>9071</v>
      </c>
      <c r="C66" s="1010"/>
      <c r="D66" s="1010"/>
      <c r="E66" s="1010">
        <f>'将来負担比率（分子）の構造'!J$41</f>
        <v>8637</v>
      </c>
      <c r="F66" s="1010"/>
      <c r="G66" s="1010"/>
      <c r="H66" s="1010">
        <f>'将来負担比率（分子）の構造'!K$41</f>
        <v>8341</v>
      </c>
      <c r="I66" s="1010"/>
      <c r="J66" s="1010"/>
      <c r="K66" s="1010">
        <f>'将来負担比率（分子）の構造'!L$41</f>
        <v>8006</v>
      </c>
      <c r="L66" s="1010"/>
      <c r="M66" s="1010"/>
      <c r="N66" s="1010">
        <f>'将来負担比率（分子）の構造'!M$41</f>
        <v>7500</v>
      </c>
      <c r="O66" s="1010"/>
      <c r="P66" s="1010"/>
    </row>
    <row r="67" spans="1:16">
      <c r="A67" s="1010" t="s">
        <v>104</v>
      </c>
      <c r="B67" s="1010" t="e">
        <f>NA()</f>
        <v>#N/A</v>
      </c>
      <c r="C67" s="1010">
        <f>IF(ISNUMBER('将来負担比率（分子）の構造'!I$53),IF('将来負担比率（分子）の構造'!I$53&lt;0,0,'将来負担比率（分子）の構造'!I$53),NA())</f>
        <v>0</v>
      </c>
      <c r="D67" s="1010" t="e">
        <f>NA()</f>
        <v>#N/A</v>
      </c>
      <c r="E67" s="1010" t="e">
        <f>NA()</f>
        <v>#N/A</v>
      </c>
      <c r="F67" s="1010">
        <f>IF(ISNUMBER('将来負担比率（分子）の構造'!J$53),IF('将来負担比率（分子）の構造'!J$53&lt;0,0,'将来負担比率（分子）の構造'!J$53),NA())</f>
        <v>0</v>
      </c>
      <c r="G67" s="1010" t="e">
        <f>NA()</f>
        <v>#N/A</v>
      </c>
      <c r="H67" s="1010" t="e">
        <f>NA()</f>
        <v>#N/A</v>
      </c>
      <c r="I67" s="1010">
        <f>IF(ISNUMBER('将来負担比率（分子）の構造'!K$53),IF('将来負担比率（分子）の構造'!K$53&lt;0,0,'将来負担比率（分子）の構造'!K$53),NA())</f>
        <v>0</v>
      </c>
      <c r="J67" s="1010" t="e">
        <f>NA()</f>
        <v>#N/A</v>
      </c>
      <c r="K67" s="1010" t="e">
        <f>NA()</f>
        <v>#N/A</v>
      </c>
      <c r="L67" s="1010">
        <f>IF(ISNUMBER('将来負担比率（分子）の構造'!L$53),IF('将来負担比率（分子）の構造'!L$53&lt;0,0,'将来負担比率（分子）の構造'!L$53),NA())</f>
        <v>0</v>
      </c>
      <c r="M67" s="1010" t="e">
        <f>NA()</f>
        <v>#N/A</v>
      </c>
      <c r="N67" s="1010" t="e">
        <f>NA()</f>
        <v>#N/A</v>
      </c>
      <c r="O67" s="1010">
        <f>IF(ISNUMBER('将来負担比率（分子）の構造'!M$53),IF('将来負担比率（分子）の構造'!M$53&lt;0,0,'将来負担比率（分子）の構造'!M$53),NA())</f>
        <v>0</v>
      </c>
      <c r="P67" s="1010" t="e">
        <f>NA()</f>
        <v>#N/A</v>
      </c>
    </row>
    <row r="70" spans="1:16">
      <c r="A70" s="1013" t="s">
        <v>130</v>
      </c>
      <c r="B70" s="1013"/>
      <c r="C70" s="1013"/>
      <c r="D70" s="1013"/>
      <c r="E70" s="1013"/>
      <c r="F70" s="1013"/>
    </row>
    <row r="71" spans="1:16">
      <c r="A71" s="1012"/>
      <c r="B71" s="1012" t="str">
        <f>基金残高に係る経年分析!F54</f>
        <v>R01</v>
      </c>
      <c r="C71" s="1012" t="str">
        <f>基金残高に係る経年分析!G54</f>
        <v>R02</v>
      </c>
      <c r="D71" s="1012" t="str">
        <f>基金残高に係る経年分析!H54</f>
        <v>R03</v>
      </c>
    </row>
    <row r="72" spans="1:16">
      <c r="A72" s="1012" t="s">
        <v>131</v>
      </c>
      <c r="B72" s="1014">
        <f>基金残高に係る経年分析!F55</f>
        <v>3021</v>
      </c>
      <c r="C72" s="1014">
        <f>基金残高に係る経年分析!G55</f>
        <v>3022</v>
      </c>
      <c r="D72" s="1014">
        <f>基金残高に係る経年分析!H55</f>
        <v>3022</v>
      </c>
    </row>
    <row r="73" spans="1:16">
      <c r="A73" s="1012" t="s">
        <v>132</v>
      </c>
      <c r="B73" s="1014">
        <f>基金残高に係る経年分析!F56</f>
        <v>321</v>
      </c>
      <c r="C73" s="1014">
        <f>基金残高に係る経年分析!G56</f>
        <v>321</v>
      </c>
      <c r="D73" s="1014">
        <f>基金残高に係る経年分析!H56</f>
        <v>362</v>
      </c>
    </row>
    <row r="74" spans="1:16">
      <c r="A74" s="1012" t="s">
        <v>134</v>
      </c>
      <c r="B74" s="1014">
        <f>基金残高に係る経年分析!F57</f>
        <v>3865</v>
      </c>
      <c r="C74" s="1014">
        <f>基金残高に係る経年分析!G57</f>
        <v>3604</v>
      </c>
      <c r="D74" s="1014">
        <f>基金残高に係る経年分析!H57</f>
        <v>4088</v>
      </c>
    </row>
  </sheetData>
  <sheetProtection algorithmName="SHA-512" hashValue="tQO3w7omJ+gMRnccGNeL5cKcDj956W6tPvRi9EYtPTY4iQHxph0ITqsrqGLJVx54Mg51/3cjQG9u1vLItRb2mQ==" saltValue="uFVnlUSDl2M6gGhdyBGNU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63" customWidth="1"/>
    <col min="2" max="107" width="2.5" style="363" customWidth="1"/>
    <col min="108" max="108" width="6.125" style="727" customWidth="1"/>
    <col min="109" max="109" width="5.875" style="728" customWidth="1"/>
    <col min="110" max="16384" width="8.625" style="363" hidden="1" customWidth="1"/>
  </cols>
  <sheetData>
    <row r="1" spans="1:109" ht="42.75" customHeight="1">
      <c r="A1" s="1032"/>
      <c r="B1" s="1034"/>
      <c r="DD1" s="829"/>
      <c r="DE1" s="829"/>
    </row>
    <row r="2" spans="1:109" ht="25.5" customHeight="1">
      <c r="A2" s="1033"/>
      <c r="C2" s="1033"/>
      <c r="O2" s="1033"/>
      <c r="P2" s="1033"/>
      <c r="Q2" s="1033"/>
      <c r="R2" s="1033"/>
      <c r="S2" s="1033"/>
      <c r="T2" s="1033"/>
      <c r="U2" s="1033"/>
      <c r="V2" s="1033"/>
      <c r="W2" s="1033"/>
      <c r="X2" s="1033"/>
      <c r="Y2" s="1033"/>
      <c r="Z2" s="1033"/>
      <c r="AA2" s="1033"/>
      <c r="AB2" s="1033"/>
      <c r="AC2" s="1033"/>
      <c r="AD2" s="1033"/>
      <c r="AE2" s="1033"/>
      <c r="AF2" s="1033"/>
      <c r="AG2" s="1033"/>
      <c r="AH2" s="1033"/>
      <c r="AI2" s="1033"/>
      <c r="AU2" s="1033"/>
      <c r="BG2" s="1033"/>
      <c r="BS2" s="1033"/>
      <c r="CE2" s="1033"/>
      <c r="CQ2" s="1033"/>
      <c r="DD2" s="829"/>
      <c r="DE2" s="829"/>
    </row>
    <row r="3" spans="1:109" ht="25.5" customHeight="1">
      <c r="A3" s="1033"/>
      <c r="C3" s="1033"/>
      <c r="O3" s="1033"/>
      <c r="P3" s="1033"/>
      <c r="Q3" s="1033"/>
      <c r="R3" s="1033"/>
      <c r="S3" s="1033"/>
      <c r="T3" s="1033"/>
      <c r="U3" s="1033"/>
      <c r="V3" s="1033"/>
      <c r="W3" s="1033"/>
      <c r="X3" s="1033"/>
      <c r="Y3" s="1033"/>
      <c r="Z3" s="1033"/>
      <c r="AA3" s="1033"/>
      <c r="AB3" s="1033"/>
      <c r="AC3" s="1033"/>
      <c r="AD3" s="1033"/>
      <c r="AE3" s="1033"/>
      <c r="AF3" s="1033"/>
      <c r="AG3" s="1033"/>
      <c r="AH3" s="1033"/>
      <c r="AI3" s="1033"/>
      <c r="AU3" s="1033"/>
      <c r="BG3" s="1033"/>
      <c r="BS3" s="1033"/>
      <c r="CE3" s="1033"/>
      <c r="CQ3" s="1033"/>
      <c r="DD3" s="829"/>
      <c r="DE3" s="829"/>
    </row>
    <row r="4" spans="1:109" s="726" customFormat="1" ht="13.2">
      <c r="A4" s="1033"/>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1033"/>
      <c r="BA4" s="1033"/>
      <c r="BB4" s="1033"/>
      <c r="BC4" s="1033"/>
      <c r="BD4" s="1033"/>
      <c r="BE4" s="1033"/>
      <c r="BF4" s="1033"/>
      <c r="BG4" s="1033"/>
      <c r="BH4" s="1033"/>
      <c r="BI4" s="1033"/>
      <c r="BJ4" s="1033"/>
      <c r="BK4" s="1033"/>
      <c r="BL4" s="1033"/>
      <c r="BM4" s="1033"/>
      <c r="BN4" s="1033"/>
      <c r="BO4" s="1033"/>
      <c r="BP4" s="1033"/>
      <c r="BQ4" s="1033"/>
      <c r="BR4" s="1033"/>
      <c r="BS4" s="1033"/>
      <c r="BT4" s="1033"/>
      <c r="BU4" s="1033"/>
      <c r="BV4" s="1033"/>
      <c r="BW4" s="1033"/>
      <c r="BX4" s="1033"/>
      <c r="BY4" s="1033"/>
      <c r="BZ4" s="1033"/>
      <c r="CA4" s="1033"/>
      <c r="CB4" s="1033"/>
      <c r="CC4" s="1033"/>
      <c r="CD4" s="1033"/>
      <c r="CE4" s="1033"/>
      <c r="CF4" s="1033"/>
      <c r="CG4" s="1033"/>
      <c r="CH4" s="1033"/>
      <c r="CI4" s="1033"/>
      <c r="CJ4" s="1033"/>
      <c r="CK4" s="1033"/>
      <c r="CL4" s="1033"/>
      <c r="CM4" s="1033"/>
      <c r="CN4" s="1033"/>
      <c r="CO4" s="1033"/>
      <c r="CP4" s="1033"/>
      <c r="CQ4" s="1033"/>
      <c r="CR4" s="1033"/>
      <c r="CS4" s="1033"/>
      <c r="CT4" s="1033"/>
      <c r="CU4" s="1033"/>
      <c r="CV4" s="1033"/>
      <c r="CW4" s="1033"/>
      <c r="CX4" s="1033"/>
      <c r="CY4" s="1033"/>
      <c r="CZ4" s="1033"/>
      <c r="DA4" s="1033"/>
      <c r="DB4" s="1033"/>
      <c r="DC4" s="1033"/>
      <c r="DD4" s="1073"/>
      <c r="DE4" s="1073"/>
    </row>
    <row r="5" spans="1:109" s="726" customFormat="1" ht="13.2">
      <c r="A5" s="1033"/>
      <c r="B5" s="1033"/>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c r="AO5" s="1033"/>
      <c r="AP5" s="1033"/>
      <c r="AQ5" s="1033"/>
      <c r="AR5" s="1033"/>
      <c r="AS5" s="1033"/>
      <c r="AT5" s="1033"/>
      <c r="AU5" s="1033"/>
      <c r="AV5" s="1033"/>
      <c r="AW5" s="1033"/>
      <c r="AX5" s="1033"/>
      <c r="AY5" s="1033"/>
      <c r="AZ5" s="1033"/>
      <c r="BA5" s="1033"/>
      <c r="BB5" s="1033"/>
      <c r="BC5" s="1033"/>
      <c r="BD5" s="1033"/>
      <c r="BE5" s="1033"/>
      <c r="BF5" s="1033"/>
      <c r="BG5" s="1033"/>
      <c r="BH5" s="1033"/>
      <c r="BI5" s="1033"/>
      <c r="BJ5" s="1033"/>
      <c r="BK5" s="1033"/>
      <c r="BL5" s="1033"/>
      <c r="BM5" s="1033"/>
      <c r="BN5" s="1033"/>
      <c r="BO5" s="1033"/>
      <c r="BP5" s="1033"/>
      <c r="BQ5" s="1033"/>
      <c r="BR5" s="1033"/>
      <c r="BS5" s="1033"/>
      <c r="BT5" s="1033"/>
      <c r="BU5" s="1033"/>
      <c r="BV5" s="1033"/>
      <c r="BW5" s="1033"/>
      <c r="BX5" s="1033"/>
      <c r="BY5" s="1033"/>
      <c r="BZ5" s="1033"/>
      <c r="CA5" s="1033"/>
      <c r="CB5" s="1033"/>
      <c r="CC5" s="1033"/>
      <c r="CD5" s="1033"/>
      <c r="CE5" s="1033"/>
      <c r="CF5" s="1033"/>
      <c r="CG5" s="1033"/>
      <c r="CH5" s="1033"/>
      <c r="CI5" s="1033"/>
      <c r="CJ5" s="1033"/>
      <c r="CK5" s="1033"/>
      <c r="CL5" s="1033"/>
      <c r="CM5" s="1033"/>
      <c r="CN5" s="1033"/>
      <c r="CO5" s="1033"/>
      <c r="CP5" s="1033"/>
      <c r="CQ5" s="1033"/>
      <c r="CR5" s="1033"/>
      <c r="CS5" s="1033"/>
      <c r="CT5" s="1033"/>
      <c r="CU5" s="1033"/>
      <c r="CV5" s="1033"/>
      <c r="CW5" s="1033"/>
      <c r="CX5" s="1033"/>
      <c r="CY5" s="1033"/>
      <c r="CZ5" s="1033"/>
      <c r="DA5" s="1033"/>
      <c r="DB5" s="1033"/>
      <c r="DC5" s="1033"/>
      <c r="DD5" s="1073"/>
      <c r="DE5" s="1073"/>
    </row>
    <row r="6" spans="1:109" s="726" customFormat="1" ht="13.2">
      <c r="A6" s="1033"/>
      <c r="B6" s="1033"/>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c r="AN6" s="1033"/>
      <c r="AO6" s="1033"/>
      <c r="AP6" s="1033"/>
      <c r="AQ6" s="1033"/>
      <c r="AR6" s="1033"/>
      <c r="AS6" s="1033"/>
      <c r="AT6" s="1033"/>
      <c r="AU6" s="1033"/>
      <c r="AV6" s="1033"/>
      <c r="AW6" s="1033"/>
      <c r="AX6" s="1033"/>
      <c r="AY6" s="1033"/>
      <c r="AZ6" s="1033"/>
      <c r="BA6" s="1033"/>
      <c r="BB6" s="1033"/>
      <c r="BC6" s="1033"/>
      <c r="BD6" s="1033"/>
      <c r="BE6" s="1033"/>
      <c r="BF6" s="1033"/>
      <c r="BG6" s="1033"/>
      <c r="BH6" s="1033"/>
      <c r="BI6" s="1033"/>
      <c r="BJ6" s="1033"/>
      <c r="BK6" s="1033"/>
      <c r="BL6" s="1033"/>
      <c r="BM6" s="1033"/>
      <c r="BN6" s="1033"/>
      <c r="BO6" s="1033"/>
      <c r="BP6" s="1033"/>
      <c r="BQ6" s="1033"/>
      <c r="BR6" s="1033"/>
      <c r="BS6" s="1033"/>
      <c r="BT6" s="1033"/>
      <c r="BU6" s="1033"/>
      <c r="BV6" s="1033"/>
      <c r="BW6" s="1033"/>
      <c r="BX6" s="1033"/>
      <c r="BY6" s="1033"/>
      <c r="BZ6" s="1033"/>
      <c r="CA6" s="1033"/>
      <c r="CB6" s="1033"/>
      <c r="CC6" s="1033"/>
      <c r="CD6" s="1033"/>
      <c r="CE6" s="1033"/>
      <c r="CF6" s="1033"/>
      <c r="CG6" s="1033"/>
      <c r="CH6" s="1033"/>
      <c r="CI6" s="1033"/>
      <c r="CJ6" s="1033"/>
      <c r="CK6" s="1033"/>
      <c r="CL6" s="1033"/>
      <c r="CM6" s="1033"/>
      <c r="CN6" s="1033"/>
      <c r="CO6" s="1033"/>
      <c r="CP6" s="1033"/>
      <c r="CQ6" s="1033"/>
      <c r="CR6" s="1033"/>
      <c r="CS6" s="1033"/>
      <c r="CT6" s="1033"/>
      <c r="CU6" s="1033"/>
      <c r="CV6" s="1033"/>
      <c r="CW6" s="1033"/>
      <c r="CX6" s="1033"/>
      <c r="CY6" s="1033"/>
      <c r="CZ6" s="1033"/>
      <c r="DA6" s="1033"/>
      <c r="DB6" s="1033"/>
      <c r="DC6" s="1033"/>
      <c r="DD6" s="1073"/>
      <c r="DE6" s="1073"/>
    </row>
    <row r="7" spans="1:109" s="726" customFormat="1" ht="13.2">
      <c r="A7" s="1033"/>
      <c r="B7" s="1033"/>
      <c r="C7" s="1033"/>
      <c r="D7" s="1033"/>
      <c r="E7" s="1033"/>
      <c r="F7" s="1033"/>
      <c r="G7" s="1033"/>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3"/>
      <c r="AH7" s="1033"/>
      <c r="AI7" s="1033"/>
      <c r="AJ7" s="1033"/>
      <c r="AK7" s="1033"/>
      <c r="AL7" s="1033"/>
      <c r="AM7" s="1033"/>
      <c r="AN7" s="1033"/>
      <c r="AO7" s="1033"/>
      <c r="AP7" s="1033"/>
      <c r="AQ7" s="1033"/>
      <c r="AR7" s="1033"/>
      <c r="AS7" s="1033"/>
      <c r="AT7" s="1033"/>
      <c r="AU7" s="1033"/>
      <c r="AV7" s="1033"/>
      <c r="AW7" s="1033"/>
      <c r="AX7" s="1033"/>
      <c r="AY7" s="1033"/>
      <c r="AZ7" s="1033"/>
      <c r="BA7" s="1033"/>
      <c r="BB7" s="1033"/>
      <c r="BC7" s="1033"/>
      <c r="BD7" s="1033"/>
      <c r="BE7" s="1033"/>
      <c r="BF7" s="1033"/>
      <c r="BG7" s="1033"/>
      <c r="BH7" s="1033"/>
      <c r="BI7" s="1033"/>
      <c r="BJ7" s="1033"/>
      <c r="BK7" s="1033"/>
      <c r="BL7" s="1033"/>
      <c r="BM7" s="1033"/>
      <c r="BN7" s="1033"/>
      <c r="BO7" s="1033"/>
      <c r="BP7" s="1033"/>
      <c r="BQ7" s="1033"/>
      <c r="BR7" s="1033"/>
      <c r="BS7" s="1033"/>
      <c r="BT7" s="1033"/>
      <c r="BU7" s="1033"/>
      <c r="BV7" s="1033"/>
      <c r="BW7" s="1033"/>
      <c r="BX7" s="1033"/>
      <c r="BY7" s="1033"/>
      <c r="BZ7" s="1033"/>
      <c r="CA7" s="1033"/>
      <c r="CB7" s="1033"/>
      <c r="CC7" s="1033"/>
      <c r="CD7" s="1033"/>
      <c r="CE7" s="1033"/>
      <c r="CF7" s="1033"/>
      <c r="CG7" s="1033"/>
      <c r="CH7" s="1033"/>
      <c r="CI7" s="1033"/>
      <c r="CJ7" s="1033"/>
      <c r="CK7" s="1033"/>
      <c r="CL7" s="1033"/>
      <c r="CM7" s="1033"/>
      <c r="CN7" s="1033"/>
      <c r="CO7" s="1033"/>
      <c r="CP7" s="1033"/>
      <c r="CQ7" s="1033"/>
      <c r="CR7" s="1033"/>
      <c r="CS7" s="1033"/>
      <c r="CT7" s="1033"/>
      <c r="CU7" s="1033"/>
      <c r="CV7" s="1033"/>
      <c r="CW7" s="1033"/>
      <c r="CX7" s="1033"/>
      <c r="CY7" s="1033"/>
      <c r="CZ7" s="1033"/>
      <c r="DA7" s="1033"/>
      <c r="DB7" s="1033"/>
      <c r="DC7" s="1033"/>
      <c r="DD7" s="1073"/>
      <c r="DE7" s="1073"/>
    </row>
    <row r="8" spans="1:109" s="726" customFormat="1" ht="13.2">
      <c r="A8" s="1033"/>
      <c r="B8" s="1033"/>
      <c r="C8" s="1033"/>
      <c r="D8" s="1033"/>
      <c r="E8" s="1033"/>
      <c r="F8" s="1033"/>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c r="AY8" s="1033"/>
      <c r="AZ8" s="1033"/>
      <c r="BA8" s="1033"/>
      <c r="BB8" s="1033"/>
      <c r="BC8" s="1033"/>
      <c r="BD8" s="1033"/>
      <c r="BE8" s="1033"/>
      <c r="BF8" s="1033"/>
      <c r="BG8" s="1033"/>
      <c r="BH8" s="1033"/>
      <c r="BI8" s="1033"/>
      <c r="BJ8" s="1033"/>
      <c r="BK8" s="1033"/>
      <c r="BL8" s="1033"/>
      <c r="BM8" s="1033"/>
      <c r="BN8" s="1033"/>
      <c r="BO8" s="1033"/>
      <c r="BP8" s="1033"/>
      <c r="BQ8" s="1033"/>
      <c r="BR8" s="1033"/>
      <c r="BS8" s="1033"/>
      <c r="BT8" s="1033"/>
      <c r="BU8" s="1033"/>
      <c r="BV8" s="1033"/>
      <c r="BW8" s="1033"/>
      <c r="BX8" s="1033"/>
      <c r="BY8" s="1033"/>
      <c r="BZ8" s="1033"/>
      <c r="CA8" s="1033"/>
      <c r="CB8" s="1033"/>
      <c r="CC8" s="1033"/>
      <c r="CD8" s="1033"/>
      <c r="CE8" s="1033"/>
      <c r="CF8" s="1033"/>
      <c r="CG8" s="1033"/>
      <c r="CH8" s="1033"/>
      <c r="CI8" s="1033"/>
      <c r="CJ8" s="1033"/>
      <c r="CK8" s="1033"/>
      <c r="CL8" s="1033"/>
      <c r="CM8" s="1033"/>
      <c r="CN8" s="1033"/>
      <c r="CO8" s="1033"/>
      <c r="CP8" s="1033"/>
      <c r="CQ8" s="1033"/>
      <c r="CR8" s="1033"/>
      <c r="CS8" s="1033"/>
      <c r="CT8" s="1033"/>
      <c r="CU8" s="1033"/>
      <c r="CV8" s="1033"/>
      <c r="CW8" s="1033"/>
      <c r="CX8" s="1033"/>
      <c r="CY8" s="1033"/>
      <c r="CZ8" s="1033"/>
      <c r="DA8" s="1033"/>
      <c r="DB8" s="1033"/>
      <c r="DC8" s="1033"/>
      <c r="DD8" s="1073"/>
      <c r="DE8" s="1073"/>
    </row>
    <row r="9" spans="1:109" s="726" customFormat="1" ht="13.2">
      <c r="A9" s="1033"/>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c r="BB9" s="1033"/>
      <c r="BC9" s="1033"/>
      <c r="BD9" s="1033"/>
      <c r="BE9" s="1033"/>
      <c r="BF9" s="1033"/>
      <c r="BG9" s="1033"/>
      <c r="BH9" s="1033"/>
      <c r="BI9" s="1033"/>
      <c r="BJ9" s="1033"/>
      <c r="BK9" s="1033"/>
      <c r="BL9" s="1033"/>
      <c r="BM9" s="1033"/>
      <c r="BN9" s="1033"/>
      <c r="BO9" s="1033"/>
      <c r="BP9" s="1033"/>
      <c r="BQ9" s="1033"/>
      <c r="BR9" s="1033"/>
      <c r="BS9" s="1033"/>
      <c r="BT9" s="1033"/>
      <c r="BU9" s="1033"/>
      <c r="BV9" s="1033"/>
      <c r="BW9" s="1033"/>
      <c r="BX9" s="1033"/>
      <c r="BY9" s="1033"/>
      <c r="BZ9" s="1033"/>
      <c r="CA9" s="1033"/>
      <c r="CB9" s="1033"/>
      <c r="CC9" s="1033"/>
      <c r="CD9" s="1033"/>
      <c r="CE9" s="1033"/>
      <c r="CF9" s="1033"/>
      <c r="CG9" s="1033"/>
      <c r="CH9" s="1033"/>
      <c r="CI9" s="1033"/>
      <c r="CJ9" s="1033"/>
      <c r="CK9" s="1033"/>
      <c r="CL9" s="1033"/>
      <c r="CM9" s="1033"/>
      <c r="CN9" s="1033"/>
      <c r="CO9" s="1033"/>
      <c r="CP9" s="1033"/>
      <c r="CQ9" s="1033"/>
      <c r="CR9" s="1033"/>
      <c r="CS9" s="1033"/>
      <c r="CT9" s="1033"/>
      <c r="CU9" s="1033"/>
      <c r="CV9" s="1033"/>
      <c r="CW9" s="1033"/>
      <c r="CX9" s="1033"/>
      <c r="CY9" s="1033"/>
      <c r="CZ9" s="1033"/>
      <c r="DA9" s="1033"/>
      <c r="DB9" s="1033"/>
      <c r="DC9" s="1033"/>
      <c r="DD9" s="1073"/>
      <c r="DE9" s="1073"/>
    </row>
    <row r="10" spans="1:109" s="726" customFormat="1" ht="13.2">
      <c r="A10" s="1033"/>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c r="BB10" s="1033"/>
      <c r="BC10" s="1033"/>
      <c r="BD10" s="1033"/>
      <c r="BE10" s="1033"/>
      <c r="BF10" s="1033"/>
      <c r="BG10" s="1033"/>
      <c r="BH10" s="1033"/>
      <c r="BI10" s="1033"/>
      <c r="BJ10" s="1033"/>
      <c r="BK10" s="1033"/>
      <c r="BL10" s="1033"/>
      <c r="BM10" s="1033"/>
      <c r="BN10" s="1033"/>
      <c r="BO10" s="1033"/>
      <c r="BP10" s="1033"/>
      <c r="BQ10" s="1033"/>
      <c r="BR10" s="1033"/>
      <c r="BS10" s="1033"/>
      <c r="BT10" s="1033"/>
      <c r="BU10" s="1033"/>
      <c r="BV10" s="1033"/>
      <c r="BW10" s="1033"/>
      <c r="BX10" s="1033"/>
      <c r="BY10" s="1033"/>
      <c r="BZ10" s="1033"/>
      <c r="CA10" s="1033"/>
      <c r="CB10" s="1033"/>
      <c r="CC10" s="1033"/>
      <c r="CD10" s="1033"/>
      <c r="CE10" s="1033"/>
      <c r="CF10" s="1033"/>
      <c r="CG10" s="1033"/>
      <c r="CH10" s="1033"/>
      <c r="CI10" s="1033"/>
      <c r="CJ10" s="1033"/>
      <c r="CK10" s="1033"/>
      <c r="CL10" s="1033"/>
      <c r="CM10" s="1033"/>
      <c r="CN10" s="1033"/>
      <c r="CO10" s="1033"/>
      <c r="CP10" s="1033"/>
      <c r="CQ10" s="1033"/>
      <c r="CR10" s="1033"/>
      <c r="CS10" s="1033"/>
      <c r="CT10" s="1033"/>
      <c r="CU10" s="1033"/>
      <c r="CV10" s="1033"/>
      <c r="CW10" s="1033"/>
      <c r="CX10" s="1033"/>
      <c r="CY10" s="1033"/>
      <c r="CZ10" s="1033"/>
      <c r="DA10" s="1033"/>
      <c r="DB10" s="1033"/>
      <c r="DC10" s="1033"/>
      <c r="DD10" s="1073"/>
      <c r="DE10" s="1073"/>
    </row>
    <row r="11" spans="1:109" s="726" customFormat="1" ht="13.2">
      <c r="A11" s="1033"/>
      <c r="B11" s="1033"/>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c r="AR11" s="1033"/>
      <c r="AS11" s="1033"/>
      <c r="AT11" s="1033"/>
      <c r="AU11" s="1033"/>
      <c r="AV11" s="1033"/>
      <c r="AW11" s="1033"/>
      <c r="AX11" s="1033"/>
      <c r="AY11" s="1033"/>
      <c r="AZ11" s="1033"/>
      <c r="BA11" s="1033"/>
      <c r="BB11" s="1033"/>
      <c r="BC11" s="1033"/>
      <c r="BD11" s="1033"/>
      <c r="BE11" s="1033"/>
      <c r="BF11" s="1033"/>
      <c r="BG11" s="1033"/>
      <c r="BH11" s="1033"/>
      <c r="BI11" s="1033"/>
      <c r="BJ11" s="1033"/>
      <c r="BK11" s="1033"/>
      <c r="BL11" s="1033"/>
      <c r="BM11" s="1033"/>
      <c r="BN11" s="1033"/>
      <c r="BO11" s="1033"/>
      <c r="BP11" s="1033"/>
      <c r="BQ11" s="1033"/>
      <c r="BR11" s="1033"/>
      <c r="BS11" s="1033"/>
      <c r="BT11" s="1033"/>
      <c r="BU11" s="1033"/>
      <c r="BV11" s="1033"/>
      <c r="BW11" s="1033"/>
      <c r="BX11" s="1033"/>
      <c r="BY11" s="1033"/>
      <c r="BZ11" s="1033"/>
      <c r="CA11" s="1033"/>
      <c r="CB11" s="1033"/>
      <c r="CC11" s="1033"/>
      <c r="CD11" s="1033"/>
      <c r="CE11" s="1033"/>
      <c r="CF11" s="1033"/>
      <c r="CG11" s="1033"/>
      <c r="CH11" s="1033"/>
      <c r="CI11" s="1033"/>
      <c r="CJ11" s="1033"/>
      <c r="CK11" s="1033"/>
      <c r="CL11" s="1033"/>
      <c r="CM11" s="1033"/>
      <c r="CN11" s="1033"/>
      <c r="CO11" s="1033"/>
      <c r="CP11" s="1033"/>
      <c r="CQ11" s="1033"/>
      <c r="CR11" s="1033"/>
      <c r="CS11" s="1033"/>
      <c r="CT11" s="1033"/>
      <c r="CU11" s="1033"/>
      <c r="CV11" s="1033"/>
      <c r="CW11" s="1033"/>
      <c r="CX11" s="1033"/>
      <c r="CY11" s="1033"/>
      <c r="CZ11" s="1033"/>
      <c r="DA11" s="1033"/>
      <c r="DB11" s="1033"/>
      <c r="DC11" s="1033"/>
      <c r="DD11" s="1073"/>
      <c r="DE11" s="1073"/>
    </row>
    <row r="12" spans="1:109" s="726" customFormat="1" ht="13.2">
      <c r="A12" s="1033"/>
      <c r="B12" s="1033"/>
      <c r="C12" s="1033"/>
      <c r="D12" s="1033"/>
      <c r="E12" s="1033"/>
      <c r="F12" s="1033"/>
      <c r="G12" s="1033"/>
      <c r="H12" s="1033"/>
      <c r="I12" s="1033"/>
      <c r="J12" s="1033"/>
      <c r="K12" s="1033"/>
      <c r="L12" s="1033"/>
      <c r="M12" s="1033"/>
      <c r="N12" s="1033"/>
      <c r="O12" s="1033"/>
      <c r="P12" s="1033"/>
      <c r="Q12" s="1033"/>
      <c r="R12" s="1033"/>
      <c r="S12" s="1033"/>
      <c r="T12" s="1033"/>
      <c r="U12" s="1033"/>
      <c r="V12" s="1033"/>
      <c r="W12" s="1033"/>
      <c r="X12" s="1033"/>
      <c r="Y12" s="1033"/>
      <c r="Z12" s="1033"/>
      <c r="AA12" s="1033"/>
      <c r="AB12" s="1033"/>
      <c r="AC12" s="1033"/>
      <c r="AD12" s="1033"/>
      <c r="AE12" s="1033"/>
      <c r="AF12" s="1033"/>
      <c r="AG12" s="1033"/>
      <c r="AH12" s="1033"/>
      <c r="AI12" s="1033"/>
      <c r="AJ12" s="1033"/>
      <c r="AK12" s="1033"/>
      <c r="AL12" s="1033"/>
      <c r="AM12" s="1033"/>
      <c r="AN12" s="1033"/>
      <c r="AO12" s="1033"/>
      <c r="AP12" s="1033"/>
      <c r="AQ12" s="1033"/>
      <c r="AR12" s="1033"/>
      <c r="AS12" s="1033"/>
      <c r="AT12" s="1033"/>
      <c r="AU12" s="1033"/>
      <c r="AV12" s="1033"/>
      <c r="AW12" s="1033"/>
      <c r="AX12" s="1033"/>
      <c r="AY12" s="1033"/>
      <c r="AZ12" s="1033"/>
      <c r="BA12" s="1033"/>
      <c r="BB12" s="1033"/>
      <c r="BC12" s="1033"/>
      <c r="BD12" s="1033"/>
      <c r="BE12" s="1033"/>
      <c r="BF12" s="1033"/>
      <c r="BG12" s="1033"/>
      <c r="BH12" s="1033"/>
      <c r="BI12" s="1033"/>
      <c r="BJ12" s="1033"/>
      <c r="BK12" s="1033"/>
      <c r="BL12" s="1033"/>
      <c r="BM12" s="1033"/>
      <c r="BN12" s="1033"/>
      <c r="BO12" s="1033"/>
      <c r="BP12" s="1033"/>
      <c r="BQ12" s="1033"/>
      <c r="BR12" s="1033"/>
      <c r="BS12" s="1033"/>
      <c r="BT12" s="1033"/>
      <c r="BU12" s="1033"/>
      <c r="BV12" s="1033"/>
      <c r="BW12" s="1033"/>
      <c r="BX12" s="1033"/>
      <c r="BY12" s="1033"/>
      <c r="BZ12" s="1033"/>
      <c r="CA12" s="1033"/>
      <c r="CB12" s="1033"/>
      <c r="CC12" s="1033"/>
      <c r="CD12" s="1033"/>
      <c r="CE12" s="1033"/>
      <c r="CF12" s="1033"/>
      <c r="CG12" s="1033"/>
      <c r="CH12" s="1033"/>
      <c r="CI12" s="1033"/>
      <c r="CJ12" s="1033"/>
      <c r="CK12" s="1033"/>
      <c r="CL12" s="1033"/>
      <c r="CM12" s="1033"/>
      <c r="CN12" s="1033"/>
      <c r="CO12" s="1033"/>
      <c r="CP12" s="1033"/>
      <c r="CQ12" s="1033"/>
      <c r="CR12" s="1033"/>
      <c r="CS12" s="1033"/>
      <c r="CT12" s="1033"/>
      <c r="CU12" s="1033"/>
      <c r="CV12" s="1033"/>
      <c r="CW12" s="1033"/>
      <c r="CX12" s="1033"/>
      <c r="CY12" s="1033"/>
      <c r="CZ12" s="1033"/>
      <c r="DA12" s="1033"/>
      <c r="DB12" s="1033"/>
      <c r="DC12" s="1033"/>
      <c r="DD12" s="1073"/>
      <c r="DE12" s="1073"/>
    </row>
    <row r="13" spans="1:109" s="726" customFormat="1" ht="13.2">
      <c r="A13" s="1033"/>
      <c r="B13" s="1033"/>
      <c r="C13" s="1033"/>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3"/>
      <c r="BA13" s="1033"/>
      <c r="BB13" s="1033"/>
      <c r="BC13" s="1033"/>
      <c r="BD13" s="1033"/>
      <c r="BE13" s="1033"/>
      <c r="BF13" s="1033"/>
      <c r="BG13" s="1033"/>
      <c r="BH13" s="1033"/>
      <c r="BI13" s="1033"/>
      <c r="BJ13" s="1033"/>
      <c r="BK13" s="1033"/>
      <c r="BL13" s="1033"/>
      <c r="BM13" s="1033"/>
      <c r="BN13" s="1033"/>
      <c r="BO13" s="1033"/>
      <c r="BP13" s="1033"/>
      <c r="BQ13" s="1033"/>
      <c r="BR13" s="1033"/>
      <c r="BS13" s="1033"/>
      <c r="BT13" s="1033"/>
      <c r="BU13" s="1033"/>
      <c r="BV13" s="1033"/>
      <c r="BW13" s="1033"/>
      <c r="BX13" s="1033"/>
      <c r="BY13" s="1033"/>
      <c r="BZ13" s="1033"/>
      <c r="CA13" s="1033"/>
      <c r="CB13" s="1033"/>
      <c r="CC13" s="1033"/>
      <c r="CD13" s="1033"/>
      <c r="CE13" s="1033"/>
      <c r="CF13" s="1033"/>
      <c r="CG13" s="1033"/>
      <c r="CH13" s="1033"/>
      <c r="CI13" s="1033"/>
      <c r="CJ13" s="1033"/>
      <c r="CK13" s="1033"/>
      <c r="CL13" s="1033"/>
      <c r="CM13" s="1033"/>
      <c r="CN13" s="1033"/>
      <c r="CO13" s="1033"/>
      <c r="CP13" s="1033"/>
      <c r="CQ13" s="1033"/>
      <c r="CR13" s="1033"/>
      <c r="CS13" s="1033"/>
      <c r="CT13" s="1033"/>
      <c r="CU13" s="1033"/>
      <c r="CV13" s="1033"/>
      <c r="CW13" s="1033"/>
      <c r="CX13" s="1033"/>
      <c r="CY13" s="1033"/>
      <c r="CZ13" s="1033"/>
      <c r="DA13" s="1033"/>
      <c r="DB13" s="1033"/>
      <c r="DC13" s="1033"/>
      <c r="DD13" s="1073"/>
      <c r="DE13" s="1073"/>
    </row>
    <row r="14" spans="1:109" s="726" customFormat="1" ht="13.2">
      <c r="A14" s="1033"/>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033"/>
      <c r="AM14" s="1033"/>
      <c r="AN14" s="1033"/>
      <c r="AO14" s="1033"/>
      <c r="AP14" s="1033"/>
      <c r="AQ14" s="1033"/>
      <c r="AR14" s="1033"/>
      <c r="AS14" s="1033"/>
      <c r="AT14" s="1033"/>
      <c r="AU14" s="1033"/>
      <c r="AV14" s="1033"/>
      <c r="AW14" s="1033"/>
      <c r="AX14" s="1033"/>
      <c r="AY14" s="1033"/>
      <c r="AZ14" s="1033"/>
      <c r="BA14" s="1033"/>
      <c r="BB14" s="1033"/>
      <c r="BC14" s="1033"/>
      <c r="BD14" s="1033"/>
      <c r="BE14" s="1033"/>
      <c r="BF14" s="1033"/>
      <c r="BG14" s="1033"/>
      <c r="BH14" s="1033"/>
      <c r="BI14" s="1033"/>
      <c r="BJ14" s="1033"/>
      <c r="BK14" s="1033"/>
      <c r="BL14" s="1033"/>
      <c r="BM14" s="1033"/>
      <c r="BN14" s="1033"/>
      <c r="BO14" s="1033"/>
      <c r="BP14" s="1033"/>
      <c r="BQ14" s="1033"/>
      <c r="BR14" s="1033"/>
      <c r="BS14" s="1033"/>
      <c r="BT14" s="1033"/>
      <c r="BU14" s="1033"/>
      <c r="BV14" s="1033"/>
      <c r="BW14" s="1033"/>
      <c r="BX14" s="1033"/>
      <c r="BY14" s="1033"/>
      <c r="BZ14" s="1033"/>
      <c r="CA14" s="1033"/>
      <c r="CB14" s="1033"/>
      <c r="CC14" s="1033"/>
      <c r="CD14" s="1033"/>
      <c r="CE14" s="1033"/>
      <c r="CF14" s="1033"/>
      <c r="CG14" s="1033"/>
      <c r="CH14" s="1033"/>
      <c r="CI14" s="1033"/>
      <c r="CJ14" s="1033"/>
      <c r="CK14" s="1033"/>
      <c r="CL14" s="1033"/>
      <c r="CM14" s="1033"/>
      <c r="CN14" s="1033"/>
      <c r="CO14" s="1033"/>
      <c r="CP14" s="1033"/>
      <c r="CQ14" s="1033"/>
      <c r="CR14" s="1033"/>
      <c r="CS14" s="1033"/>
      <c r="CT14" s="1033"/>
      <c r="CU14" s="1033"/>
      <c r="CV14" s="1033"/>
      <c r="CW14" s="1033"/>
      <c r="CX14" s="1033"/>
      <c r="CY14" s="1033"/>
      <c r="CZ14" s="1033"/>
      <c r="DA14" s="1033"/>
      <c r="DB14" s="1033"/>
      <c r="DC14" s="1033"/>
      <c r="DD14" s="1073"/>
      <c r="DE14" s="1073"/>
    </row>
    <row r="15" spans="1:109" s="726" customFormat="1" ht="13.2">
      <c r="A15" s="363"/>
      <c r="B15" s="1033"/>
      <c r="C15" s="1033"/>
      <c r="D15" s="1033"/>
      <c r="E15" s="1033"/>
      <c r="F15" s="1033"/>
      <c r="G15" s="1033"/>
      <c r="H15" s="1033"/>
      <c r="I15" s="1033"/>
      <c r="J15" s="1033"/>
      <c r="K15" s="1033"/>
      <c r="L15" s="1033"/>
      <c r="M15" s="1033"/>
      <c r="N15" s="1033"/>
      <c r="O15" s="1033"/>
      <c r="P15" s="1033"/>
      <c r="Q15" s="1033"/>
      <c r="R15" s="1033"/>
      <c r="S15" s="1033"/>
      <c r="T15" s="1033"/>
      <c r="U15" s="1033"/>
      <c r="V15" s="1033"/>
      <c r="W15" s="1033"/>
      <c r="X15" s="1033"/>
      <c r="Y15" s="1033"/>
      <c r="Z15" s="1033"/>
      <c r="AA15" s="1033"/>
      <c r="AB15" s="1033"/>
      <c r="AC15" s="1033"/>
      <c r="AD15" s="1033"/>
      <c r="AE15" s="1033"/>
      <c r="AF15" s="1033"/>
      <c r="AG15" s="1033"/>
      <c r="AH15" s="1033"/>
      <c r="AI15" s="1033"/>
      <c r="AJ15" s="1033"/>
      <c r="AK15" s="1033"/>
      <c r="AL15" s="1033"/>
      <c r="AM15" s="1033"/>
      <c r="AN15" s="1033"/>
      <c r="AO15" s="1033"/>
      <c r="AP15" s="1033"/>
      <c r="AQ15" s="1033"/>
      <c r="AR15" s="1033"/>
      <c r="AS15" s="1033"/>
      <c r="AT15" s="1033"/>
      <c r="AU15" s="1033"/>
      <c r="AV15" s="1033"/>
      <c r="AW15" s="1033"/>
      <c r="AX15" s="1033"/>
      <c r="AY15" s="1033"/>
      <c r="AZ15" s="1033"/>
      <c r="BA15" s="1033"/>
      <c r="BB15" s="1033"/>
      <c r="BC15" s="1033"/>
      <c r="BD15" s="1033"/>
      <c r="BE15" s="1033"/>
      <c r="BF15" s="1033"/>
      <c r="BG15" s="1033"/>
      <c r="BH15" s="1033"/>
      <c r="BI15" s="1033"/>
      <c r="BJ15" s="1033"/>
      <c r="BK15" s="1033"/>
      <c r="BL15" s="1033"/>
      <c r="BM15" s="1033"/>
      <c r="BN15" s="1033"/>
      <c r="BO15" s="1033"/>
      <c r="BP15" s="1033"/>
      <c r="BQ15" s="1033"/>
      <c r="BR15" s="1033"/>
      <c r="BS15" s="1033"/>
      <c r="BT15" s="1033"/>
      <c r="BU15" s="1033"/>
      <c r="BV15" s="1033"/>
      <c r="BW15" s="1033"/>
      <c r="BX15" s="1033"/>
      <c r="BY15" s="1033"/>
      <c r="BZ15" s="1033"/>
      <c r="CA15" s="1033"/>
      <c r="CB15" s="1033"/>
      <c r="CC15" s="1033"/>
      <c r="CD15" s="1033"/>
      <c r="CE15" s="1033"/>
      <c r="CF15" s="1033"/>
      <c r="CG15" s="1033"/>
      <c r="CH15" s="1033"/>
      <c r="CI15" s="1033"/>
      <c r="CJ15" s="1033"/>
      <c r="CK15" s="1033"/>
      <c r="CL15" s="1033"/>
      <c r="CM15" s="1033"/>
      <c r="CN15" s="1033"/>
      <c r="CO15" s="1033"/>
      <c r="CP15" s="1033"/>
      <c r="CQ15" s="1033"/>
      <c r="CR15" s="1033"/>
      <c r="CS15" s="1033"/>
      <c r="CT15" s="1033"/>
      <c r="CU15" s="1033"/>
      <c r="CV15" s="1033"/>
      <c r="CW15" s="1033"/>
      <c r="CX15" s="1033"/>
      <c r="CY15" s="1033"/>
      <c r="CZ15" s="1033"/>
      <c r="DA15" s="1033"/>
      <c r="DB15" s="1033"/>
      <c r="DC15" s="1033"/>
      <c r="DD15" s="1073"/>
      <c r="DE15" s="1073"/>
    </row>
    <row r="16" spans="1:109" s="726" customFormat="1" ht="13.2">
      <c r="A16" s="363"/>
      <c r="B16" s="1033"/>
      <c r="C16" s="1033"/>
      <c r="D16" s="1033"/>
      <c r="E16" s="1033"/>
      <c r="F16" s="1033"/>
      <c r="G16" s="1033"/>
      <c r="H16" s="1033"/>
      <c r="I16" s="1033"/>
      <c r="J16" s="1033"/>
      <c r="K16" s="1033"/>
      <c r="L16" s="1033"/>
      <c r="M16" s="1033"/>
      <c r="N16" s="1033"/>
      <c r="O16" s="1033"/>
      <c r="P16" s="1033"/>
      <c r="Q16" s="1033"/>
      <c r="R16" s="1033"/>
      <c r="S16" s="1033"/>
      <c r="T16" s="1033"/>
      <c r="U16" s="1033"/>
      <c r="V16" s="1033"/>
      <c r="W16" s="1033"/>
      <c r="X16" s="1033"/>
      <c r="Y16" s="1033"/>
      <c r="Z16" s="1033"/>
      <c r="AA16" s="1033"/>
      <c r="AB16" s="1033"/>
      <c r="AC16" s="1033"/>
      <c r="AD16" s="1033"/>
      <c r="AE16" s="1033"/>
      <c r="AF16" s="1033"/>
      <c r="AG16" s="1033"/>
      <c r="AH16" s="1033"/>
      <c r="AI16" s="1033"/>
      <c r="AJ16" s="1033"/>
      <c r="AK16" s="1033"/>
      <c r="AL16" s="1033"/>
      <c r="AM16" s="1033"/>
      <c r="AN16" s="1033"/>
      <c r="AO16" s="1033"/>
      <c r="AP16" s="1033"/>
      <c r="AQ16" s="1033"/>
      <c r="AR16" s="1033"/>
      <c r="AS16" s="1033"/>
      <c r="AT16" s="1033"/>
      <c r="AU16" s="1033"/>
      <c r="AV16" s="1033"/>
      <c r="AW16" s="1033"/>
      <c r="AX16" s="1033"/>
      <c r="AY16" s="1033"/>
      <c r="AZ16" s="1033"/>
      <c r="BA16" s="1033"/>
      <c r="BB16" s="1033"/>
      <c r="BC16" s="1033"/>
      <c r="BD16" s="1033"/>
      <c r="BE16" s="1033"/>
      <c r="BF16" s="1033"/>
      <c r="BG16" s="1033"/>
      <c r="BH16" s="1033"/>
      <c r="BI16" s="1033"/>
      <c r="BJ16" s="1033"/>
      <c r="BK16" s="1033"/>
      <c r="BL16" s="1033"/>
      <c r="BM16" s="1033"/>
      <c r="BN16" s="1033"/>
      <c r="BO16" s="1033"/>
      <c r="BP16" s="1033"/>
      <c r="BQ16" s="1033"/>
      <c r="BR16" s="1033"/>
      <c r="BS16" s="1033"/>
      <c r="BT16" s="1033"/>
      <c r="BU16" s="1033"/>
      <c r="BV16" s="1033"/>
      <c r="BW16" s="1033"/>
      <c r="BX16" s="1033"/>
      <c r="BY16" s="1033"/>
      <c r="BZ16" s="1033"/>
      <c r="CA16" s="1033"/>
      <c r="CB16" s="1033"/>
      <c r="CC16" s="1033"/>
      <c r="CD16" s="1033"/>
      <c r="CE16" s="1033"/>
      <c r="CF16" s="1033"/>
      <c r="CG16" s="1033"/>
      <c r="CH16" s="1033"/>
      <c r="CI16" s="1033"/>
      <c r="CJ16" s="1033"/>
      <c r="CK16" s="1033"/>
      <c r="CL16" s="1033"/>
      <c r="CM16" s="1033"/>
      <c r="CN16" s="1033"/>
      <c r="CO16" s="1033"/>
      <c r="CP16" s="1033"/>
      <c r="CQ16" s="1033"/>
      <c r="CR16" s="1033"/>
      <c r="CS16" s="1033"/>
      <c r="CT16" s="1033"/>
      <c r="CU16" s="1033"/>
      <c r="CV16" s="1033"/>
      <c r="CW16" s="1033"/>
      <c r="CX16" s="1033"/>
      <c r="CY16" s="1033"/>
      <c r="CZ16" s="1033"/>
      <c r="DA16" s="1033"/>
      <c r="DB16" s="1033"/>
      <c r="DC16" s="1033"/>
      <c r="DD16" s="1073"/>
      <c r="DE16" s="1073"/>
    </row>
    <row r="17" spans="1:109" s="726" customFormat="1" ht="13.2">
      <c r="A17" s="363"/>
      <c r="B17" s="1033"/>
      <c r="C17" s="1033"/>
      <c r="D17" s="1033"/>
      <c r="E17" s="1033"/>
      <c r="F17" s="1033"/>
      <c r="G17" s="1033"/>
      <c r="H17" s="1033"/>
      <c r="I17" s="1033"/>
      <c r="J17" s="1033"/>
      <c r="K17" s="1033"/>
      <c r="L17" s="1033"/>
      <c r="M17" s="1033"/>
      <c r="N17" s="1033"/>
      <c r="O17" s="1033"/>
      <c r="P17" s="1033"/>
      <c r="Q17" s="1033"/>
      <c r="R17" s="1033"/>
      <c r="S17" s="1033"/>
      <c r="T17" s="1033"/>
      <c r="U17" s="1033"/>
      <c r="V17" s="1033"/>
      <c r="W17" s="1033"/>
      <c r="X17" s="1033"/>
      <c r="Y17" s="1033"/>
      <c r="Z17" s="1033"/>
      <c r="AA17" s="1033"/>
      <c r="AB17" s="1033"/>
      <c r="AC17" s="1033"/>
      <c r="AD17" s="1033"/>
      <c r="AE17" s="1033"/>
      <c r="AF17" s="1033"/>
      <c r="AG17" s="1033"/>
      <c r="AH17" s="1033"/>
      <c r="AI17" s="1033"/>
      <c r="AJ17" s="1033"/>
      <c r="AK17" s="1033"/>
      <c r="AL17" s="1033"/>
      <c r="AM17" s="1033"/>
      <c r="AN17" s="1033"/>
      <c r="AO17" s="1033"/>
      <c r="AP17" s="1033"/>
      <c r="AQ17" s="1033"/>
      <c r="AR17" s="1033"/>
      <c r="AS17" s="1033"/>
      <c r="AT17" s="1033"/>
      <c r="AU17" s="1033"/>
      <c r="AV17" s="1033"/>
      <c r="AW17" s="1033"/>
      <c r="AX17" s="1033"/>
      <c r="AY17" s="1033"/>
      <c r="AZ17" s="1033"/>
      <c r="BA17" s="1033"/>
      <c r="BB17" s="1033"/>
      <c r="BC17" s="1033"/>
      <c r="BD17" s="1033"/>
      <c r="BE17" s="1033"/>
      <c r="BF17" s="1033"/>
      <c r="BG17" s="1033"/>
      <c r="BH17" s="1033"/>
      <c r="BI17" s="1033"/>
      <c r="BJ17" s="1033"/>
      <c r="BK17" s="1033"/>
      <c r="BL17" s="1033"/>
      <c r="BM17" s="1033"/>
      <c r="BN17" s="1033"/>
      <c r="BO17" s="1033"/>
      <c r="BP17" s="1033"/>
      <c r="BQ17" s="1033"/>
      <c r="BR17" s="1033"/>
      <c r="BS17" s="1033"/>
      <c r="BT17" s="1033"/>
      <c r="BU17" s="1033"/>
      <c r="BV17" s="1033"/>
      <c r="BW17" s="1033"/>
      <c r="BX17" s="1033"/>
      <c r="BY17" s="1033"/>
      <c r="BZ17" s="1033"/>
      <c r="CA17" s="1033"/>
      <c r="CB17" s="1033"/>
      <c r="CC17" s="1033"/>
      <c r="CD17" s="1033"/>
      <c r="CE17" s="1033"/>
      <c r="CF17" s="1033"/>
      <c r="CG17" s="1033"/>
      <c r="CH17" s="1033"/>
      <c r="CI17" s="1033"/>
      <c r="CJ17" s="1033"/>
      <c r="CK17" s="1033"/>
      <c r="CL17" s="1033"/>
      <c r="CM17" s="1033"/>
      <c r="CN17" s="1033"/>
      <c r="CO17" s="1033"/>
      <c r="CP17" s="1033"/>
      <c r="CQ17" s="1033"/>
      <c r="CR17" s="1033"/>
      <c r="CS17" s="1033"/>
      <c r="CT17" s="1033"/>
      <c r="CU17" s="1033"/>
      <c r="CV17" s="1033"/>
      <c r="CW17" s="1033"/>
      <c r="CX17" s="1033"/>
      <c r="CY17" s="1033"/>
      <c r="CZ17" s="1033"/>
      <c r="DA17" s="1033"/>
      <c r="DB17" s="1033"/>
      <c r="DC17" s="1033"/>
      <c r="DD17" s="1073"/>
      <c r="DE17" s="1073"/>
    </row>
    <row r="18" spans="1:109" s="726" customFormat="1" ht="13.2">
      <c r="A18" s="363"/>
      <c r="B18" s="1033"/>
      <c r="C18" s="1033"/>
      <c r="D18" s="1033"/>
      <c r="E18" s="1033"/>
      <c r="F18" s="1033"/>
      <c r="G18" s="1033"/>
      <c r="H18" s="1033"/>
      <c r="I18" s="1033"/>
      <c r="J18" s="1033"/>
      <c r="K18" s="1033"/>
      <c r="L18" s="1033"/>
      <c r="M18" s="1033"/>
      <c r="N18" s="1033"/>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c r="AN18" s="1033"/>
      <c r="AO18" s="1033"/>
      <c r="AP18" s="1033"/>
      <c r="AQ18" s="1033"/>
      <c r="AR18" s="1033"/>
      <c r="AS18" s="1033"/>
      <c r="AT18" s="1033"/>
      <c r="AU18" s="1033"/>
      <c r="AV18" s="1033"/>
      <c r="AW18" s="1033"/>
      <c r="AX18" s="1033"/>
      <c r="AY18" s="1033"/>
      <c r="AZ18" s="1033"/>
      <c r="BA18" s="1033"/>
      <c r="BB18" s="1033"/>
      <c r="BC18" s="1033"/>
      <c r="BD18" s="1033"/>
      <c r="BE18" s="1033"/>
      <c r="BF18" s="1033"/>
      <c r="BG18" s="1033"/>
      <c r="BH18" s="1033"/>
      <c r="BI18" s="1033"/>
      <c r="BJ18" s="1033"/>
      <c r="BK18" s="1033"/>
      <c r="BL18" s="1033"/>
      <c r="BM18" s="1033"/>
      <c r="BN18" s="1033"/>
      <c r="BO18" s="1033"/>
      <c r="BP18" s="1033"/>
      <c r="BQ18" s="1033"/>
      <c r="BR18" s="1033"/>
      <c r="BS18" s="1033"/>
      <c r="BT18" s="1033"/>
      <c r="BU18" s="1033"/>
      <c r="BV18" s="1033"/>
      <c r="BW18" s="1033"/>
      <c r="BX18" s="1033"/>
      <c r="BY18" s="1033"/>
      <c r="BZ18" s="1033"/>
      <c r="CA18" s="1033"/>
      <c r="CB18" s="1033"/>
      <c r="CC18" s="1033"/>
      <c r="CD18" s="1033"/>
      <c r="CE18" s="1033"/>
      <c r="CF18" s="1033"/>
      <c r="CG18" s="1033"/>
      <c r="CH18" s="1033"/>
      <c r="CI18" s="1033"/>
      <c r="CJ18" s="1033"/>
      <c r="CK18" s="1033"/>
      <c r="CL18" s="1033"/>
      <c r="CM18" s="1033"/>
      <c r="CN18" s="1033"/>
      <c r="CO18" s="1033"/>
      <c r="CP18" s="1033"/>
      <c r="CQ18" s="1033"/>
      <c r="CR18" s="1033"/>
      <c r="CS18" s="1033"/>
      <c r="CT18" s="1033"/>
      <c r="CU18" s="1033"/>
      <c r="CV18" s="1033"/>
      <c r="CW18" s="1033"/>
      <c r="CX18" s="1033"/>
      <c r="CY18" s="1033"/>
      <c r="CZ18" s="1033"/>
      <c r="DA18" s="1033"/>
      <c r="DB18" s="1033"/>
      <c r="DC18" s="1033"/>
      <c r="DD18" s="1073"/>
      <c r="DE18" s="1073"/>
    </row>
    <row r="19" spans="1:109" ht="13.2">
      <c r="DD19" s="829"/>
      <c r="DE19" s="829"/>
    </row>
    <row r="20" spans="1:109" ht="13.2">
      <c r="DD20" s="829"/>
      <c r="DE20" s="829"/>
    </row>
    <row r="21" spans="1:109" ht="17.25" customHeight="1">
      <c r="B21" s="1035"/>
      <c r="C21" s="735"/>
      <c r="D21" s="735"/>
      <c r="E21" s="735"/>
      <c r="F21" s="735"/>
      <c r="G21" s="735"/>
      <c r="H21" s="735"/>
      <c r="I21" s="735"/>
      <c r="J21" s="735"/>
      <c r="K21" s="735"/>
      <c r="L21" s="735"/>
      <c r="M21" s="735"/>
      <c r="N21" s="1058"/>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1058"/>
      <c r="AU21" s="735"/>
      <c r="AV21" s="735"/>
      <c r="AW21" s="735"/>
      <c r="AX21" s="735"/>
      <c r="AY21" s="735"/>
      <c r="AZ21" s="735"/>
      <c r="BA21" s="735"/>
      <c r="BB21" s="735"/>
      <c r="BC21" s="735"/>
      <c r="BD21" s="735"/>
      <c r="BE21" s="735"/>
      <c r="BF21" s="1058"/>
      <c r="BG21" s="735"/>
      <c r="BH21" s="735"/>
      <c r="BI21" s="735"/>
      <c r="BJ21" s="735"/>
      <c r="BK21" s="735"/>
      <c r="BL21" s="735"/>
      <c r="BM21" s="735"/>
      <c r="BN21" s="735"/>
      <c r="BO21" s="735"/>
      <c r="BP21" s="735"/>
      <c r="BQ21" s="735"/>
      <c r="BR21" s="1058"/>
      <c r="BS21" s="735"/>
      <c r="BT21" s="735"/>
      <c r="BU21" s="735"/>
      <c r="BV21" s="735"/>
      <c r="BW21" s="735"/>
      <c r="BX21" s="735"/>
      <c r="BY21" s="735"/>
      <c r="BZ21" s="735"/>
      <c r="CA21" s="735"/>
      <c r="CB21" s="735"/>
      <c r="CC21" s="735"/>
      <c r="CD21" s="1058"/>
      <c r="CE21" s="735"/>
      <c r="CF21" s="735"/>
      <c r="CG21" s="735"/>
      <c r="CH21" s="735"/>
      <c r="CI21" s="735"/>
      <c r="CJ21" s="735"/>
      <c r="CK21" s="735"/>
      <c r="CL21" s="735"/>
      <c r="CM21" s="735"/>
      <c r="CN21" s="735"/>
      <c r="CO21" s="735"/>
      <c r="CP21" s="1058"/>
      <c r="CQ21" s="735"/>
      <c r="CR21" s="735"/>
      <c r="CS21" s="735"/>
      <c r="CT21" s="735"/>
      <c r="CU21" s="735"/>
      <c r="CV21" s="735"/>
      <c r="CW21" s="735"/>
      <c r="CX21" s="735"/>
      <c r="CY21" s="735"/>
      <c r="CZ21" s="735"/>
      <c r="DA21" s="735"/>
      <c r="DB21" s="1058"/>
      <c r="DC21" s="735"/>
      <c r="DD21" s="830"/>
      <c r="DE21" s="829"/>
    </row>
    <row r="22" spans="1:109" ht="17.25" customHeight="1">
      <c r="B22" s="728"/>
    </row>
    <row r="23" spans="1:109" ht="13.2">
      <c r="B23" s="728"/>
    </row>
    <row r="24" spans="1:109" ht="13.2">
      <c r="B24" s="728"/>
    </row>
    <row r="25" spans="1:109" ht="13.2">
      <c r="B25" s="728"/>
    </row>
    <row r="26" spans="1:109" ht="13.2">
      <c r="B26" s="728"/>
    </row>
    <row r="27" spans="1:109" ht="13.2">
      <c r="B27" s="728"/>
    </row>
    <row r="28" spans="1:109" ht="13.2">
      <c r="B28" s="728"/>
    </row>
    <row r="29" spans="1:109" ht="13.2">
      <c r="B29" s="728"/>
    </row>
    <row r="30" spans="1:109" ht="13.2">
      <c r="B30" s="728"/>
    </row>
    <row r="31" spans="1:109" ht="13.2">
      <c r="B31" s="728"/>
    </row>
    <row r="32" spans="1:109" ht="13.2">
      <c r="B32" s="728"/>
    </row>
    <row r="33" spans="2:109" ht="13.2">
      <c r="B33" s="728"/>
    </row>
    <row r="34" spans="2:109" ht="13.2">
      <c r="B34" s="728"/>
    </row>
    <row r="35" spans="2:109" ht="13.2">
      <c r="B35" s="728"/>
    </row>
    <row r="36" spans="2:109" ht="13.2">
      <c r="B36" s="728"/>
    </row>
    <row r="37" spans="2:109" ht="13.2">
      <c r="B37" s="728"/>
    </row>
    <row r="38" spans="2:109" ht="13.2">
      <c r="B38" s="728"/>
    </row>
    <row r="39" spans="2:109" ht="13.2">
      <c r="B39" s="738"/>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736"/>
      <c r="BW39" s="736"/>
      <c r="BX39" s="736"/>
      <c r="BY39" s="736"/>
      <c r="BZ39" s="736"/>
      <c r="CA39" s="736"/>
      <c r="CB39" s="736"/>
      <c r="CC39" s="736"/>
      <c r="CD39" s="736"/>
      <c r="CE39" s="736"/>
      <c r="CF39" s="736"/>
      <c r="CG39" s="736"/>
      <c r="CH39" s="736"/>
      <c r="CI39" s="736"/>
      <c r="CJ39" s="736"/>
      <c r="CK39" s="736"/>
      <c r="CL39" s="736"/>
      <c r="CM39" s="736"/>
      <c r="CN39" s="736"/>
      <c r="CO39" s="736"/>
      <c r="CP39" s="736"/>
      <c r="CQ39" s="736"/>
      <c r="CR39" s="736"/>
      <c r="CS39" s="736"/>
      <c r="CT39" s="736"/>
      <c r="CU39" s="736"/>
      <c r="CV39" s="736"/>
      <c r="CW39" s="736"/>
      <c r="CX39" s="736"/>
      <c r="CY39" s="736"/>
      <c r="CZ39" s="736"/>
      <c r="DA39" s="736"/>
      <c r="DB39" s="736"/>
      <c r="DC39" s="736"/>
      <c r="DD39" s="835"/>
    </row>
    <row r="40" spans="2:109" ht="13.2">
      <c r="B40" s="1036"/>
      <c r="DD40" s="1036"/>
      <c r="DE40" s="829"/>
    </row>
    <row r="41" spans="2:109" ht="16.2">
      <c r="B41" s="730" t="s">
        <v>555</v>
      </c>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5"/>
      <c r="BA41" s="735"/>
      <c r="BB41" s="735"/>
      <c r="BC41" s="735"/>
      <c r="BD41" s="735"/>
      <c r="BE41" s="735"/>
      <c r="BF41" s="735"/>
      <c r="BG41" s="735"/>
      <c r="BH41" s="735"/>
      <c r="BI41" s="735"/>
      <c r="BJ41" s="735"/>
      <c r="BK41" s="735"/>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5"/>
      <c r="DA41" s="735"/>
      <c r="DB41" s="735"/>
      <c r="DC41" s="735"/>
      <c r="DD41" s="830"/>
    </row>
    <row r="42" spans="2:109" ht="13.2">
      <c r="B42" s="728"/>
      <c r="G42" s="1040"/>
      <c r="I42" s="1031"/>
      <c r="J42" s="1031"/>
      <c r="K42" s="1031"/>
      <c r="AM42" s="1040"/>
      <c r="AN42" s="1040" t="s">
        <v>556</v>
      </c>
      <c r="AP42" s="1031"/>
      <c r="AQ42" s="1031"/>
      <c r="AR42" s="1031"/>
      <c r="AY42" s="1040"/>
      <c r="BA42" s="1031"/>
      <c r="BB42" s="1031"/>
      <c r="BC42" s="1031"/>
      <c r="BK42" s="1040"/>
      <c r="BM42" s="1031"/>
      <c r="BN42" s="1031"/>
      <c r="BO42" s="1031"/>
      <c r="BW42" s="1040"/>
      <c r="BY42" s="1031"/>
      <c r="BZ42" s="1031"/>
      <c r="CA42" s="1031"/>
      <c r="CI42" s="1040"/>
      <c r="CK42" s="1031"/>
      <c r="CL42" s="1031"/>
      <c r="CM42" s="1031"/>
      <c r="CU42" s="1040"/>
      <c r="CW42" s="1031"/>
      <c r="CX42" s="1031"/>
      <c r="CY42" s="1031"/>
    </row>
    <row r="43" spans="2:109" ht="13.5" customHeight="1">
      <c r="B43" s="728"/>
      <c r="AN43" s="1060" t="s">
        <v>560</v>
      </c>
      <c r="AO43" s="1066"/>
      <c r="AP43" s="1066"/>
      <c r="AQ43" s="1066"/>
      <c r="AR43" s="1066"/>
      <c r="AS43" s="1066"/>
      <c r="AT43" s="1066"/>
      <c r="AU43" s="1066"/>
      <c r="AV43" s="1066"/>
      <c r="AW43" s="1066"/>
      <c r="AX43" s="1066"/>
      <c r="AY43" s="1066"/>
      <c r="AZ43" s="1066"/>
      <c r="BA43" s="1066"/>
      <c r="BB43" s="1066"/>
      <c r="BC43" s="1066"/>
      <c r="BD43" s="1066"/>
      <c r="BE43" s="1066"/>
      <c r="BF43" s="1066"/>
      <c r="BG43" s="1066"/>
      <c r="BH43" s="1066"/>
      <c r="BI43" s="1066"/>
      <c r="BJ43" s="1066"/>
      <c r="BK43" s="1066"/>
      <c r="BL43" s="1066"/>
      <c r="BM43" s="1066"/>
      <c r="BN43" s="1066"/>
      <c r="BO43" s="1066"/>
      <c r="BP43" s="1066"/>
      <c r="BQ43" s="1066"/>
      <c r="BR43" s="1066"/>
      <c r="BS43" s="1066"/>
      <c r="BT43" s="1066"/>
      <c r="BU43" s="1066"/>
      <c r="BV43" s="1066"/>
      <c r="BW43" s="1066"/>
      <c r="BX43" s="1066"/>
      <c r="BY43" s="1066"/>
      <c r="BZ43" s="1066"/>
      <c r="CA43" s="1066"/>
      <c r="CB43" s="1066"/>
      <c r="CC43" s="1066"/>
      <c r="CD43" s="1066"/>
      <c r="CE43" s="1066"/>
      <c r="CF43" s="1066"/>
      <c r="CG43" s="1066"/>
      <c r="CH43" s="1066"/>
      <c r="CI43" s="1066"/>
      <c r="CJ43" s="1066"/>
      <c r="CK43" s="1066"/>
      <c r="CL43" s="1066"/>
      <c r="CM43" s="1066"/>
      <c r="CN43" s="1066"/>
      <c r="CO43" s="1066"/>
      <c r="CP43" s="1066"/>
      <c r="CQ43" s="1066"/>
      <c r="CR43" s="1066"/>
      <c r="CS43" s="1066"/>
      <c r="CT43" s="1066"/>
      <c r="CU43" s="1066"/>
      <c r="CV43" s="1066"/>
      <c r="CW43" s="1066"/>
      <c r="CX43" s="1066"/>
      <c r="CY43" s="1066"/>
      <c r="CZ43" s="1066"/>
      <c r="DA43" s="1066"/>
      <c r="DB43" s="1066"/>
      <c r="DC43" s="1070"/>
    </row>
    <row r="44" spans="2:109" ht="13.2">
      <c r="B44" s="728"/>
      <c r="AN44" s="1061"/>
      <c r="AO44" s="1067"/>
      <c r="AP44" s="1067"/>
      <c r="AQ44" s="1067"/>
      <c r="AR44" s="1067"/>
      <c r="AS44" s="1067"/>
      <c r="AT44" s="1067"/>
      <c r="AU44" s="1067"/>
      <c r="AV44" s="1067"/>
      <c r="AW44" s="1067"/>
      <c r="AX44" s="1067"/>
      <c r="AY44" s="1067"/>
      <c r="AZ44" s="1067"/>
      <c r="BA44" s="1067"/>
      <c r="BB44" s="1067"/>
      <c r="BC44" s="1067"/>
      <c r="BD44" s="1067"/>
      <c r="BE44" s="1067"/>
      <c r="BF44" s="1067"/>
      <c r="BG44" s="1067"/>
      <c r="BH44" s="1067"/>
      <c r="BI44" s="1067"/>
      <c r="BJ44" s="1067"/>
      <c r="BK44" s="1067"/>
      <c r="BL44" s="1067"/>
      <c r="BM44" s="1067"/>
      <c r="BN44" s="1067"/>
      <c r="BO44" s="1067"/>
      <c r="BP44" s="1067"/>
      <c r="BQ44" s="1067"/>
      <c r="BR44" s="1067"/>
      <c r="BS44" s="1067"/>
      <c r="BT44" s="1067"/>
      <c r="BU44" s="1067"/>
      <c r="BV44" s="1067"/>
      <c r="BW44" s="1067"/>
      <c r="BX44" s="1067"/>
      <c r="BY44" s="1067"/>
      <c r="BZ44" s="1067"/>
      <c r="CA44" s="1067"/>
      <c r="CB44" s="1067"/>
      <c r="CC44" s="1067"/>
      <c r="CD44" s="1067"/>
      <c r="CE44" s="1067"/>
      <c r="CF44" s="1067"/>
      <c r="CG44" s="1067"/>
      <c r="CH44" s="1067"/>
      <c r="CI44" s="1067"/>
      <c r="CJ44" s="1067"/>
      <c r="CK44" s="1067"/>
      <c r="CL44" s="1067"/>
      <c r="CM44" s="1067"/>
      <c r="CN44" s="1067"/>
      <c r="CO44" s="1067"/>
      <c r="CP44" s="1067"/>
      <c r="CQ44" s="1067"/>
      <c r="CR44" s="1067"/>
      <c r="CS44" s="1067"/>
      <c r="CT44" s="1067"/>
      <c r="CU44" s="1067"/>
      <c r="CV44" s="1067"/>
      <c r="CW44" s="1067"/>
      <c r="CX44" s="1067"/>
      <c r="CY44" s="1067"/>
      <c r="CZ44" s="1067"/>
      <c r="DA44" s="1067"/>
      <c r="DB44" s="1067"/>
      <c r="DC44" s="1071"/>
    </row>
    <row r="45" spans="2:109" ht="13.2">
      <c r="B45" s="728"/>
      <c r="AN45" s="1061"/>
      <c r="AO45" s="1067"/>
      <c r="AP45" s="1067"/>
      <c r="AQ45" s="1067"/>
      <c r="AR45" s="1067"/>
      <c r="AS45" s="1067"/>
      <c r="AT45" s="1067"/>
      <c r="AU45" s="1067"/>
      <c r="AV45" s="1067"/>
      <c r="AW45" s="1067"/>
      <c r="AX45" s="1067"/>
      <c r="AY45" s="1067"/>
      <c r="AZ45" s="1067"/>
      <c r="BA45" s="1067"/>
      <c r="BB45" s="1067"/>
      <c r="BC45" s="1067"/>
      <c r="BD45" s="1067"/>
      <c r="BE45" s="1067"/>
      <c r="BF45" s="1067"/>
      <c r="BG45" s="1067"/>
      <c r="BH45" s="1067"/>
      <c r="BI45" s="1067"/>
      <c r="BJ45" s="1067"/>
      <c r="BK45" s="1067"/>
      <c r="BL45" s="1067"/>
      <c r="BM45" s="1067"/>
      <c r="BN45" s="1067"/>
      <c r="BO45" s="1067"/>
      <c r="BP45" s="1067"/>
      <c r="BQ45" s="1067"/>
      <c r="BR45" s="1067"/>
      <c r="BS45" s="1067"/>
      <c r="BT45" s="1067"/>
      <c r="BU45" s="1067"/>
      <c r="BV45" s="1067"/>
      <c r="BW45" s="1067"/>
      <c r="BX45" s="1067"/>
      <c r="BY45" s="1067"/>
      <c r="BZ45" s="1067"/>
      <c r="CA45" s="1067"/>
      <c r="CB45" s="1067"/>
      <c r="CC45" s="1067"/>
      <c r="CD45" s="1067"/>
      <c r="CE45" s="1067"/>
      <c r="CF45" s="1067"/>
      <c r="CG45" s="1067"/>
      <c r="CH45" s="1067"/>
      <c r="CI45" s="1067"/>
      <c r="CJ45" s="1067"/>
      <c r="CK45" s="1067"/>
      <c r="CL45" s="1067"/>
      <c r="CM45" s="1067"/>
      <c r="CN45" s="1067"/>
      <c r="CO45" s="1067"/>
      <c r="CP45" s="1067"/>
      <c r="CQ45" s="1067"/>
      <c r="CR45" s="1067"/>
      <c r="CS45" s="1067"/>
      <c r="CT45" s="1067"/>
      <c r="CU45" s="1067"/>
      <c r="CV45" s="1067"/>
      <c r="CW45" s="1067"/>
      <c r="CX45" s="1067"/>
      <c r="CY45" s="1067"/>
      <c r="CZ45" s="1067"/>
      <c r="DA45" s="1067"/>
      <c r="DB45" s="1067"/>
      <c r="DC45" s="1071"/>
    </row>
    <row r="46" spans="2:109" ht="13.2">
      <c r="B46" s="728"/>
      <c r="AN46" s="1061"/>
      <c r="AO46" s="1067"/>
      <c r="AP46" s="1067"/>
      <c r="AQ46" s="1067"/>
      <c r="AR46" s="1067"/>
      <c r="AS46" s="1067"/>
      <c r="AT46" s="1067"/>
      <c r="AU46" s="1067"/>
      <c r="AV46" s="1067"/>
      <c r="AW46" s="1067"/>
      <c r="AX46" s="1067"/>
      <c r="AY46" s="1067"/>
      <c r="AZ46" s="1067"/>
      <c r="BA46" s="1067"/>
      <c r="BB46" s="1067"/>
      <c r="BC46" s="1067"/>
      <c r="BD46" s="1067"/>
      <c r="BE46" s="1067"/>
      <c r="BF46" s="1067"/>
      <c r="BG46" s="1067"/>
      <c r="BH46" s="1067"/>
      <c r="BI46" s="1067"/>
      <c r="BJ46" s="1067"/>
      <c r="BK46" s="1067"/>
      <c r="BL46" s="1067"/>
      <c r="BM46" s="1067"/>
      <c r="BN46" s="1067"/>
      <c r="BO46" s="1067"/>
      <c r="BP46" s="1067"/>
      <c r="BQ46" s="1067"/>
      <c r="BR46" s="1067"/>
      <c r="BS46" s="1067"/>
      <c r="BT46" s="1067"/>
      <c r="BU46" s="1067"/>
      <c r="BV46" s="1067"/>
      <c r="BW46" s="1067"/>
      <c r="BX46" s="1067"/>
      <c r="BY46" s="1067"/>
      <c r="BZ46" s="1067"/>
      <c r="CA46" s="1067"/>
      <c r="CB46" s="1067"/>
      <c r="CC46" s="1067"/>
      <c r="CD46" s="1067"/>
      <c r="CE46" s="1067"/>
      <c r="CF46" s="1067"/>
      <c r="CG46" s="1067"/>
      <c r="CH46" s="1067"/>
      <c r="CI46" s="1067"/>
      <c r="CJ46" s="1067"/>
      <c r="CK46" s="1067"/>
      <c r="CL46" s="1067"/>
      <c r="CM46" s="1067"/>
      <c r="CN46" s="1067"/>
      <c r="CO46" s="1067"/>
      <c r="CP46" s="1067"/>
      <c r="CQ46" s="1067"/>
      <c r="CR46" s="1067"/>
      <c r="CS46" s="1067"/>
      <c r="CT46" s="1067"/>
      <c r="CU46" s="1067"/>
      <c r="CV46" s="1067"/>
      <c r="CW46" s="1067"/>
      <c r="CX46" s="1067"/>
      <c r="CY46" s="1067"/>
      <c r="CZ46" s="1067"/>
      <c r="DA46" s="1067"/>
      <c r="DB46" s="1067"/>
      <c r="DC46" s="1071"/>
    </row>
    <row r="47" spans="2:109" ht="13.2">
      <c r="B47" s="728"/>
      <c r="AN47" s="1062"/>
      <c r="AO47" s="1068"/>
      <c r="AP47" s="1068"/>
      <c r="AQ47" s="1068"/>
      <c r="AR47" s="1068"/>
      <c r="AS47" s="1068"/>
      <c r="AT47" s="1068"/>
      <c r="AU47" s="1068"/>
      <c r="AV47" s="1068"/>
      <c r="AW47" s="1068"/>
      <c r="AX47" s="1068"/>
      <c r="AY47" s="1068"/>
      <c r="AZ47" s="1068"/>
      <c r="BA47" s="1068"/>
      <c r="BB47" s="1068"/>
      <c r="BC47" s="1068"/>
      <c r="BD47" s="1068"/>
      <c r="BE47" s="1068"/>
      <c r="BF47" s="1068"/>
      <c r="BG47" s="1068"/>
      <c r="BH47" s="1068"/>
      <c r="BI47" s="1068"/>
      <c r="BJ47" s="1068"/>
      <c r="BK47" s="1068"/>
      <c r="BL47" s="1068"/>
      <c r="BM47" s="1068"/>
      <c r="BN47" s="1068"/>
      <c r="BO47" s="1068"/>
      <c r="BP47" s="1068"/>
      <c r="BQ47" s="1068"/>
      <c r="BR47" s="1068"/>
      <c r="BS47" s="1068"/>
      <c r="BT47" s="1068"/>
      <c r="BU47" s="1068"/>
      <c r="BV47" s="1068"/>
      <c r="BW47" s="1068"/>
      <c r="BX47" s="1068"/>
      <c r="BY47" s="1068"/>
      <c r="BZ47" s="1068"/>
      <c r="CA47" s="1068"/>
      <c r="CB47" s="1068"/>
      <c r="CC47" s="1068"/>
      <c r="CD47" s="1068"/>
      <c r="CE47" s="1068"/>
      <c r="CF47" s="1068"/>
      <c r="CG47" s="1068"/>
      <c r="CH47" s="1068"/>
      <c r="CI47" s="1068"/>
      <c r="CJ47" s="1068"/>
      <c r="CK47" s="1068"/>
      <c r="CL47" s="1068"/>
      <c r="CM47" s="1068"/>
      <c r="CN47" s="1068"/>
      <c r="CO47" s="1068"/>
      <c r="CP47" s="1068"/>
      <c r="CQ47" s="1068"/>
      <c r="CR47" s="1068"/>
      <c r="CS47" s="1068"/>
      <c r="CT47" s="1068"/>
      <c r="CU47" s="1068"/>
      <c r="CV47" s="1068"/>
      <c r="CW47" s="1068"/>
      <c r="CX47" s="1068"/>
      <c r="CY47" s="1068"/>
      <c r="CZ47" s="1068"/>
      <c r="DA47" s="1068"/>
      <c r="DB47" s="1068"/>
      <c r="DC47" s="1072"/>
    </row>
    <row r="48" spans="2:109" ht="13.2">
      <c r="B48" s="728"/>
      <c r="H48" s="1044"/>
      <c r="I48" s="1044"/>
      <c r="J48" s="1044"/>
      <c r="AN48" s="1044"/>
      <c r="AO48" s="1044"/>
      <c r="AP48" s="1044"/>
      <c r="AZ48" s="1044"/>
      <c r="BA48" s="1044"/>
      <c r="BB48" s="1044"/>
      <c r="BL48" s="1044"/>
      <c r="BM48" s="1044"/>
      <c r="BN48" s="1044"/>
      <c r="BX48" s="1044"/>
      <c r="BY48" s="1044"/>
      <c r="BZ48" s="1044"/>
      <c r="CJ48" s="1044"/>
      <c r="CK48" s="1044"/>
      <c r="CL48" s="1044"/>
      <c r="CV48" s="1044"/>
      <c r="CW48" s="1044"/>
      <c r="CX48" s="1044"/>
    </row>
    <row r="49" spans="1:109" ht="13.2">
      <c r="B49" s="728"/>
      <c r="AN49" s="363" t="s">
        <v>168</v>
      </c>
    </row>
    <row r="50" spans="1:109" ht="13.2">
      <c r="B50" s="728"/>
      <c r="G50" s="1041"/>
      <c r="H50" s="1041"/>
      <c r="I50" s="1041"/>
      <c r="J50" s="1041"/>
      <c r="K50" s="1049"/>
      <c r="L50" s="1049"/>
      <c r="M50" s="1056"/>
      <c r="N50" s="1056"/>
      <c r="AN50" s="1063"/>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4"/>
      <c r="BP50" s="1065" t="s">
        <v>409</v>
      </c>
      <c r="BQ50" s="1065"/>
      <c r="BR50" s="1065"/>
      <c r="BS50" s="1065"/>
      <c r="BT50" s="1065"/>
      <c r="BU50" s="1065"/>
      <c r="BV50" s="1065"/>
      <c r="BW50" s="1065"/>
      <c r="BX50" s="1065" t="s">
        <v>528</v>
      </c>
      <c r="BY50" s="1065"/>
      <c r="BZ50" s="1065"/>
      <c r="CA50" s="1065"/>
      <c r="CB50" s="1065"/>
      <c r="CC50" s="1065"/>
      <c r="CD50" s="1065"/>
      <c r="CE50" s="1065"/>
      <c r="CF50" s="1065" t="s">
        <v>529</v>
      </c>
      <c r="CG50" s="1065"/>
      <c r="CH50" s="1065"/>
      <c r="CI50" s="1065"/>
      <c r="CJ50" s="1065"/>
      <c r="CK50" s="1065"/>
      <c r="CL50" s="1065"/>
      <c r="CM50" s="1065"/>
      <c r="CN50" s="1065" t="s">
        <v>530</v>
      </c>
      <c r="CO50" s="1065"/>
      <c r="CP50" s="1065"/>
      <c r="CQ50" s="1065"/>
      <c r="CR50" s="1065"/>
      <c r="CS50" s="1065"/>
      <c r="CT50" s="1065"/>
      <c r="CU50" s="1065"/>
      <c r="CV50" s="1065" t="s">
        <v>531</v>
      </c>
      <c r="CW50" s="1065"/>
      <c r="CX50" s="1065"/>
      <c r="CY50" s="1065"/>
      <c r="CZ50" s="1065"/>
      <c r="DA50" s="1065"/>
      <c r="DB50" s="1065"/>
      <c r="DC50" s="1065"/>
    </row>
    <row r="51" spans="1:109" ht="13.5" customHeight="1">
      <c r="B51" s="728"/>
      <c r="G51" s="1042"/>
      <c r="H51" s="1042"/>
      <c r="I51" s="1046"/>
      <c r="J51" s="1046"/>
      <c r="K51" s="1050"/>
      <c r="L51" s="1050"/>
      <c r="M51" s="1050"/>
      <c r="N51" s="1050"/>
      <c r="AM51" s="1044"/>
      <c r="AN51" s="1064" t="s">
        <v>557</v>
      </c>
      <c r="AO51" s="1064"/>
      <c r="AP51" s="1064"/>
      <c r="AQ51" s="1064"/>
      <c r="AR51" s="1064"/>
      <c r="AS51" s="1064"/>
      <c r="AT51" s="1064"/>
      <c r="AU51" s="1064"/>
      <c r="AV51" s="1064"/>
      <c r="AW51" s="1064"/>
      <c r="AX51" s="1064"/>
      <c r="AY51" s="1064"/>
      <c r="AZ51" s="1064"/>
      <c r="BA51" s="1064"/>
      <c r="BB51" s="1064" t="s">
        <v>558</v>
      </c>
      <c r="BC51" s="1064"/>
      <c r="BD51" s="1064"/>
      <c r="BE51" s="1064"/>
      <c r="BF51" s="1064"/>
      <c r="BG51" s="1064"/>
      <c r="BH51" s="1064"/>
      <c r="BI51" s="1064"/>
      <c r="BJ51" s="1064"/>
      <c r="BK51" s="1064"/>
      <c r="BL51" s="1064"/>
      <c r="BM51" s="1064"/>
      <c r="BN51" s="1064"/>
      <c r="BO51" s="1064"/>
      <c r="BP51" s="1069"/>
      <c r="BQ51" s="1069"/>
      <c r="BR51" s="1069"/>
      <c r="BS51" s="1069"/>
      <c r="BT51" s="1069"/>
      <c r="BU51" s="1069"/>
      <c r="BV51" s="1069"/>
      <c r="BW51" s="1069"/>
      <c r="BX51" s="1069"/>
      <c r="BY51" s="1069"/>
      <c r="BZ51" s="1069"/>
      <c r="CA51" s="1069"/>
      <c r="CB51" s="1069"/>
      <c r="CC51" s="1069"/>
      <c r="CD51" s="1069"/>
      <c r="CE51" s="1069"/>
      <c r="CF51" s="1069"/>
      <c r="CG51" s="1069"/>
      <c r="CH51" s="1069"/>
      <c r="CI51" s="1069"/>
      <c r="CJ51" s="1069"/>
      <c r="CK51" s="1069"/>
      <c r="CL51" s="1069"/>
      <c r="CM51" s="1069"/>
      <c r="CN51" s="1069"/>
      <c r="CO51" s="1069"/>
      <c r="CP51" s="1069"/>
      <c r="CQ51" s="1069"/>
      <c r="CR51" s="1069"/>
      <c r="CS51" s="1069"/>
      <c r="CT51" s="1069"/>
      <c r="CU51" s="1069"/>
      <c r="CV51" s="1069"/>
      <c r="CW51" s="1069"/>
      <c r="CX51" s="1069"/>
      <c r="CY51" s="1069"/>
      <c r="CZ51" s="1069"/>
      <c r="DA51" s="1069"/>
      <c r="DB51" s="1069"/>
      <c r="DC51" s="1069"/>
    </row>
    <row r="52" spans="1:109" ht="13.2">
      <c r="B52" s="728"/>
      <c r="G52" s="1042"/>
      <c r="H52" s="1042"/>
      <c r="I52" s="1046"/>
      <c r="J52" s="1046"/>
      <c r="K52" s="1050"/>
      <c r="L52" s="1050"/>
      <c r="M52" s="1050"/>
      <c r="N52" s="1050"/>
      <c r="AM52" s="1044"/>
      <c r="AN52" s="1064"/>
      <c r="AO52" s="1064"/>
      <c r="AP52" s="1064"/>
      <c r="AQ52" s="1064"/>
      <c r="AR52" s="1064"/>
      <c r="AS52" s="1064"/>
      <c r="AT52" s="1064"/>
      <c r="AU52" s="1064"/>
      <c r="AV52" s="1064"/>
      <c r="AW52" s="1064"/>
      <c r="AX52" s="1064"/>
      <c r="AY52" s="1064"/>
      <c r="AZ52" s="1064"/>
      <c r="BA52" s="1064"/>
      <c r="BB52" s="1064"/>
      <c r="BC52" s="1064"/>
      <c r="BD52" s="1064"/>
      <c r="BE52" s="1064"/>
      <c r="BF52" s="1064"/>
      <c r="BG52" s="1064"/>
      <c r="BH52" s="1064"/>
      <c r="BI52" s="1064"/>
      <c r="BJ52" s="1064"/>
      <c r="BK52" s="1064"/>
      <c r="BL52" s="1064"/>
      <c r="BM52" s="1064"/>
      <c r="BN52" s="1064"/>
      <c r="BO52" s="1064"/>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ht="13.2">
      <c r="A53" s="1031"/>
      <c r="B53" s="728"/>
      <c r="G53" s="1042"/>
      <c r="H53" s="1042"/>
      <c r="I53" s="1041"/>
      <c r="J53" s="1041"/>
      <c r="K53" s="1050"/>
      <c r="L53" s="1050"/>
      <c r="M53" s="1050"/>
      <c r="N53" s="1050"/>
      <c r="AM53" s="1044"/>
      <c r="AN53" s="1064"/>
      <c r="AO53" s="1064"/>
      <c r="AP53" s="1064"/>
      <c r="AQ53" s="1064"/>
      <c r="AR53" s="1064"/>
      <c r="AS53" s="1064"/>
      <c r="AT53" s="1064"/>
      <c r="AU53" s="1064"/>
      <c r="AV53" s="1064"/>
      <c r="AW53" s="1064"/>
      <c r="AX53" s="1064"/>
      <c r="AY53" s="1064"/>
      <c r="AZ53" s="1064"/>
      <c r="BA53" s="1064"/>
      <c r="BB53" s="1064" t="s">
        <v>559</v>
      </c>
      <c r="BC53" s="1064"/>
      <c r="BD53" s="1064"/>
      <c r="BE53" s="1064"/>
      <c r="BF53" s="1064"/>
      <c r="BG53" s="1064"/>
      <c r="BH53" s="1064"/>
      <c r="BI53" s="1064"/>
      <c r="BJ53" s="1064"/>
      <c r="BK53" s="1064"/>
      <c r="BL53" s="1064"/>
      <c r="BM53" s="1064"/>
      <c r="BN53" s="1064"/>
      <c r="BO53" s="1064"/>
      <c r="BP53" s="1069">
        <v>26.7</v>
      </c>
      <c r="BQ53" s="1069"/>
      <c r="BR53" s="1069"/>
      <c r="BS53" s="1069"/>
      <c r="BT53" s="1069"/>
      <c r="BU53" s="1069"/>
      <c r="BV53" s="1069"/>
      <c r="BW53" s="1069"/>
      <c r="BX53" s="1069">
        <v>28.6</v>
      </c>
      <c r="BY53" s="1069"/>
      <c r="BZ53" s="1069"/>
      <c r="CA53" s="1069"/>
      <c r="CB53" s="1069"/>
      <c r="CC53" s="1069"/>
      <c r="CD53" s="1069"/>
      <c r="CE53" s="1069"/>
      <c r="CF53" s="1069">
        <v>30.5</v>
      </c>
      <c r="CG53" s="1069"/>
      <c r="CH53" s="1069"/>
      <c r="CI53" s="1069"/>
      <c r="CJ53" s="1069"/>
      <c r="CK53" s="1069"/>
      <c r="CL53" s="1069"/>
      <c r="CM53" s="1069"/>
      <c r="CN53" s="1069">
        <v>32.1</v>
      </c>
      <c r="CO53" s="1069"/>
      <c r="CP53" s="1069"/>
      <c r="CQ53" s="1069"/>
      <c r="CR53" s="1069"/>
      <c r="CS53" s="1069"/>
      <c r="CT53" s="1069"/>
      <c r="CU53" s="1069"/>
      <c r="CV53" s="1069">
        <v>33.9</v>
      </c>
      <c r="CW53" s="1069"/>
      <c r="CX53" s="1069"/>
      <c r="CY53" s="1069"/>
      <c r="CZ53" s="1069"/>
      <c r="DA53" s="1069"/>
      <c r="DB53" s="1069"/>
      <c r="DC53" s="1069"/>
    </row>
    <row r="54" spans="1:109" ht="13.2">
      <c r="A54" s="1031"/>
      <c r="B54" s="728"/>
      <c r="G54" s="1042"/>
      <c r="H54" s="1042"/>
      <c r="I54" s="1041"/>
      <c r="J54" s="1041"/>
      <c r="K54" s="1050"/>
      <c r="L54" s="1050"/>
      <c r="M54" s="1050"/>
      <c r="N54" s="1050"/>
      <c r="AM54" s="1044"/>
      <c r="AN54" s="1064"/>
      <c r="AO54" s="1064"/>
      <c r="AP54" s="1064"/>
      <c r="AQ54" s="1064"/>
      <c r="AR54" s="1064"/>
      <c r="AS54" s="1064"/>
      <c r="AT54" s="1064"/>
      <c r="AU54" s="1064"/>
      <c r="AV54" s="1064"/>
      <c r="AW54" s="1064"/>
      <c r="AX54" s="1064"/>
      <c r="AY54" s="1064"/>
      <c r="AZ54" s="1064"/>
      <c r="BA54" s="1064"/>
      <c r="BB54" s="1064"/>
      <c r="BC54" s="1064"/>
      <c r="BD54" s="1064"/>
      <c r="BE54" s="1064"/>
      <c r="BF54" s="1064"/>
      <c r="BG54" s="1064"/>
      <c r="BH54" s="1064"/>
      <c r="BI54" s="1064"/>
      <c r="BJ54" s="1064"/>
      <c r="BK54" s="1064"/>
      <c r="BL54" s="1064"/>
      <c r="BM54" s="1064"/>
      <c r="BN54" s="1064"/>
      <c r="BO54" s="1064"/>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ht="13.2">
      <c r="A55" s="1031"/>
      <c r="B55" s="728"/>
      <c r="G55" s="1041"/>
      <c r="H55" s="1041"/>
      <c r="I55" s="1041"/>
      <c r="J55" s="1041"/>
      <c r="K55" s="1050"/>
      <c r="L55" s="1050"/>
      <c r="M55" s="1050"/>
      <c r="N55" s="1050"/>
      <c r="AN55" s="1065" t="s">
        <v>68</v>
      </c>
      <c r="AO55" s="1065"/>
      <c r="AP55" s="1065"/>
      <c r="AQ55" s="1065"/>
      <c r="AR55" s="1065"/>
      <c r="AS55" s="1065"/>
      <c r="AT55" s="1065"/>
      <c r="AU55" s="1065"/>
      <c r="AV55" s="1065"/>
      <c r="AW55" s="1065"/>
      <c r="AX55" s="1065"/>
      <c r="AY55" s="1065"/>
      <c r="AZ55" s="1065"/>
      <c r="BA55" s="1065"/>
      <c r="BB55" s="1064" t="s">
        <v>558</v>
      </c>
      <c r="BC55" s="1064"/>
      <c r="BD55" s="1064"/>
      <c r="BE55" s="1064"/>
      <c r="BF55" s="1064"/>
      <c r="BG55" s="1064"/>
      <c r="BH55" s="1064"/>
      <c r="BI55" s="1064"/>
      <c r="BJ55" s="1064"/>
      <c r="BK55" s="1064"/>
      <c r="BL55" s="1064"/>
      <c r="BM55" s="1064"/>
      <c r="BN55" s="1064"/>
      <c r="BO55" s="1064"/>
      <c r="BP55" s="1069">
        <v>0</v>
      </c>
      <c r="BQ55" s="1069"/>
      <c r="BR55" s="1069"/>
      <c r="BS55" s="1069"/>
      <c r="BT55" s="1069"/>
      <c r="BU55" s="1069"/>
      <c r="BV55" s="1069"/>
      <c r="BW55" s="1069"/>
      <c r="BX55" s="1069">
        <v>0</v>
      </c>
      <c r="BY55" s="1069"/>
      <c r="BZ55" s="1069"/>
      <c r="CA55" s="1069"/>
      <c r="CB55" s="1069"/>
      <c r="CC55" s="1069"/>
      <c r="CD55" s="1069"/>
      <c r="CE55" s="1069"/>
      <c r="CF55" s="1069">
        <v>0</v>
      </c>
      <c r="CG55" s="1069"/>
      <c r="CH55" s="1069"/>
      <c r="CI55" s="1069"/>
      <c r="CJ55" s="1069"/>
      <c r="CK55" s="1069"/>
      <c r="CL55" s="1069"/>
      <c r="CM55" s="1069"/>
      <c r="CN55" s="1069">
        <v>0</v>
      </c>
      <c r="CO55" s="1069"/>
      <c r="CP55" s="1069"/>
      <c r="CQ55" s="1069"/>
      <c r="CR55" s="1069"/>
      <c r="CS55" s="1069"/>
      <c r="CT55" s="1069"/>
      <c r="CU55" s="1069"/>
      <c r="CV55" s="1069">
        <v>0</v>
      </c>
      <c r="CW55" s="1069"/>
      <c r="CX55" s="1069"/>
      <c r="CY55" s="1069"/>
      <c r="CZ55" s="1069"/>
      <c r="DA55" s="1069"/>
      <c r="DB55" s="1069"/>
      <c r="DC55" s="1069"/>
    </row>
    <row r="56" spans="1:109" ht="13.2">
      <c r="A56" s="1031"/>
      <c r="B56" s="728"/>
      <c r="G56" s="1041"/>
      <c r="H56" s="1041"/>
      <c r="I56" s="1041"/>
      <c r="J56" s="1041"/>
      <c r="K56" s="1050"/>
      <c r="L56" s="1050"/>
      <c r="M56" s="1050"/>
      <c r="N56" s="1050"/>
      <c r="AN56" s="1065"/>
      <c r="AO56" s="1065"/>
      <c r="AP56" s="1065"/>
      <c r="AQ56" s="1065"/>
      <c r="AR56" s="1065"/>
      <c r="AS56" s="1065"/>
      <c r="AT56" s="1065"/>
      <c r="AU56" s="1065"/>
      <c r="AV56" s="1065"/>
      <c r="AW56" s="1065"/>
      <c r="AX56" s="1065"/>
      <c r="AY56" s="1065"/>
      <c r="AZ56" s="1065"/>
      <c r="BA56" s="1065"/>
      <c r="BB56" s="1064"/>
      <c r="BC56" s="1064"/>
      <c r="BD56" s="1064"/>
      <c r="BE56" s="1064"/>
      <c r="BF56" s="1064"/>
      <c r="BG56" s="1064"/>
      <c r="BH56" s="1064"/>
      <c r="BI56" s="1064"/>
      <c r="BJ56" s="1064"/>
      <c r="BK56" s="1064"/>
      <c r="BL56" s="1064"/>
      <c r="BM56" s="1064"/>
      <c r="BN56" s="1064"/>
      <c r="BO56" s="1064"/>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31" customFormat="1" ht="13.2">
      <c r="B57" s="1037"/>
      <c r="G57" s="1041"/>
      <c r="H57" s="1041"/>
      <c r="I57" s="1047"/>
      <c r="J57" s="1047"/>
      <c r="K57" s="1050"/>
      <c r="L57" s="1050"/>
      <c r="M57" s="1050"/>
      <c r="N57" s="1050"/>
      <c r="AM57" s="363"/>
      <c r="AN57" s="1065"/>
      <c r="AO57" s="1065"/>
      <c r="AP57" s="1065"/>
      <c r="AQ57" s="1065"/>
      <c r="AR57" s="1065"/>
      <c r="AS57" s="1065"/>
      <c r="AT57" s="1065"/>
      <c r="AU57" s="1065"/>
      <c r="AV57" s="1065"/>
      <c r="AW57" s="1065"/>
      <c r="AX57" s="1065"/>
      <c r="AY57" s="1065"/>
      <c r="AZ57" s="1065"/>
      <c r="BA57" s="1065"/>
      <c r="BB57" s="1064" t="s">
        <v>559</v>
      </c>
      <c r="BC57" s="1064"/>
      <c r="BD57" s="1064"/>
      <c r="BE57" s="1064"/>
      <c r="BF57" s="1064"/>
      <c r="BG57" s="1064"/>
      <c r="BH57" s="1064"/>
      <c r="BI57" s="1064"/>
      <c r="BJ57" s="1064"/>
      <c r="BK57" s="1064"/>
      <c r="BL57" s="1064"/>
      <c r="BM57" s="1064"/>
      <c r="BN57" s="1064"/>
      <c r="BO57" s="1064"/>
      <c r="BP57" s="1069">
        <v>58.2</v>
      </c>
      <c r="BQ57" s="1069"/>
      <c r="BR57" s="1069"/>
      <c r="BS57" s="1069"/>
      <c r="BT57" s="1069"/>
      <c r="BU57" s="1069"/>
      <c r="BV57" s="1069"/>
      <c r="BW57" s="1069"/>
      <c r="BX57" s="1069">
        <v>60.1</v>
      </c>
      <c r="BY57" s="1069"/>
      <c r="BZ57" s="1069"/>
      <c r="CA57" s="1069"/>
      <c r="CB57" s="1069"/>
      <c r="CC57" s="1069"/>
      <c r="CD57" s="1069"/>
      <c r="CE57" s="1069"/>
      <c r="CF57" s="1069">
        <v>61.6</v>
      </c>
      <c r="CG57" s="1069"/>
      <c r="CH57" s="1069"/>
      <c r="CI57" s="1069"/>
      <c r="CJ57" s="1069"/>
      <c r="CK57" s="1069"/>
      <c r="CL57" s="1069"/>
      <c r="CM57" s="1069"/>
      <c r="CN57" s="1069">
        <v>61.1</v>
      </c>
      <c r="CO57" s="1069"/>
      <c r="CP57" s="1069"/>
      <c r="CQ57" s="1069"/>
      <c r="CR57" s="1069"/>
      <c r="CS57" s="1069"/>
      <c r="CT57" s="1069"/>
      <c r="CU57" s="1069"/>
      <c r="CV57" s="1069">
        <v>62.3</v>
      </c>
      <c r="CW57" s="1069"/>
      <c r="CX57" s="1069"/>
      <c r="CY57" s="1069"/>
      <c r="CZ57" s="1069"/>
      <c r="DA57" s="1069"/>
      <c r="DB57" s="1069"/>
      <c r="DC57" s="1069"/>
      <c r="DD57" s="1074"/>
      <c r="DE57" s="1037"/>
    </row>
    <row r="58" spans="1:109" s="1031" customFormat="1" ht="13.2">
      <c r="A58" s="363"/>
      <c r="B58" s="1037"/>
      <c r="G58" s="1041"/>
      <c r="H58" s="1041"/>
      <c r="I58" s="1047"/>
      <c r="J58" s="1047"/>
      <c r="K58" s="1050"/>
      <c r="L58" s="1050"/>
      <c r="M58" s="1050"/>
      <c r="N58" s="1050"/>
      <c r="AM58" s="363"/>
      <c r="AN58" s="1065"/>
      <c r="AO58" s="1065"/>
      <c r="AP58" s="1065"/>
      <c r="AQ58" s="1065"/>
      <c r="AR58" s="1065"/>
      <c r="AS58" s="1065"/>
      <c r="AT58" s="1065"/>
      <c r="AU58" s="1065"/>
      <c r="AV58" s="1065"/>
      <c r="AW58" s="1065"/>
      <c r="AX58" s="1065"/>
      <c r="AY58" s="1065"/>
      <c r="AZ58" s="1065"/>
      <c r="BA58" s="1065"/>
      <c r="BB58" s="1064"/>
      <c r="BC58" s="1064"/>
      <c r="BD58" s="1064"/>
      <c r="BE58" s="1064"/>
      <c r="BF58" s="1064"/>
      <c r="BG58" s="1064"/>
      <c r="BH58" s="1064"/>
      <c r="BI58" s="1064"/>
      <c r="BJ58" s="1064"/>
      <c r="BK58" s="1064"/>
      <c r="BL58" s="1064"/>
      <c r="BM58" s="1064"/>
      <c r="BN58" s="1064"/>
      <c r="BO58" s="1064"/>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7"/>
    </row>
    <row r="59" spans="1:109" s="1031" customFormat="1" ht="13.2">
      <c r="A59" s="363"/>
      <c r="B59" s="1037"/>
      <c r="K59" s="1051"/>
      <c r="L59" s="1051"/>
      <c r="M59" s="1051"/>
      <c r="N59" s="1051"/>
      <c r="AQ59" s="1051"/>
      <c r="AR59" s="1051"/>
      <c r="AS59" s="1051"/>
      <c r="AT59" s="1051"/>
      <c r="BC59" s="1051"/>
      <c r="BD59" s="1051"/>
      <c r="BE59" s="1051"/>
      <c r="BF59" s="1051"/>
      <c r="BO59" s="1051"/>
      <c r="BP59" s="1051"/>
      <c r="BQ59" s="1051"/>
      <c r="BR59" s="1051"/>
      <c r="CA59" s="1051"/>
      <c r="CB59" s="1051"/>
      <c r="CC59" s="1051"/>
      <c r="CD59" s="1051"/>
      <c r="CM59" s="1051"/>
      <c r="CN59" s="1051"/>
      <c r="CO59" s="1051"/>
      <c r="CP59" s="1051"/>
      <c r="CY59" s="1051"/>
      <c r="CZ59" s="1051"/>
      <c r="DA59" s="1051"/>
      <c r="DB59" s="1051"/>
      <c r="DC59" s="1051"/>
      <c r="DD59" s="1074"/>
      <c r="DE59" s="1037"/>
    </row>
    <row r="60" spans="1:109" s="1031" customFormat="1" ht="13.2">
      <c r="A60" s="363"/>
      <c r="B60" s="1037"/>
      <c r="K60" s="1051"/>
      <c r="L60" s="1051"/>
      <c r="M60" s="1051"/>
      <c r="N60" s="1051"/>
      <c r="AQ60" s="1051"/>
      <c r="AR60" s="1051"/>
      <c r="AS60" s="1051"/>
      <c r="AT60" s="1051"/>
      <c r="BC60" s="1051"/>
      <c r="BD60" s="1051"/>
      <c r="BE60" s="1051"/>
      <c r="BF60" s="1051"/>
      <c r="BO60" s="1051"/>
      <c r="BP60" s="1051"/>
      <c r="BQ60" s="1051"/>
      <c r="BR60" s="1051"/>
      <c r="CA60" s="1051"/>
      <c r="CB60" s="1051"/>
      <c r="CC60" s="1051"/>
      <c r="CD60" s="1051"/>
      <c r="CM60" s="1051"/>
      <c r="CN60" s="1051"/>
      <c r="CO60" s="1051"/>
      <c r="CP60" s="1051"/>
      <c r="CY60" s="1051"/>
      <c r="CZ60" s="1051"/>
      <c r="DA60" s="1051"/>
      <c r="DB60" s="1051"/>
      <c r="DC60" s="1051"/>
      <c r="DD60" s="1074"/>
      <c r="DE60" s="1037"/>
    </row>
    <row r="61" spans="1:109" s="1031" customFormat="1" ht="13.2">
      <c r="A61" s="363"/>
      <c r="B61" s="1038"/>
      <c r="C61" s="1039"/>
      <c r="D61" s="1039"/>
      <c r="E61" s="1039"/>
      <c r="F61" s="1039"/>
      <c r="G61" s="1039"/>
      <c r="H61" s="1039"/>
      <c r="I61" s="1039"/>
      <c r="J61" s="1039"/>
      <c r="K61" s="1039"/>
      <c r="L61" s="1039"/>
      <c r="M61" s="1057"/>
      <c r="N61" s="1057"/>
      <c r="O61" s="1039"/>
      <c r="P61" s="1039"/>
      <c r="Q61" s="1039"/>
      <c r="R61" s="1039"/>
      <c r="S61" s="1039"/>
      <c r="T61" s="1039"/>
      <c r="U61" s="1039"/>
      <c r="V61" s="1039"/>
      <c r="W61" s="1039"/>
      <c r="X61" s="1039"/>
      <c r="Y61" s="1039"/>
      <c r="Z61" s="1039"/>
      <c r="AA61" s="1039"/>
      <c r="AB61" s="1039"/>
      <c r="AC61" s="1039"/>
      <c r="AD61" s="1039"/>
      <c r="AE61" s="1039"/>
      <c r="AF61" s="1039"/>
      <c r="AG61" s="1039"/>
      <c r="AH61" s="1039"/>
      <c r="AI61" s="1039"/>
      <c r="AJ61" s="1039"/>
      <c r="AK61" s="1039"/>
      <c r="AL61" s="1039"/>
      <c r="AM61" s="1039"/>
      <c r="AN61" s="1039"/>
      <c r="AO61" s="1039"/>
      <c r="AP61" s="1039"/>
      <c r="AQ61" s="1039"/>
      <c r="AR61" s="1039"/>
      <c r="AS61" s="1057"/>
      <c r="AT61" s="1057"/>
      <c r="AU61" s="1039"/>
      <c r="AV61" s="1039"/>
      <c r="AW61" s="1039"/>
      <c r="AX61" s="1039"/>
      <c r="AY61" s="1039"/>
      <c r="AZ61" s="1039"/>
      <c r="BA61" s="1039"/>
      <c r="BB61" s="1039"/>
      <c r="BC61" s="1039"/>
      <c r="BD61" s="1039"/>
      <c r="BE61" s="1057"/>
      <c r="BF61" s="1057"/>
      <c r="BG61" s="1039"/>
      <c r="BH61" s="1039"/>
      <c r="BI61" s="1039"/>
      <c r="BJ61" s="1039"/>
      <c r="BK61" s="1039"/>
      <c r="BL61" s="1039"/>
      <c r="BM61" s="1039"/>
      <c r="BN61" s="1039"/>
      <c r="BO61" s="1039"/>
      <c r="BP61" s="1039"/>
      <c r="BQ61" s="1057"/>
      <c r="BR61" s="1057"/>
      <c r="BS61" s="1039"/>
      <c r="BT61" s="1039"/>
      <c r="BU61" s="1039"/>
      <c r="BV61" s="1039"/>
      <c r="BW61" s="1039"/>
      <c r="BX61" s="1039"/>
      <c r="BY61" s="1039"/>
      <c r="BZ61" s="1039"/>
      <c r="CA61" s="1039"/>
      <c r="CB61" s="1039"/>
      <c r="CC61" s="1057"/>
      <c r="CD61" s="1057"/>
      <c r="CE61" s="1039"/>
      <c r="CF61" s="1039"/>
      <c r="CG61" s="1039"/>
      <c r="CH61" s="1039"/>
      <c r="CI61" s="1039"/>
      <c r="CJ61" s="1039"/>
      <c r="CK61" s="1039"/>
      <c r="CL61" s="1039"/>
      <c r="CM61" s="1039"/>
      <c r="CN61" s="1039"/>
      <c r="CO61" s="1057"/>
      <c r="CP61" s="1057"/>
      <c r="CQ61" s="1039"/>
      <c r="CR61" s="1039"/>
      <c r="CS61" s="1039"/>
      <c r="CT61" s="1039"/>
      <c r="CU61" s="1039"/>
      <c r="CV61" s="1039"/>
      <c r="CW61" s="1039"/>
      <c r="CX61" s="1039"/>
      <c r="CY61" s="1039"/>
      <c r="CZ61" s="1039"/>
      <c r="DA61" s="1057"/>
      <c r="DB61" s="1057"/>
      <c r="DC61" s="1057"/>
      <c r="DD61" s="1075"/>
      <c r="DE61" s="1037"/>
    </row>
    <row r="62" spans="1:109" ht="13.2">
      <c r="B62" s="1036"/>
      <c r="C62" s="1036"/>
      <c r="D62" s="1036"/>
      <c r="E62" s="1036"/>
      <c r="F62" s="1036"/>
      <c r="G62" s="1036"/>
      <c r="H62" s="1036"/>
      <c r="I62" s="1036"/>
      <c r="J62" s="1036"/>
      <c r="K62" s="1036"/>
      <c r="L62" s="1036"/>
      <c r="M62" s="1036"/>
      <c r="N62" s="1036"/>
      <c r="O62" s="1036"/>
      <c r="P62" s="1036"/>
      <c r="Q62" s="1036"/>
      <c r="R62" s="1036"/>
      <c r="S62" s="1036"/>
      <c r="T62" s="1036"/>
      <c r="U62" s="1036"/>
      <c r="V62" s="1036"/>
      <c r="W62" s="1036"/>
      <c r="X62" s="1036"/>
      <c r="Y62" s="1036"/>
      <c r="Z62" s="1036"/>
      <c r="AA62" s="1036"/>
      <c r="AB62" s="1036"/>
      <c r="AC62" s="1036"/>
      <c r="AD62" s="1036"/>
      <c r="AE62" s="1036"/>
      <c r="AF62" s="1036"/>
      <c r="AG62" s="1036"/>
      <c r="AH62" s="1036"/>
      <c r="AI62" s="1036"/>
      <c r="AJ62" s="1036"/>
      <c r="AK62" s="1036"/>
      <c r="AL62" s="1036"/>
      <c r="AM62" s="1036"/>
      <c r="AN62" s="1036"/>
      <c r="AO62" s="1036"/>
      <c r="AP62" s="1036"/>
      <c r="AQ62" s="1036"/>
      <c r="AR62" s="1036"/>
      <c r="AS62" s="1036"/>
      <c r="AT62" s="1036"/>
      <c r="AU62" s="1036"/>
      <c r="AV62" s="1036"/>
      <c r="AW62" s="1036"/>
      <c r="AX62" s="1036"/>
      <c r="AY62" s="1036"/>
      <c r="AZ62" s="1036"/>
      <c r="BA62" s="1036"/>
      <c r="BB62" s="1036"/>
      <c r="BC62" s="1036"/>
      <c r="BD62" s="1036"/>
      <c r="BE62" s="1036"/>
      <c r="BF62" s="1036"/>
      <c r="BG62" s="1036"/>
      <c r="BH62" s="1036"/>
      <c r="BI62" s="1036"/>
      <c r="BJ62" s="1036"/>
      <c r="BK62" s="1036"/>
      <c r="BL62" s="1036"/>
      <c r="BM62" s="1036"/>
      <c r="BN62" s="1036"/>
      <c r="BO62" s="1036"/>
      <c r="BP62" s="1036"/>
      <c r="BQ62" s="1036"/>
      <c r="BR62" s="1036"/>
      <c r="BS62" s="1036"/>
      <c r="BT62" s="1036"/>
      <c r="BU62" s="1036"/>
      <c r="BV62" s="1036"/>
      <c r="BW62" s="1036"/>
      <c r="BX62" s="1036"/>
      <c r="BY62" s="1036"/>
      <c r="BZ62" s="1036"/>
      <c r="CA62" s="1036"/>
      <c r="CB62" s="1036"/>
      <c r="CC62" s="1036"/>
      <c r="CD62" s="1036"/>
      <c r="CE62" s="1036"/>
      <c r="CF62" s="1036"/>
      <c r="CG62" s="1036"/>
      <c r="CH62" s="1036"/>
      <c r="CI62" s="1036"/>
      <c r="CJ62" s="1036"/>
      <c r="CK62" s="1036"/>
      <c r="CL62" s="1036"/>
      <c r="CM62" s="1036"/>
      <c r="CN62" s="1036"/>
      <c r="CO62" s="1036"/>
      <c r="CP62" s="1036"/>
      <c r="CQ62" s="1036"/>
      <c r="CR62" s="1036"/>
      <c r="CS62" s="1036"/>
      <c r="CT62" s="1036"/>
      <c r="CU62" s="1036"/>
      <c r="CV62" s="1036"/>
      <c r="CW62" s="1036"/>
      <c r="CX62" s="1036"/>
      <c r="CY62" s="1036"/>
      <c r="CZ62" s="1036"/>
      <c r="DA62" s="1036"/>
      <c r="DB62" s="1036"/>
      <c r="DC62" s="1036"/>
      <c r="DD62" s="1036"/>
      <c r="DE62" s="829"/>
    </row>
    <row r="63" spans="1:109" ht="16.2">
      <c r="B63" s="737" t="s">
        <v>329</v>
      </c>
    </row>
    <row r="64" spans="1:109" ht="13.2">
      <c r="B64" s="728"/>
      <c r="G64" s="1040"/>
      <c r="I64" s="363"/>
      <c r="J64" s="363"/>
      <c r="K64" s="363"/>
      <c r="L64" s="363"/>
      <c r="M64" s="363"/>
      <c r="N64" s="1059"/>
      <c r="AM64" s="1040"/>
      <c r="AN64" s="1040" t="s">
        <v>556</v>
      </c>
      <c r="AP64" s="1031"/>
      <c r="AQ64" s="1031"/>
      <c r="AR64" s="1031"/>
      <c r="AY64" s="1040"/>
      <c r="BA64" s="1031"/>
      <c r="BB64" s="1031"/>
      <c r="BC64" s="1031"/>
      <c r="BK64" s="1040"/>
      <c r="BM64" s="1031"/>
      <c r="BN64" s="1031"/>
      <c r="BO64" s="1031"/>
      <c r="BW64" s="1040"/>
      <c r="BY64" s="1031"/>
      <c r="BZ64" s="1031"/>
      <c r="CA64" s="1031"/>
      <c r="CI64" s="1040"/>
      <c r="CK64" s="1031"/>
      <c r="CL64" s="1031"/>
      <c r="CM64" s="1031"/>
      <c r="CU64" s="1040"/>
      <c r="CW64" s="1031"/>
      <c r="CX64" s="1031"/>
      <c r="CY64" s="1031"/>
    </row>
    <row r="65" spans="2:107" ht="13.2">
      <c r="B65" s="728"/>
      <c r="AN65" s="1060" t="s">
        <v>211</v>
      </c>
      <c r="AO65" s="1066"/>
      <c r="AP65" s="1066"/>
      <c r="AQ65" s="1066"/>
      <c r="AR65" s="1066"/>
      <c r="AS65" s="1066"/>
      <c r="AT65" s="1066"/>
      <c r="AU65" s="1066"/>
      <c r="AV65" s="1066"/>
      <c r="AW65" s="1066"/>
      <c r="AX65" s="1066"/>
      <c r="AY65" s="1066"/>
      <c r="AZ65" s="1066"/>
      <c r="BA65" s="1066"/>
      <c r="BB65" s="1066"/>
      <c r="BC65" s="1066"/>
      <c r="BD65" s="1066"/>
      <c r="BE65" s="1066"/>
      <c r="BF65" s="1066"/>
      <c r="BG65" s="1066"/>
      <c r="BH65" s="1066"/>
      <c r="BI65" s="1066"/>
      <c r="BJ65" s="1066"/>
      <c r="BK65" s="1066"/>
      <c r="BL65" s="1066"/>
      <c r="BM65" s="1066"/>
      <c r="BN65" s="1066"/>
      <c r="BO65" s="1066"/>
      <c r="BP65" s="1066"/>
      <c r="BQ65" s="1066"/>
      <c r="BR65" s="1066"/>
      <c r="BS65" s="1066"/>
      <c r="BT65" s="1066"/>
      <c r="BU65" s="1066"/>
      <c r="BV65" s="1066"/>
      <c r="BW65" s="1066"/>
      <c r="BX65" s="1066"/>
      <c r="BY65" s="1066"/>
      <c r="BZ65" s="1066"/>
      <c r="CA65" s="1066"/>
      <c r="CB65" s="1066"/>
      <c r="CC65" s="1066"/>
      <c r="CD65" s="1066"/>
      <c r="CE65" s="1066"/>
      <c r="CF65" s="1066"/>
      <c r="CG65" s="1066"/>
      <c r="CH65" s="1066"/>
      <c r="CI65" s="1066"/>
      <c r="CJ65" s="1066"/>
      <c r="CK65" s="1066"/>
      <c r="CL65" s="1066"/>
      <c r="CM65" s="1066"/>
      <c r="CN65" s="1066"/>
      <c r="CO65" s="1066"/>
      <c r="CP65" s="1066"/>
      <c r="CQ65" s="1066"/>
      <c r="CR65" s="1066"/>
      <c r="CS65" s="1066"/>
      <c r="CT65" s="1066"/>
      <c r="CU65" s="1066"/>
      <c r="CV65" s="1066"/>
      <c r="CW65" s="1066"/>
      <c r="CX65" s="1066"/>
      <c r="CY65" s="1066"/>
      <c r="CZ65" s="1066"/>
      <c r="DA65" s="1066"/>
      <c r="DB65" s="1066"/>
      <c r="DC65" s="1070"/>
    </row>
    <row r="66" spans="2:107" ht="13.2">
      <c r="B66" s="728"/>
      <c r="AN66" s="1061"/>
      <c r="AO66" s="1067"/>
      <c r="AP66" s="1067"/>
      <c r="AQ66" s="1067"/>
      <c r="AR66" s="1067"/>
      <c r="AS66" s="1067"/>
      <c r="AT66" s="1067"/>
      <c r="AU66" s="1067"/>
      <c r="AV66" s="1067"/>
      <c r="AW66" s="1067"/>
      <c r="AX66" s="1067"/>
      <c r="AY66" s="1067"/>
      <c r="AZ66" s="1067"/>
      <c r="BA66" s="1067"/>
      <c r="BB66" s="1067"/>
      <c r="BC66" s="1067"/>
      <c r="BD66" s="1067"/>
      <c r="BE66" s="1067"/>
      <c r="BF66" s="1067"/>
      <c r="BG66" s="1067"/>
      <c r="BH66" s="1067"/>
      <c r="BI66" s="1067"/>
      <c r="BJ66" s="1067"/>
      <c r="BK66" s="1067"/>
      <c r="BL66" s="1067"/>
      <c r="BM66" s="1067"/>
      <c r="BN66" s="1067"/>
      <c r="BO66" s="1067"/>
      <c r="BP66" s="1067"/>
      <c r="BQ66" s="1067"/>
      <c r="BR66" s="1067"/>
      <c r="BS66" s="1067"/>
      <c r="BT66" s="1067"/>
      <c r="BU66" s="1067"/>
      <c r="BV66" s="1067"/>
      <c r="BW66" s="1067"/>
      <c r="BX66" s="1067"/>
      <c r="BY66" s="1067"/>
      <c r="BZ66" s="1067"/>
      <c r="CA66" s="1067"/>
      <c r="CB66" s="1067"/>
      <c r="CC66" s="1067"/>
      <c r="CD66" s="1067"/>
      <c r="CE66" s="1067"/>
      <c r="CF66" s="1067"/>
      <c r="CG66" s="1067"/>
      <c r="CH66" s="1067"/>
      <c r="CI66" s="1067"/>
      <c r="CJ66" s="1067"/>
      <c r="CK66" s="1067"/>
      <c r="CL66" s="1067"/>
      <c r="CM66" s="1067"/>
      <c r="CN66" s="1067"/>
      <c r="CO66" s="1067"/>
      <c r="CP66" s="1067"/>
      <c r="CQ66" s="1067"/>
      <c r="CR66" s="1067"/>
      <c r="CS66" s="1067"/>
      <c r="CT66" s="1067"/>
      <c r="CU66" s="1067"/>
      <c r="CV66" s="1067"/>
      <c r="CW66" s="1067"/>
      <c r="CX66" s="1067"/>
      <c r="CY66" s="1067"/>
      <c r="CZ66" s="1067"/>
      <c r="DA66" s="1067"/>
      <c r="DB66" s="1067"/>
      <c r="DC66" s="1071"/>
    </row>
    <row r="67" spans="2:107" ht="13.2">
      <c r="B67" s="728"/>
      <c r="AN67" s="1061"/>
      <c r="AO67" s="1067"/>
      <c r="AP67" s="1067"/>
      <c r="AQ67" s="1067"/>
      <c r="AR67" s="1067"/>
      <c r="AS67" s="1067"/>
      <c r="AT67" s="1067"/>
      <c r="AU67" s="1067"/>
      <c r="AV67" s="1067"/>
      <c r="AW67" s="1067"/>
      <c r="AX67" s="1067"/>
      <c r="AY67" s="1067"/>
      <c r="AZ67" s="1067"/>
      <c r="BA67" s="1067"/>
      <c r="BB67" s="1067"/>
      <c r="BC67" s="1067"/>
      <c r="BD67" s="1067"/>
      <c r="BE67" s="1067"/>
      <c r="BF67" s="1067"/>
      <c r="BG67" s="1067"/>
      <c r="BH67" s="1067"/>
      <c r="BI67" s="1067"/>
      <c r="BJ67" s="1067"/>
      <c r="BK67" s="1067"/>
      <c r="BL67" s="1067"/>
      <c r="BM67" s="1067"/>
      <c r="BN67" s="1067"/>
      <c r="BO67" s="1067"/>
      <c r="BP67" s="1067"/>
      <c r="BQ67" s="1067"/>
      <c r="BR67" s="1067"/>
      <c r="BS67" s="1067"/>
      <c r="BT67" s="1067"/>
      <c r="BU67" s="1067"/>
      <c r="BV67" s="1067"/>
      <c r="BW67" s="1067"/>
      <c r="BX67" s="1067"/>
      <c r="BY67" s="1067"/>
      <c r="BZ67" s="1067"/>
      <c r="CA67" s="1067"/>
      <c r="CB67" s="1067"/>
      <c r="CC67" s="1067"/>
      <c r="CD67" s="1067"/>
      <c r="CE67" s="1067"/>
      <c r="CF67" s="1067"/>
      <c r="CG67" s="1067"/>
      <c r="CH67" s="1067"/>
      <c r="CI67" s="1067"/>
      <c r="CJ67" s="1067"/>
      <c r="CK67" s="1067"/>
      <c r="CL67" s="1067"/>
      <c r="CM67" s="1067"/>
      <c r="CN67" s="1067"/>
      <c r="CO67" s="1067"/>
      <c r="CP67" s="1067"/>
      <c r="CQ67" s="1067"/>
      <c r="CR67" s="1067"/>
      <c r="CS67" s="1067"/>
      <c r="CT67" s="1067"/>
      <c r="CU67" s="1067"/>
      <c r="CV67" s="1067"/>
      <c r="CW67" s="1067"/>
      <c r="CX67" s="1067"/>
      <c r="CY67" s="1067"/>
      <c r="CZ67" s="1067"/>
      <c r="DA67" s="1067"/>
      <c r="DB67" s="1067"/>
      <c r="DC67" s="1071"/>
    </row>
    <row r="68" spans="2:107" ht="13.2">
      <c r="B68" s="728"/>
      <c r="AN68" s="1061"/>
      <c r="AO68" s="1067"/>
      <c r="AP68" s="1067"/>
      <c r="AQ68" s="1067"/>
      <c r="AR68" s="1067"/>
      <c r="AS68" s="1067"/>
      <c r="AT68" s="1067"/>
      <c r="AU68" s="1067"/>
      <c r="AV68" s="1067"/>
      <c r="AW68" s="1067"/>
      <c r="AX68" s="1067"/>
      <c r="AY68" s="1067"/>
      <c r="AZ68" s="1067"/>
      <c r="BA68" s="1067"/>
      <c r="BB68" s="1067"/>
      <c r="BC68" s="1067"/>
      <c r="BD68" s="1067"/>
      <c r="BE68" s="1067"/>
      <c r="BF68" s="1067"/>
      <c r="BG68" s="1067"/>
      <c r="BH68" s="1067"/>
      <c r="BI68" s="1067"/>
      <c r="BJ68" s="1067"/>
      <c r="BK68" s="1067"/>
      <c r="BL68" s="1067"/>
      <c r="BM68" s="1067"/>
      <c r="BN68" s="1067"/>
      <c r="BO68" s="1067"/>
      <c r="BP68" s="1067"/>
      <c r="BQ68" s="1067"/>
      <c r="BR68" s="1067"/>
      <c r="BS68" s="1067"/>
      <c r="BT68" s="1067"/>
      <c r="BU68" s="1067"/>
      <c r="BV68" s="1067"/>
      <c r="BW68" s="1067"/>
      <c r="BX68" s="1067"/>
      <c r="BY68" s="1067"/>
      <c r="BZ68" s="1067"/>
      <c r="CA68" s="1067"/>
      <c r="CB68" s="1067"/>
      <c r="CC68" s="1067"/>
      <c r="CD68" s="1067"/>
      <c r="CE68" s="1067"/>
      <c r="CF68" s="1067"/>
      <c r="CG68" s="1067"/>
      <c r="CH68" s="1067"/>
      <c r="CI68" s="1067"/>
      <c r="CJ68" s="1067"/>
      <c r="CK68" s="1067"/>
      <c r="CL68" s="1067"/>
      <c r="CM68" s="1067"/>
      <c r="CN68" s="1067"/>
      <c r="CO68" s="1067"/>
      <c r="CP68" s="1067"/>
      <c r="CQ68" s="1067"/>
      <c r="CR68" s="1067"/>
      <c r="CS68" s="1067"/>
      <c r="CT68" s="1067"/>
      <c r="CU68" s="1067"/>
      <c r="CV68" s="1067"/>
      <c r="CW68" s="1067"/>
      <c r="CX68" s="1067"/>
      <c r="CY68" s="1067"/>
      <c r="CZ68" s="1067"/>
      <c r="DA68" s="1067"/>
      <c r="DB68" s="1067"/>
      <c r="DC68" s="1071"/>
    </row>
    <row r="69" spans="2:107" ht="13.2">
      <c r="B69" s="728"/>
      <c r="AN69" s="1062"/>
      <c r="AO69" s="1068"/>
      <c r="AP69" s="1068"/>
      <c r="AQ69" s="1068"/>
      <c r="AR69" s="1068"/>
      <c r="AS69" s="1068"/>
      <c r="AT69" s="1068"/>
      <c r="AU69" s="1068"/>
      <c r="AV69" s="1068"/>
      <c r="AW69" s="1068"/>
      <c r="AX69" s="1068"/>
      <c r="AY69" s="1068"/>
      <c r="AZ69" s="1068"/>
      <c r="BA69" s="1068"/>
      <c r="BB69" s="1068"/>
      <c r="BC69" s="1068"/>
      <c r="BD69" s="1068"/>
      <c r="BE69" s="1068"/>
      <c r="BF69" s="1068"/>
      <c r="BG69" s="1068"/>
      <c r="BH69" s="1068"/>
      <c r="BI69" s="1068"/>
      <c r="BJ69" s="1068"/>
      <c r="BK69" s="1068"/>
      <c r="BL69" s="1068"/>
      <c r="BM69" s="1068"/>
      <c r="BN69" s="1068"/>
      <c r="BO69" s="1068"/>
      <c r="BP69" s="1068"/>
      <c r="BQ69" s="1068"/>
      <c r="BR69" s="1068"/>
      <c r="BS69" s="1068"/>
      <c r="BT69" s="1068"/>
      <c r="BU69" s="1068"/>
      <c r="BV69" s="1068"/>
      <c r="BW69" s="1068"/>
      <c r="BX69" s="1068"/>
      <c r="BY69" s="1068"/>
      <c r="BZ69" s="1068"/>
      <c r="CA69" s="1068"/>
      <c r="CB69" s="1068"/>
      <c r="CC69" s="1068"/>
      <c r="CD69" s="1068"/>
      <c r="CE69" s="1068"/>
      <c r="CF69" s="1068"/>
      <c r="CG69" s="1068"/>
      <c r="CH69" s="1068"/>
      <c r="CI69" s="1068"/>
      <c r="CJ69" s="1068"/>
      <c r="CK69" s="1068"/>
      <c r="CL69" s="1068"/>
      <c r="CM69" s="1068"/>
      <c r="CN69" s="1068"/>
      <c r="CO69" s="1068"/>
      <c r="CP69" s="1068"/>
      <c r="CQ69" s="1068"/>
      <c r="CR69" s="1068"/>
      <c r="CS69" s="1068"/>
      <c r="CT69" s="1068"/>
      <c r="CU69" s="1068"/>
      <c r="CV69" s="1068"/>
      <c r="CW69" s="1068"/>
      <c r="CX69" s="1068"/>
      <c r="CY69" s="1068"/>
      <c r="CZ69" s="1068"/>
      <c r="DA69" s="1068"/>
      <c r="DB69" s="1068"/>
      <c r="DC69" s="1072"/>
    </row>
    <row r="70" spans="2:107" ht="13.2">
      <c r="B70" s="728"/>
      <c r="H70" s="1045"/>
      <c r="I70" s="1045"/>
      <c r="J70" s="1048"/>
      <c r="K70" s="1048"/>
      <c r="L70" s="1055"/>
      <c r="M70" s="1048"/>
      <c r="N70" s="1055"/>
      <c r="AN70" s="1044"/>
      <c r="AO70" s="1044"/>
      <c r="AP70" s="1044"/>
      <c r="AZ70" s="1044"/>
      <c r="BA70" s="1044"/>
      <c r="BB70" s="1044"/>
      <c r="BL70" s="1044"/>
      <c r="BM70" s="1044"/>
      <c r="BN70" s="1044"/>
      <c r="BX70" s="1044"/>
      <c r="BY70" s="1044"/>
      <c r="BZ70" s="1044"/>
      <c r="CJ70" s="1044"/>
      <c r="CK70" s="1044"/>
      <c r="CL70" s="1044"/>
      <c r="CV70" s="1044"/>
      <c r="CW70" s="1044"/>
      <c r="CX70" s="1044"/>
    </row>
    <row r="71" spans="2:107" ht="13.2">
      <c r="B71" s="728"/>
      <c r="G71" s="1043"/>
      <c r="I71" s="1047"/>
      <c r="J71" s="1048"/>
      <c r="K71" s="1048"/>
      <c r="L71" s="1055"/>
      <c r="M71" s="1048"/>
      <c r="N71" s="1055"/>
      <c r="AM71" s="1043"/>
      <c r="AN71" s="363" t="s">
        <v>168</v>
      </c>
    </row>
    <row r="72" spans="2:107" ht="13.2">
      <c r="B72" s="728"/>
      <c r="G72" s="1041"/>
      <c r="H72" s="1041"/>
      <c r="I72" s="1041"/>
      <c r="J72" s="1041"/>
      <c r="K72" s="1049"/>
      <c r="L72" s="1049"/>
      <c r="M72" s="1056"/>
      <c r="N72" s="1056"/>
      <c r="AN72" s="1063"/>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4"/>
      <c r="BP72" s="1065" t="s">
        <v>409</v>
      </c>
      <c r="BQ72" s="1065"/>
      <c r="BR72" s="1065"/>
      <c r="BS72" s="1065"/>
      <c r="BT72" s="1065"/>
      <c r="BU72" s="1065"/>
      <c r="BV72" s="1065"/>
      <c r="BW72" s="1065"/>
      <c r="BX72" s="1065" t="s">
        <v>528</v>
      </c>
      <c r="BY72" s="1065"/>
      <c r="BZ72" s="1065"/>
      <c r="CA72" s="1065"/>
      <c r="CB72" s="1065"/>
      <c r="CC72" s="1065"/>
      <c r="CD72" s="1065"/>
      <c r="CE72" s="1065"/>
      <c r="CF72" s="1065" t="s">
        <v>529</v>
      </c>
      <c r="CG72" s="1065"/>
      <c r="CH72" s="1065"/>
      <c r="CI72" s="1065"/>
      <c r="CJ72" s="1065"/>
      <c r="CK72" s="1065"/>
      <c r="CL72" s="1065"/>
      <c r="CM72" s="1065"/>
      <c r="CN72" s="1065" t="s">
        <v>530</v>
      </c>
      <c r="CO72" s="1065"/>
      <c r="CP72" s="1065"/>
      <c r="CQ72" s="1065"/>
      <c r="CR72" s="1065"/>
      <c r="CS72" s="1065"/>
      <c r="CT72" s="1065"/>
      <c r="CU72" s="1065"/>
      <c r="CV72" s="1065" t="s">
        <v>531</v>
      </c>
      <c r="CW72" s="1065"/>
      <c r="CX72" s="1065"/>
      <c r="CY72" s="1065"/>
      <c r="CZ72" s="1065"/>
      <c r="DA72" s="1065"/>
      <c r="DB72" s="1065"/>
      <c r="DC72" s="1065"/>
    </row>
    <row r="73" spans="2:107" ht="13.2">
      <c r="B73" s="728"/>
      <c r="G73" s="1042"/>
      <c r="H73" s="1042"/>
      <c r="I73" s="1042"/>
      <c r="J73" s="1042"/>
      <c r="K73" s="1052"/>
      <c r="L73" s="1052"/>
      <c r="M73" s="1052"/>
      <c r="N73" s="1052"/>
      <c r="AM73" s="1044"/>
      <c r="AN73" s="1064" t="s">
        <v>557</v>
      </c>
      <c r="AO73" s="1064"/>
      <c r="AP73" s="1064"/>
      <c r="AQ73" s="1064"/>
      <c r="AR73" s="1064"/>
      <c r="AS73" s="1064"/>
      <c r="AT73" s="1064"/>
      <c r="AU73" s="1064"/>
      <c r="AV73" s="1064"/>
      <c r="AW73" s="1064"/>
      <c r="AX73" s="1064"/>
      <c r="AY73" s="1064"/>
      <c r="AZ73" s="1064"/>
      <c r="BA73" s="1064"/>
      <c r="BB73" s="1064" t="s">
        <v>558</v>
      </c>
      <c r="BC73" s="1064"/>
      <c r="BD73" s="1064"/>
      <c r="BE73" s="1064"/>
      <c r="BF73" s="1064"/>
      <c r="BG73" s="1064"/>
      <c r="BH73" s="1064"/>
      <c r="BI73" s="1064"/>
      <c r="BJ73" s="1064"/>
      <c r="BK73" s="1064"/>
      <c r="BL73" s="1064"/>
      <c r="BM73" s="1064"/>
      <c r="BN73" s="1064"/>
      <c r="BO73" s="1064"/>
      <c r="BP73" s="1069"/>
      <c r="BQ73" s="1069"/>
      <c r="BR73" s="1069"/>
      <c r="BS73" s="1069"/>
      <c r="BT73" s="1069"/>
      <c r="BU73" s="1069"/>
      <c r="BV73" s="1069"/>
      <c r="BW73" s="1069"/>
      <c r="BX73" s="1069"/>
      <c r="BY73" s="1069"/>
      <c r="BZ73" s="1069"/>
      <c r="CA73" s="1069"/>
      <c r="CB73" s="1069"/>
      <c r="CC73" s="1069"/>
      <c r="CD73" s="1069"/>
      <c r="CE73" s="1069"/>
      <c r="CF73" s="1069"/>
      <c r="CG73" s="1069"/>
      <c r="CH73" s="1069"/>
      <c r="CI73" s="1069"/>
      <c r="CJ73" s="1069"/>
      <c r="CK73" s="1069"/>
      <c r="CL73" s="1069"/>
      <c r="CM73" s="1069"/>
      <c r="CN73" s="1069"/>
      <c r="CO73" s="1069"/>
      <c r="CP73" s="1069"/>
      <c r="CQ73" s="1069"/>
      <c r="CR73" s="1069"/>
      <c r="CS73" s="1069"/>
      <c r="CT73" s="1069"/>
      <c r="CU73" s="1069"/>
      <c r="CV73" s="1069"/>
      <c r="CW73" s="1069"/>
      <c r="CX73" s="1069"/>
      <c r="CY73" s="1069"/>
      <c r="CZ73" s="1069"/>
      <c r="DA73" s="1069"/>
      <c r="DB73" s="1069"/>
      <c r="DC73" s="1069"/>
    </row>
    <row r="74" spans="2:107" ht="13.2">
      <c r="B74" s="728"/>
      <c r="G74" s="1042"/>
      <c r="H74" s="1042"/>
      <c r="I74" s="1042"/>
      <c r="J74" s="1042"/>
      <c r="K74" s="1052"/>
      <c r="L74" s="1052"/>
      <c r="M74" s="1052"/>
      <c r="N74" s="1052"/>
      <c r="AM74" s="1044"/>
      <c r="AN74" s="1064"/>
      <c r="AO74" s="1064"/>
      <c r="AP74" s="1064"/>
      <c r="AQ74" s="1064"/>
      <c r="AR74" s="1064"/>
      <c r="AS74" s="1064"/>
      <c r="AT74" s="1064"/>
      <c r="AU74" s="1064"/>
      <c r="AV74" s="1064"/>
      <c r="AW74" s="1064"/>
      <c r="AX74" s="1064"/>
      <c r="AY74" s="1064"/>
      <c r="AZ74" s="1064"/>
      <c r="BA74" s="1064"/>
      <c r="BB74" s="1064"/>
      <c r="BC74" s="1064"/>
      <c r="BD74" s="1064"/>
      <c r="BE74" s="1064"/>
      <c r="BF74" s="1064"/>
      <c r="BG74" s="1064"/>
      <c r="BH74" s="1064"/>
      <c r="BI74" s="1064"/>
      <c r="BJ74" s="1064"/>
      <c r="BK74" s="1064"/>
      <c r="BL74" s="1064"/>
      <c r="BM74" s="1064"/>
      <c r="BN74" s="1064"/>
      <c r="BO74" s="1064"/>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ht="13.2">
      <c r="B75" s="728"/>
      <c r="G75" s="1042"/>
      <c r="H75" s="1042"/>
      <c r="I75" s="1041"/>
      <c r="J75" s="1041"/>
      <c r="K75" s="1050"/>
      <c r="L75" s="1050"/>
      <c r="M75" s="1050"/>
      <c r="N75" s="1050"/>
      <c r="AM75" s="1044"/>
      <c r="AN75" s="1064"/>
      <c r="AO75" s="1064"/>
      <c r="AP75" s="1064"/>
      <c r="AQ75" s="1064"/>
      <c r="AR75" s="1064"/>
      <c r="AS75" s="1064"/>
      <c r="AT75" s="1064"/>
      <c r="AU75" s="1064"/>
      <c r="AV75" s="1064"/>
      <c r="AW75" s="1064"/>
      <c r="AX75" s="1064"/>
      <c r="AY75" s="1064"/>
      <c r="AZ75" s="1064"/>
      <c r="BA75" s="1064"/>
      <c r="BB75" s="1064" t="s">
        <v>412</v>
      </c>
      <c r="BC75" s="1064"/>
      <c r="BD75" s="1064"/>
      <c r="BE75" s="1064"/>
      <c r="BF75" s="1064"/>
      <c r="BG75" s="1064"/>
      <c r="BH75" s="1064"/>
      <c r="BI75" s="1064"/>
      <c r="BJ75" s="1064"/>
      <c r="BK75" s="1064"/>
      <c r="BL75" s="1064"/>
      <c r="BM75" s="1064"/>
      <c r="BN75" s="1064"/>
      <c r="BO75" s="1064"/>
      <c r="BP75" s="1069">
        <v>7.5</v>
      </c>
      <c r="BQ75" s="1069"/>
      <c r="BR75" s="1069"/>
      <c r="BS75" s="1069"/>
      <c r="BT75" s="1069"/>
      <c r="BU75" s="1069"/>
      <c r="BV75" s="1069"/>
      <c r="BW75" s="1069"/>
      <c r="BX75" s="1069">
        <v>7.6</v>
      </c>
      <c r="BY75" s="1069"/>
      <c r="BZ75" s="1069"/>
      <c r="CA75" s="1069"/>
      <c r="CB75" s="1069"/>
      <c r="CC75" s="1069"/>
      <c r="CD75" s="1069"/>
      <c r="CE75" s="1069"/>
      <c r="CF75" s="1069">
        <v>7.6</v>
      </c>
      <c r="CG75" s="1069"/>
      <c r="CH75" s="1069"/>
      <c r="CI75" s="1069"/>
      <c r="CJ75" s="1069"/>
      <c r="CK75" s="1069"/>
      <c r="CL75" s="1069"/>
      <c r="CM75" s="1069"/>
      <c r="CN75" s="1069">
        <v>7.2</v>
      </c>
      <c r="CO75" s="1069"/>
      <c r="CP75" s="1069"/>
      <c r="CQ75" s="1069"/>
      <c r="CR75" s="1069"/>
      <c r="CS75" s="1069"/>
      <c r="CT75" s="1069"/>
      <c r="CU75" s="1069"/>
      <c r="CV75" s="1069">
        <v>7</v>
      </c>
      <c r="CW75" s="1069"/>
      <c r="CX75" s="1069"/>
      <c r="CY75" s="1069"/>
      <c r="CZ75" s="1069"/>
      <c r="DA75" s="1069"/>
      <c r="DB75" s="1069"/>
      <c r="DC75" s="1069"/>
    </row>
    <row r="76" spans="2:107" ht="13.2">
      <c r="B76" s="728"/>
      <c r="G76" s="1042"/>
      <c r="H76" s="1042"/>
      <c r="I76" s="1041"/>
      <c r="J76" s="1041"/>
      <c r="K76" s="1050"/>
      <c r="L76" s="1050"/>
      <c r="M76" s="1050"/>
      <c r="N76" s="1050"/>
      <c r="AM76" s="1044"/>
      <c r="AN76" s="1064"/>
      <c r="AO76" s="1064"/>
      <c r="AP76" s="1064"/>
      <c r="AQ76" s="1064"/>
      <c r="AR76" s="1064"/>
      <c r="AS76" s="1064"/>
      <c r="AT76" s="1064"/>
      <c r="AU76" s="1064"/>
      <c r="AV76" s="1064"/>
      <c r="AW76" s="1064"/>
      <c r="AX76" s="1064"/>
      <c r="AY76" s="1064"/>
      <c r="AZ76" s="1064"/>
      <c r="BA76" s="1064"/>
      <c r="BB76" s="1064"/>
      <c r="BC76" s="1064"/>
      <c r="BD76" s="1064"/>
      <c r="BE76" s="1064"/>
      <c r="BF76" s="1064"/>
      <c r="BG76" s="1064"/>
      <c r="BH76" s="1064"/>
      <c r="BI76" s="1064"/>
      <c r="BJ76" s="1064"/>
      <c r="BK76" s="1064"/>
      <c r="BL76" s="1064"/>
      <c r="BM76" s="1064"/>
      <c r="BN76" s="1064"/>
      <c r="BO76" s="1064"/>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ht="13.2">
      <c r="B77" s="728"/>
      <c r="G77" s="1041"/>
      <c r="H77" s="1041"/>
      <c r="I77" s="1041"/>
      <c r="J77" s="1041"/>
      <c r="K77" s="1052"/>
      <c r="L77" s="1052"/>
      <c r="M77" s="1052"/>
      <c r="N77" s="1052"/>
      <c r="AN77" s="1065" t="s">
        <v>68</v>
      </c>
      <c r="AO77" s="1065"/>
      <c r="AP77" s="1065"/>
      <c r="AQ77" s="1065"/>
      <c r="AR77" s="1065"/>
      <c r="AS77" s="1065"/>
      <c r="AT77" s="1065"/>
      <c r="AU77" s="1065"/>
      <c r="AV77" s="1065"/>
      <c r="AW77" s="1065"/>
      <c r="AX77" s="1065"/>
      <c r="AY77" s="1065"/>
      <c r="AZ77" s="1065"/>
      <c r="BA77" s="1065"/>
      <c r="BB77" s="1064" t="s">
        <v>558</v>
      </c>
      <c r="BC77" s="1064"/>
      <c r="BD77" s="1064"/>
      <c r="BE77" s="1064"/>
      <c r="BF77" s="1064"/>
      <c r="BG77" s="1064"/>
      <c r="BH77" s="1064"/>
      <c r="BI77" s="1064"/>
      <c r="BJ77" s="1064"/>
      <c r="BK77" s="1064"/>
      <c r="BL77" s="1064"/>
      <c r="BM77" s="1064"/>
      <c r="BN77" s="1064"/>
      <c r="BO77" s="1064"/>
      <c r="BP77" s="1069">
        <v>0</v>
      </c>
      <c r="BQ77" s="1069"/>
      <c r="BR77" s="1069"/>
      <c r="BS77" s="1069"/>
      <c r="BT77" s="1069"/>
      <c r="BU77" s="1069"/>
      <c r="BV77" s="1069"/>
      <c r="BW77" s="1069"/>
      <c r="BX77" s="1069">
        <v>0</v>
      </c>
      <c r="BY77" s="1069"/>
      <c r="BZ77" s="1069"/>
      <c r="CA77" s="1069"/>
      <c r="CB77" s="1069"/>
      <c r="CC77" s="1069"/>
      <c r="CD77" s="1069"/>
      <c r="CE77" s="1069"/>
      <c r="CF77" s="1069">
        <v>0</v>
      </c>
      <c r="CG77" s="1069"/>
      <c r="CH77" s="1069"/>
      <c r="CI77" s="1069"/>
      <c r="CJ77" s="1069"/>
      <c r="CK77" s="1069"/>
      <c r="CL77" s="1069"/>
      <c r="CM77" s="1069"/>
      <c r="CN77" s="1069">
        <v>0</v>
      </c>
      <c r="CO77" s="1069"/>
      <c r="CP77" s="1069"/>
      <c r="CQ77" s="1069"/>
      <c r="CR77" s="1069"/>
      <c r="CS77" s="1069"/>
      <c r="CT77" s="1069"/>
      <c r="CU77" s="1069"/>
      <c r="CV77" s="1069">
        <v>0</v>
      </c>
      <c r="CW77" s="1069"/>
      <c r="CX77" s="1069"/>
      <c r="CY77" s="1069"/>
      <c r="CZ77" s="1069"/>
      <c r="DA77" s="1069"/>
      <c r="DB77" s="1069"/>
      <c r="DC77" s="1069"/>
    </row>
    <row r="78" spans="2:107" ht="13.2">
      <c r="B78" s="728"/>
      <c r="G78" s="1041"/>
      <c r="H78" s="1041"/>
      <c r="I78" s="1041"/>
      <c r="J78" s="1041"/>
      <c r="K78" s="1052"/>
      <c r="L78" s="1052"/>
      <c r="M78" s="1052"/>
      <c r="N78" s="1052"/>
      <c r="AN78" s="1065"/>
      <c r="AO78" s="1065"/>
      <c r="AP78" s="1065"/>
      <c r="AQ78" s="1065"/>
      <c r="AR78" s="1065"/>
      <c r="AS78" s="1065"/>
      <c r="AT78" s="1065"/>
      <c r="AU78" s="1065"/>
      <c r="AV78" s="1065"/>
      <c r="AW78" s="1065"/>
      <c r="AX78" s="1065"/>
      <c r="AY78" s="1065"/>
      <c r="AZ78" s="1065"/>
      <c r="BA78" s="1065"/>
      <c r="BB78" s="1064"/>
      <c r="BC78" s="1064"/>
      <c r="BD78" s="1064"/>
      <c r="BE78" s="1064"/>
      <c r="BF78" s="1064"/>
      <c r="BG78" s="1064"/>
      <c r="BH78" s="1064"/>
      <c r="BI78" s="1064"/>
      <c r="BJ78" s="1064"/>
      <c r="BK78" s="1064"/>
      <c r="BL78" s="1064"/>
      <c r="BM78" s="1064"/>
      <c r="BN78" s="1064"/>
      <c r="BO78" s="1064"/>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ht="13.2">
      <c r="B79" s="728"/>
      <c r="G79" s="1041"/>
      <c r="H79" s="1041"/>
      <c r="I79" s="1047"/>
      <c r="J79" s="1047"/>
      <c r="K79" s="1053"/>
      <c r="L79" s="1053"/>
      <c r="M79" s="1053"/>
      <c r="N79" s="1053"/>
      <c r="AN79" s="1065"/>
      <c r="AO79" s="1065"/>
      <c r="AP79" s="1065"/>
      <c r="AQ79" s="1065"/>
      <c r="AR79" s="1065"/>
      <c r="AS79" s="1065"/>
      <c r="AT79" s="1065"/>
      <c r="AU79" s="1065"/>
      <c r="AV79" s="1065"/>
      <c r="AW79" s="1065"/>
      <c r="AX79" s="1065"/>
      <c r="AY79" s="1065"/>
      <c r="AZ79" s="1065"/>
      <c r="BA79" s="1065"/>
      <c r="BB79" s="1064" t="s">
        <v>412</v>
      </c>
      <c r="BC79" s="1064"/>
      <c r="BD79" s="1064"/>
      <c r="BE79" s="1064"/>
      <c r="BF79" s="1064"/>
      <c r="BG79" s="1064"/>
      <c r="BH79" s="1064"/>
      <c r="BI79" s="1064"/>
      <c r="BJ79" s="1064"/>
      <c r="BK79" s="1064"/>
      <c r="BL79" s="1064"/>
      <c r="BM79" s="1064"/>
      <c r="BN79" s="1064"/>
      <c r="BO79" s="1064"/>
      <c r="BP79" s="1069">
        <v>8.5</v>
      </c>
      <c r="BQ79" s="1069"/>
      <c r="BR79" s="1069"/>
      <c r="BS79" s="1069"/>
      <c r="BT79" s="1069"/>
      <c r="BU79" s="1069"/>
      <c r="BV79" s="1069"/>
      <c r="BW79" s="1069"/>
      <c r="BX79" s="1069">
        <v>8.6</v>
      </c>
      <c r="BY79" s="1069"/>
      <c r="BZ79" s="1069"/>
      <c r="CA79" s="1069"/>
      <c r="CB79" s="1069"/>
      <c r="CC79" s="1069"/>
      <c r="CD79" s="1069"/>
      <c r="CE79" s="1069"/>
      <c r="CF79" s="1069">
        <v>8.6</v>
      </c>
      <c r="CG79" s="1069"/>
      <c r="CH79" s="1069"/>
      <c r="CI79" s="1069"/>
      <c r="CJ79" s="1069"/>
      <c r="CK79" s="1069"/>
      <c r="CL79" s="1069"/>
      <c r="CM79" s="1069"/>
      <c r="CN79" s="1069">
        <v>7.4</v>
      </c>
      <c r="CO79" s="1069"/>
      <c r="CP79" s="1069"/>
      <c r="CQ79" s="1069"/>
      <c r="CR79" s="1069"/>
      <c r="CS79" s="1069"/>
      <c r="CT79" s="1069"/>
      <c r="CU79" s="1069"/>
      <c r="CV79" s="1069">
        <v>7.5</v>
      </c>
      <c r="CW79" s="1069"/>
      <c r="CX79" s="1069"/>
      <c r="CY79" s="1069"/>
      <c r="CZ79" s="1069"/>
      <c r="DA79" s="1069"/>
      <c r="DB79" s="1069"/>
      <c r="DC79" s="1069"/>
    </row>
    <row r="80" spans="2:107" ht="13.2">
      <c r="B80" s="728"/>
      <c r="G80" s="1041"/>
      <c r="H80" s="1041"/>
      <c r="I80" s="1047"/>
      <c r="J80" s="1047"/>
      <c r="K80" s="1053"/>
      <c r="L80" s="1053"/>
      <c r="M80" s="1053"/>
      <c r="N80" s="1053"/>
      <c r="AN80" s="1065"/>
      <c r="AO80" s="1065"/>
      <c r="AP80" s="1065"/>
      <c r="AQ80" s="1065"/>
      <c r="AR80" s="1065"/>
      <c r="AS80" s="1065"/>
      <c r="AT80" s="1065"/>
      <c r="AU80" s="1065"/>
      <c r="AV80" s="1065"/>
      <c r="AW80" s="1065"/>
      <c r="AX80" s="1065"/>
      <c r="AY80" s="1065"/>
      <c r="AZ80" s="1065"/>
      <c r="BA80" s="1065"/>
      <c r="BB80" s="1064"/>
      <c r="BC80" s="1064"/>
      <c r="BD80" s="1064"/>
      <c r="BE80" s="1064"/>
      <c r="BF80" s="1064"/>
      <c r="BG80" s="1064"/>
      <c r="BH80" s="1064"/>
      <c r="BI80" s="1064"/>
      <c r="BJ80" s="1064"/>
      <c r="BK80" s="1064"/>
      <c r="BL80" s="1064"/>
      <c r="BM80" s="1064"/>
      <c r="BN80" s="1064"/>
      <c r="BO80" s="1064"/>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ht="13.2">
      <c r="B81" s="728"/>
    </row>
    <row r="82" spans="2:109" ht="16.2">
      <c r="B82" s="728"/>
      <c r="K82" s="1054"/>
      <c r="L82" s="1054"/>
      <c r="M82" s="1054"/>
      <c r="N82" s="1054"/>
      <c r="AQ82" s="1054"/>
      <c r="AR82" s="1054"/>
      <c r="AS82" s="1054"/>
      <c r="AT82" s="1054"/>
      <c r="BC82" s="1054"/>
      <c r="BD82" s="1054"/>
      <c r="BE82" s="1054"/>
      <c r="BF82" s="1054"/>
      <c r="BO82" s="1054"/>
      <c r="BP82" s="1054"/>
      <c r="BQ82" s="1054"/>
      <c r="BR82" s="1054"/>
      <c r="CA82" s="1054"/>
      <c r="CB82" s="1054"/>
      <c r="CC82" s="1054"/>
      <c r="CD82" s="1054"/>
      <c r="CM82" s="1054"/>
      <c r="CN82" s="1054"/>
      <c r="CO82" s="1054"/>
      <c r="CP82" s="1054"/>
      <c r="CY82" s="1054"/>
      <c r="CZ82" s="1054"/>
      <c r="DA82" s="1054"/>
      <c r="DB82" s="1054"/>
      <c r="DC82" s="1054"/>
    </row>
    <row r="83" spans="2:109" ht="13.2">
      <c r="B83" s="738"/>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BB83" s="736"/>
      <c r="BC83" s="736"/>
      <c r="BD83" s="736"/>
      <c r="BE83" s="736"/>
      <c r="BF83" s="736"/>
      <c r="BG83" s="736"/>
      <c r="BH83" s="736"/>
      <c r="BI83" s="736"/>
      <c r="BJ83" s="736"/>
      <c r="BK83" s="736"/>
      <c r="BL83" s="736"/>
      <c r="BM83" s="736"/>
      <c r="BN83" s="736"/>
      <c r="BO83" s="736"/>
      <c r="BP83" s="736"/>
      <c r="BQ83" s="736"/>
      <c r="BR83" s="736"/>
      <c r="BS83" s="736"/>
      <c r="BT83" s="736"/>
      <c r="BU83" s="736"/>
      <c r="BV83" s="736"/>
      <c r="BW83" s="736"/>
      <c r="BX83" s="736"/>
      <c r="BY83" s="736"/>
      <c r="BZ83" s="736"/>
      <c r="CA83" s="736"/>
      <c r="CB83" s="736"/>
      <c r="CC83" s="736"/>
      <c r="CD83" s="736"/>
      <c r="CE83" s="736"/>
      <c r="CF83" s="736"/>
      <c r="CG83" s="736"/>
      <c r="CH83" s="736"/>
      <c r="CI83" s="736"/>
      <c r="CJ83" s="736"/>
      <c r="CK83" s="736"/>
      <c r="CL83" s="736"/>
      <c r="CM83" s="736"/>
      <c r="CN83" s="736"/>
      <c r="CO83" s="736"/>
      <c r="CP83" s="736"/>
      <c r="CQ83" s="736"/>
      <c r="CR83" s="736"/>
      <c r="CS83" s="736"/>
      <c r="CT83" s="736"/>
      <c r="CU83" s="736"/>
      <c r="CV83" s="736"/>
      <c r="CW83" s="736"/>
      <c r="CX83" s="736"/>
      <c r="CY83" s="736"/>
      <c r="CZ83" s="736"/>
      <c r="DA83" s="736"/>
      <c r="DB83" s="736"/>
      <c r="DC83" s="736"/>
      <c r="DD83" s="835"/>
    </row>
    <row r="84" spans="2:109" ht="13.2">
      <c r="DD84" s="829"/>
      <c r="DE84" s="829"/>
    </row>
    <row r="85" spans="2:109" ht="13.2">
      <c r="DD85" s="829"/>
      <c r="DE85" s="829"/>
    </row>
  </sheetData>
  <sheetProtection algorithmName="SHA-512" hashValue="RHNIiM7/D4ad8/spzZm3pa0qUauDH4fsxE33azhGSaOJGiXQNr/Uc/T6PYrX6/2bbY0sUtSSTYx4QiGDtwZ+Lw==" saltValue="yW5d3oh1HmsHgDzmhE+7q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1:34"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1:34">
      <c r="S2" s="726"/>
      <c r="AH2" s="726"/>
    </row>
    <row r="3" spans="1:34">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1:34"/>
    <row r="5" spans="1:34"/>
    <row r="6" spans="1:34"/>
    <row r="7" spans="1:34"/>
    <row r="8" spans="1:34"/>
    <row r="9" spans="1:34">
      <c r="AH9" s="726"/>
    </row>
    <row r="10" spans="1:34"/>
    <row r="11" spans="1:34"/>
    <row r="12" spans="1:34"/>
    <row r="13" spans="1:34"/>
    <row r="14" spans="1:34"/>
    <row r="15" spans="1:34"/>
    <row r="16" spans="1:34"/>
    <row r="17" spans="12:34">
      <c r="AH17" s="726"/>
    </row>
    <row r="18" spans="12:34"/>
    <row r="19" spans="12:34"/>
    <row r="20" spans="12:34">
      <c r="AH20" s="726"/>
    </row>
    <row r="21" spans="12:34">
      <c r="AH21" s="726"/>
    </row>
    <row r="22" spans="12:34"/>
    <row r="23" spans="12:34"/>
    <row r="24" spans="12:34">
      <c r="Q24" s="726"/>
    </row>
    <row r="25" spans="12:34"/>
    <row r="26" spans="12:34"/>
    <row r="27" spans="12:34"/>
    <row r="28" spans="12:34">
      <c r="O28" s="726"/>
      <c r="T28" s="726"/>
      <c r="AH28" s="726"/>
    </row>
    <row r="29" spans="12:34"/>
    <row r="30" spans="12:34"/>
    <row r="31" spans="12:34">
      <c r="Q31" s="726"/>
    </row>
    <row r="32" spans="12:34">
      <c r="L32" s="726"/>
    </row>
    <row r="33" spans="2:34">
      <c r="C33" s="726"/>
      <c r="E33" s="726"/>
      <c r="G33" s="726"/>
      <c r="I33" s="726"/>
      <c r="X33" s="726"/>
    </row>
    <row r="34" spans="2:34">
      <c r="B34" s="726"/>
      <c r="P34" s="726"/>
      <c r="R34" s="726"/>
      <c r="T34" s="726"/>
    </row>
    <row r="35" spans="2:34">
      <c r="D35" s="726"/>
      <c r="W35" s="726"/>
      <c r="AC35" s="726"/>
      <c r="AD35" s="726"/>
      <c r="AE35" s="726"/>
      <c r="AF35" s="726"/>
      <c r="AG35" s="726"/>
      <c r="AH35" s="726"/>
    </row>
    <row r="36" spans="2:34">
      <c r="H36" s="726"/>
      <c r="J36" s="726"/>
      <c r="K36" s="726"/>
      <c r="M36" s="726"/>
      <c r="Y36" s="726"/>
      <c r="Z36" s="726"/>
      <c r="AA36" s="726"/>
      <c r="AB36" s="726"/>
      <c r="AC36" s="726"/>
      <c r="AD36" s="726"/>
      <c r="AE36" s="726"/>
      <c r="AF36" s="726"/>
      <c r="AG36" s="726"/>
      <c r="AH36" s="726"/>
    </row>
    <row r="37" spans="2:34">
      <c r="AH37" s="726"/>
    </row>
    <row r="38" spans="2:34">
      <c r="AG38" s="726"/>
      <c r="AH38" s="726"/>
    </row>
    <row r="39" spans="2:34"/>
    <row r="40" spans="2:34">
      <c r="X40" s="726"/>
    </row>
    <row r="41" spans="2:34">
      <c r="R41" s="726"/>
    </row>
    <row r="42" spans="2:34">
      <c r="W42" s="726"/>
    </row>
    <row r="43" spans="2:34">
      <c r="Y43" s="726"/>
      <c r="Z43" s="726"/>
      <c r="AA43" s="726"/>
      <c r="AB43" s="726"/>
      <c r="AC43" s="726"/>
      <c r="AD43" s="726"/>
      <c r="AE43" s="726"/>
      <c r="AF43" s="726"/>
      <c r="AG43" s="726"/>
      <c r="AH43" s="726"/>
    </row>
    <row r="44" spans="2:34">
      <c r="AH44" s="726"/>
    </row>
    <row r="45" spans="2:34">
      <c r="X45" s="726"/>
    </row>
    <row r="46" spans="2:34"/>
    <row r="47" spans="2:34"/>
    <row r="48" spans="2:34">
      <c r="W48" s="726"/>
      <c r="Y48" s="726"/>
      <c r="Z48" s="726"/>
      <c r="AA48" s="726"/>
      <c r="AB48" s="726"/>
      <c r="AC48" s="726"/>
      <c r="AD48" s="726"/>
      <c r="AE48" s="726"/>
      <c r="AF48" s="726"/>
      <c r="AG48" s="726"/>
      <c r="AH48" s="726"/>
    </row>
    <row r="49" spans="28:34"/>
    <row r="50" spans="28:34">
      <c r="AE50" s="726"/>
      <c r="AF50" s="726"/>
      <c r="AG50" s="726"/>
      <c r="AH50" s="726"/>
    </row>
    <row r="51" spans="28:34">
      <c r="AC51" s="726"/>
      <c r="AD51" s="726"/>
      <c r="AE51" s="726"/>
      <c r="AF51" s="726"/>
      <c r="AG51" s="726"/>
      <c r="AH51" s="726"/>
    </row>
    <row r="52" spans="28:34"/>
    <row r="53" spans="28:34">
      <c r="AF53" s="726"/>
      <c r="AG53" s="726"/>
      <c r="AH53" s="726"/>
    </row>
    <row r="54" spans="28:34">
      <c r="AH54" s="726"/>
    </row>
    <row r="55" spans="28:34"/>
    <row r="56" spans="28:34">
      <c r="AB56" s="726"/>
      <c r="AC56" s="726"/>
      <c r="AD56" s="726"/>
      <c r="AE56" s="726"/>
      <c r="AF56" s="726"/>
      <c r="AG56" s="726"/>
      <c r="AH56" s="726"/>
    </row>
    <row r="57" spans="28:34">
      <c r="AH57" s="726"/>
    </row>
    <row r="58" spans="28:34">
      <c r="AH58" s="726"/>
    </row>
    <row r="59" spans="28:34"/>
    <row r="60" spans="28:34"/>
    <row r="61" spans="28:34"/>
    <row r="62" spans="28:34"/>
    <row r="63" spans="28:34">
      <c r="AH63" s="726"/>
    </row>
    <row r="64" spans="28:34">
      <c r="AG64" s="726"/>
      <c r="AH64" s="726"/>
    </row>
    <row r="65" spans="28:34"/>
    <row r="66" spans="28:34"/>
    <row r="67" spans="28:34"/>
    <row r="68" spans="28:34">
      <c r="AB68" s="726"/>
      <c r="AC68" s="726"/>
      <c r="AD68" s="726"/>
      <c r="AE68" s="726"/>
      <c r="AF68" s="726"/>
      <c r="AG68" s="726"/>
      <c r="AH68" s="726"/>
    </row>
    <row r="69" spans="28:34">
      <c r="AF69" s="726"/>
      <c r="AG69" s="726"/>
      <c r="AH69" s="726"/>
    </row>
    <row r="70" spans="28:34"/>
    <row r="71" spans="28:34"/>
    <row r="72" spans="28:34"/>
    <row r="73" spans="28:34"/>
    <row r="74" spans="28:34"/>
    <row r="75" spans="28:34">
      <c r="AH75" s="726"/>
    </row>
    <row r="76" spans="28:34">
      <c r="AF76" s="726"/>
      <c r="AG76" s="726"/>
      <c r="AH76" s="726"/>
    </row>
    <row r="77" spans="28:34">
      <c r="AG77" s="726"/>
      <c r="AH77" s="726"/>
    </row>
    <row r="78" spans="28:34"/>
    <row r="79" spans="28:34"/>
    <row r="80" spans="28:34"/>
    <row r="81" spans="25:34"/>
    <row r="82" spans="25:34">
      <c r="Y82" s="726"/>
    </row>
    <row r="83" spans="25:34">
      <c r="Y83" s="726"/>
      <c r="Z83" s="726"/>
      <c r="AA83" s="726"/>
      <c r="AB83" s="726"/>
      <c r="AC83" s="726"/>
      <c r="AD83" s="726"/>
      <c r="AE83" s="726"/>
      <c r="AF83" s="726"/>
      <c r="AG83" s="726"/>
      <c r="AH83" s="726"/>
    </row>
    <row r="84" spans="25:34"/>
    <row r="85" spans="25:34"/>
    <row r="86" spans="25:34"/>
    <row r="87" spans="25:34"/>
    <row r="88" spans="25:34">
      <c r="AH88" s="726"/>
    </row>
    <row r="89" spans="25:34"/>
    <row r="90" spans="25:34"/>
    <row r="91" spans="25:34"/>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107</v>
      </c>
    </row>
  </sheetData>
  <sheetProtection algorithmName="SHA-512" hashValue="E4nhdHUK55EFli2vj7Y7cQZp6EkxBStwbDBF8NSFI5Pj80zV4CrvpSpzDLPEV48afGJ4oCmA2NRFkfHus7BTEg==" saltValue="mOI9e+vZdLzJlGmiAV9UwA=="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2:34"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2:34">
      <c r="S2" s="726"/>
      <c r="AH2" s="726"/>
    </row>
    <row r="3" spans="2:34">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2:34"/>
    <row r="5" spans="2:34"/>
    <row r="6" spans="2:34"/>
    <row r="7" spans="2:34"/>
    <row r="8" spans="2:34"/>
    <row r="9" spans="2:34">
      <c r="AH9" s="726"/>
    </row>
    <row r="10" spans="2:34"/>
    <row r="11" spans="2:34"/>
    <row r="12" spans="2:34"/>
    <row r="13" spans="2:34"/>
    <row r="14" spans="2:34"/>
    <row r="15" spans="2:34"/>
    <row r="16" spans="2:34"/>
    <row r="17" spans="12:34">
      <c r="AH17" s="726"/>
    </row>
    <row r="18" spans="12:34"/>
    <row r="19" spans="12:34"/>
    <row r="20" spans="12:34">
      <c r="AH20" s="726"/>
    </row>
    <row r="21" spans="12:34">
      <c r="AH21" s="726"/>
    </row>
    <row r="22" spans="12:34"/>
    <row r="23" spans="12:34"/>
    <row r="24" spans="12:34">
      <c r="Q24" s="726"/>
    </row>
    <row r="25" spans="12:34"/>
    <row r="26" spans="12:34"/>
    <row r="27" spans="12:34"/>
    <row r="28" spans="12:34">
      <c r="O28" s="726"/>
      <c r="T28" s="726"/>
      <c r="AH28" s="726"/>
    </row>
    <row r="29" spans="12:34"/>
    <row r="30" spans="12:34"/>
    <row r="31" spans="12:34">
      <c r="Q31" s="726"/>
    </row>
    <row r="32" spans="12:34">
      <c r="L32" s="726"/>
    </row>
    <row r="33" spans="2:34">
      <c r="C33" s="726"/>
      <c r="E33" s="726"/>
      <c r="G33" s="726"/>
      <c r="I33" s="726"/>
      <c r="X33" s="726"/>
    </row>
    <row r="34" spans="2:34">
      <c r="B34" s="726"/>
      <c r="P34" s="726"/>
      <c r="R34" s="726"/>
      <c r="T34" s="726"/>
    </row>
    <row r="35" spans="2:34">
      <c r="D35" s="726"/>
      <c r="W35" s="726"/>
      <c r="AC35" s="726"/>
      <c r="AD35" s="726"/>
      <c r="AE35" s="726"/>
      <c r="AF35" s="726"/>
      <c r="AG35" s="726"/>
      <c r="AH35" s="726"/>
    </row>
    <row r="36" spans="2:34">
      <c r="H36" s="726"/>
      <c r="J36" s="726"/>
      <c r="K36" s="726"/>
      <c r="M36" s="726"/>
      <c r="Y36" s="726"/>
      <c r="Z36" s="726"/>
      <c r="AA36" s="726"/>
      <c r="AB36" s="726"/>
      <c r="AC36" s="726"/>
      <c r="AD36" s="726"/>
      <c r="AE36" s="726"/>
      <c r="AF36" s="726"/>
      <c r="AG36" s="726"/>
      <c r="AH36" s="726"/>
    </row>
    <row r="37" spans="2:34">
      <c r="AH37" s="726"/>
    </row>
    <row r="38" spans="2:34">
      <c r="AG38" s="726"/>
      <c r="AH38" s="726"/>
    </row>
    <row r="39" spans="2:34"/>
    <row r="40" spans="2:34">
      <c r="X40" s="726"/>
    </row>
    <row r="41" spans="2:34">
      <c r="R41" s="726"/>
    </row>
    <row r="42" spans="2:34">
      <c r="W42" s="726"/>
    </row>
    <row r="43" spans="2:34">
      <c r="Y43" s="726"/>
      <c r="Z43" s="726"/>
      <c r="AA43" s="726"/>
      <c r="AB43" s="726"/>
      <c r="AC43" s="726"/>
      <c r="AD43" s="726"/>
      <c r="AE43" s="726"/>
      <c r="AF43" s="726"/>
      <c r="AG43" s="726"/>
      <c r="AH43" s="726"/>
    </row>
    <row r="44" spans="2:34">
      <c r="AH44" s="726"/>
    </row>
    <row r="45" spans="2:34">
      <c r="X45" s="726"/>
    </row>
    <row r="46" spans="2:34"/>
    <row r="47" spans="2:34"/>
    <row r="48" spans="2:34">
      <c r="W48" s="726"/>
      <c r="Y48" s="726"/>
      <c r="Z48" s="726"/>
      <c r="AA48" s="726"/>
      <c r="AB48" s="726"/>
      <c r="AC48" s="726"/>
      <c r="AD48" s="726"/>
      <c r="AE48" s="726"/>
      <c r="AF48" s="726"/>
      <c r="AG48" s="726"/>
      <c r="AH48" s="726"/>
    </row>
    <row r="49" spans="28:34"/>
    <row r="50" spans="28:34">
      <c r="AE50" s="726"/>
      <c r="AF50" s="726"/>
      <c r="AG50" s="726"/>
      <c r="AH50" s="726"/>
    </row>
    <row r="51" spans="28:34">
      <c r="AC51" s="726"/>
      <c r="AD51" s="726"/>
      <c r="AE51" s="726"/>
      <c r="AF51" s="726"/>
      <c r="AG51" s="726"/>
      <c r="AH51" s="726"/>
    </row>
    <row r="52" spans="28:34"/>
    <row r="53" spans="28:34">
      <c r="AF53" s="726"/>
      <c r="AG53" s="726"/>
      <c r="AH53" s="726"/>
    </row>
    <row r="54" spans="28:34">
      <c r="AH54" s="726"/>
    </row>
    <row r="55" spans="28:34"/>
    <row r="56" spans="28:34">
      <c r="AB56" s="726"/>
      <c r="AC56" s="726"/>
      <c r="AD56" s="726"/>
      <c r="AE56" s="726"/>
      <c r="AF56" s="726"/>
      <c r="AG56" s="726"/>
      <c r="AH56" s="726"/>
    </row>
    <row r="57" spans="28:34">
      <c r="AH57" s="726"/>
    </row>
    <row r="58" spans="28:34">
      <c r="AH58" s="726"/>
    </row>
    <row r="59" spans="28:34">
      <c r="AG59" s="726"/>
      <c r="AH59" s="726"/>
    </row>
    <row r="60" spans="28:34"/>
    <row r="61" spans="28:34"/>
    <row r="62" spans="28:34"/>
    <row r="63" spans="28:34">
      <c r="AH63" s="726"/>
    </row>
    <row r="64" spans="28:34">
      <c r="AG64" s="726"/>
      <c r="AH64" s="726"/>
    </row>
    <row r="65" spans="28:34"/>
    <row r="66" spans="28:34"/>
    <row r="67" spans="28:34"/>
    <row r="68" spans="28:34">
      <c r="AB68" s="726"/>
      <c r="AC68" s="726"/>
      <c r="AD68" s="726"/>
      <c r="AE68" s="726"/>
      <c r="AF68" s="726"/>
      <c r="AG68" s="726"/>
      <c r="AH68" s="726"/>
    </row>
    <row r="69" spans="28:34">
      <c r="AF69" s="726"/>
      <c r="AG69" s="726"/>
      <c r="AH69" s="726"/>
    </row>
    <row r="70" spans="28:34"/>
    <row r="71" spans="28:34"/>
    <row r="72" spans="28:34"/>
    <row r="73" spans="28:34"/>
    <row r="74" spans="28:34"/>
    <row r="75" spans="28:34">
      <c r="AH75" s="726"/>
    </row>
    <row r="76" spans="28:34">
      <c r="AF76" s="726"/>
      <c r="AG76" s="726"/>
      <c r="AH76" s="726"/>
    </row>
    <row r="77" spans="28:34">
      <c r="AG77" s="726"/>
      <c r="AH77" s="726"/>
    </row>
    <row r="78" spans="28:34"/>
    <row r="79" spans="28:34"/>
    <row r="80" spans="28:34"/>
    <row r="81" spans="25:34"/>
    <row r="82" spans="25:34">
      <c r="Y82" s="726"/>
    </row>
    <row r="83" spans="25:34">
      <c r="Y83" s="726"/>
      <c r="Z83" s="726"/>
      <c r="AA83" s="726"/>
      <c r="AB83" s="726"/>
      <c r="AC83" s="726"/>
      <c r="AD83" s="726"/>
      <c r="AE83" s="726"/>
      <c r="AF83" s="726"/>
      <c r="AG83" s="726"/>
      <c r="AH83" s="726"/>
    </row>
    <row r="84" spans="25:34"/>
    <row r="85" spans="25:34"/>
    <row r="86" spans="25:34"/>
    <row r="87" spans="25:34"/>
    <row r="88" spans="25:34">
      <c r="AH88" s="726"/>
    </row>
    <row r="89" spans="25:34"/>
    <row r="90" spans="25:34"/>
    <row r="91" spans="25:34"/>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107</v>
      </c>
    </row>
  </sheetData>
  <sheetProtection algorithmName="SHA-512" hashValue="rwVeMnO8e3kOojOBAixgncbi3Xuh4WwzVpzAzY+fftTO2PKv+1Qe+yL88qv1NT4cep8t3PqINSX6GjOAhyHP3Q==" saltValue="ezuAxVD3g3Wl40weshSCrw=="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8"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166</v>
      </c>
      <c r="DI1" s="344"/>
      <c r="DJ1" s="344"/>
      <c r="DK1" s="344"/>
      <c r="DL1" s="344"/>
      <c r="DM1" s="344"/>
      <c r="DN1" s="351"/>
      <c r="DO1" s="1"/>
      <c r="DP1" s="343" t="s">
        <v>303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60" t="s">
        <v>113</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304</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305</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310</v>
      </c>
      <c r="S4" s="140"/>
      <c r="T4" s="140"/>
      <c r="U4" s="140"/>
      <c r="V4" s="140"/>
      <c r="W4" s="140"/>
      <c r="X4" s="140"/>
      <c r="Y4" s="145"/>
      <c r="Z4" s="183" t="s">
        <v>312</v>
      </c>
      <c r="AA4" s="140"/>
      <c r="AB4" s="140"/>
      <c r="AC4" s="145"/>
      <c r="AD4" s="183" t="s">
        <v>254</v>
      </c>
      <c r="AE4" s="140"/>
      <c r="AF4" s="140"/>
      <c r="AG4" s="140"/>
      <c r="AH4" s="140"/>
      <c r="AI4" s="140"/>
      <c r="AJ4" s="140"/>
      <c r="AK4" s="145"/>
      <c r="AL4" s="183" t="s">
        <v>312</v>
      </c>
      <c r="AM4" s="140"/>
      <c r="AN4" s="140"/>
      <c r="AO4" s="145"/>
      <c r="AP4" s="299" t="s">
        <v>314</v>
      </c>
      <c r="AQ4" s="299"/>
      <c r="AR4" s="299"/>
      <c r="AS4" s="299"/>
      <c r="AT4" s="299"/>
      <c r="AU4" s="299"/>
      <c r="AV4" s="299"/>
      <c r="AW4" s="299"/>
      <c r="AX4" s="299"/>
      <c r="AY4" s="299"/>
      <c r="AZ4" s="299"/>
      <c r="BA4" s="299"/>
      <c r="BB4" s="299"/>
      <c r="BC4" s="299"/>
      <c r="BD4" s="299"/>
      <c r="BE4" s="299"/>
      <c r="BF4" s="299"/>
      <c r="BG4" s="299" t="s">
        <v>294</v>
      </c>
      <c r="BH4" s="299"/>
      <c r="BI4" s="299"/>
      <c r="BJ4" s="299"/>
      <c r="BK4" s="299"/>
      <c r="BL4" s="299"/>
      <c r="BM4" s="299"/>
      <c r="BN4" s="299"/>
      <c r="BO4" s="299" t="s">
        <v>312</v>
      </c>
      <c r="BP4" s="299"/>
      <c r="BQ4" s="299"/>
      <c r="BR4" s="299"/>
      <c r="BS4" s="299" t="s">
        <v>316</v>
      </c>
      <c r="BT4" s="299"/>
      <c r="BU4" s="299"/>
      <c r="BV4" s="299"/>
      <c r="BW4" s="299"/>
      <c r="BX4" s="299"/>
      <c r="BY4" s="299"/>
      <c r="BZ4" s="299"/>
      <c r="CA4" s="299"/>
      <c r="CB4" s="299"/>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1" customFormat="1" ht="11.25" customHeight="1">
      <c r="B5" s="261" t="s">
        <v>308</v>
      </c>
      <c r="C5" s="266"/>
      <c r="D5" s="266"/>
      <c r="E5" s="266"/>
      <c r="F5" s="266"/>
      <c r="G5" s="266"/>
      <c r="H5" s="266"/>
      <c r="I5" s="266"/>
      <c r="J5" s="266"/>
      <c r="K5" s="266"/>
      <c r="L5" s="266"/>
      <c r="M5" s="266"/>
      <c r="N5" s="266"/>
      <c r="O5" s="266"/>
      <c r="P5" s="266"/>
      <c r="Q5" s="269"/>
      <c r="R5" s="274">
        <v>748589</v>
      </c>
      <c r="S5" s="277"/>
      <c r="T5" s="277"/>
      <c r="U5" s="277"/>
      <c r="V5" s="277"/>
      <c r="W5" s="277"/>
      <c r="X5" s="277"/>
      <c r="Y5" s="279"/>
      <c r="Z5" s="282">
        <v>8.1</v>
      </c>
      <c r="AA5" s="282"/>
      <c r="AB5" s="282"/>
      <c r="AC5" s="282"/>
      <c r="AD5" s="287">
        <v>748589</v>
      </c>
      <c r="AE5" s="287"/>
      <c r="AF5" s="287"/>
      <c r="AG5" s="287"/>
      <c r="AH5" s="287"/>
      <c r="AI5" s="287"/>
      <c r="AJ5" s="287"/>
      <c r="AK5" s="287"/>
      <c r="AL5" s="292">
        <v>15</v>
      </c>
      <c r="AM5" s="294"/>
      <c r="AN5" s="294"/>
      <c r="AO5" s="296"/>
      <c r="AP5" s="261" t="s">
        <v>318</v>
      </c>
      <c r="AQ5" s="266"/>
      <c r="AR5" s="266"/>
      <c r="AS5" s="266"/>
      <c r="AT5" s="266"/>
      <c r="AU5" s="266"/>
      <c r="AV5" s="266"/>
      <c r="AW5" s="266"/>
      <c r="AX5" s="266"/>
      <c r="AY5" s="266"/>
      <c r="AZ5" s="266"/>
      <c r="BA5" s="266"/>
      <c r="BB5" s="266"/>
      <c r="BC5" s="266"/>
      <c r="BD5" s="266"/>
      <c r="BE5" s="266"/>
      <c r="BF5" s="269"/>
      <c r="BG5" s="275">
        <v>739887</v>
      </c>
      <c r="BH5" s="218"/>
      <c r="BI5" s="218"/>
      <c r="BJ5" s="218"/>
      <c r="BK5" s="218"/>
      <c r="BL5" s="218"/>
      <c r="BM5" s="218"/>
      <c r="BN5" s="280"/>
      <c r="BO5" s="283">
        <v>98.8</v>
      </c>
      <c r="BP5" s="283"/>
      <c r="BQ5" s="283"/>
      <c r="BR5" s="283"/>
      <c r="BS5" s="288">
        <v>98397</v>
      </c>
      <c r="BT5" s="288"/>
      <c r="BU5" s="288"/>
      <c r="BV5" s="288"/>
      <c r="BW5" s="288"/>
      <c r="BX5" s="288"/>
      <c r="BY5" s="288"/>
      <c r="BZ5" s="288"/>
      <c r="CA5" s="288"/>
      <c r="CB5" s="326"/>
      <c r="CC5" s="1"/>
      <c r="CD5" s="183" t="s">
        <v>314</v>
      </c>
      <c r="CE5" s="140"/>
      <c r="CF5" s="140"/>
      <c r="CG5" s="140"/>
      <c r="CH5" s="140"/>
      <c r="CI5" s="140"/>
      <c r="CJ5" s="140"/>
      <c r="CK5" s="140"/>
      <c r="CL5" s="140"/>
      <c r="CM5" s="140"/>
      <c r="CN5" s="140"/>
      <c r="CO5" s="140"/>
      <c r="CP5" s="140"/>
      <c r="CQ5" s="145"/>
      <c r="CR5" s="183" t="s">
        <v>320</v>
      </c>
      <c r="CS5" s="140"/>
      <c r="CT5" s="140"/>
      <c r="CU5" s="140"/>
      <c r="CV5" s="140"/>
      <c r="CW5" s="140"/>
      <c r="CX5" s="140"/>
      <c r="CY5" s="145"/>
      <c r="CZ5" s="183" t="s">
        <v>312</v>
      </c>
      <c r="DA5" s="140"/>
      <c r="DB5" s="140"/>
      <c r="DC5" s="145"/>
      <c r="DD5" s="183" t="s">
        <v>322</v>
      </c>
      <c r="DE5" s="140"/>
      <c r="DF5" s="140"/>
      <c r="DG5" s="140"/>
      <c r="DH5" s="140"/>
      <c r="DI5" s="140"/>
      <c r="DJ5" s="140"/>
      <c r="DK5" s="140"/>
      <c r="DL5" s="140"/>
      <c r="DM5" s="140"/>
      <c r="DN5" s="140"/>
      <c r="DO5" s="140"/>
      <c r="DP5" s="145"/>
      <c r="DQ5" s="183" t="s">
        <v>324</v>
      </c>
      <c r="DR5" s="140"/>
      <c r="DS5" s="140"/>
      <c r="DT5" s="140"/>
      <c r="DU5" s="140"/>
      <c r="DV5" s="140"/>
      <c r="DW5" s="140"/>
      <c r="DX5" s="140"/>
      <c r="DY5" s="140"/>
      <c r="DZ5" s="140"/>
      <c r="EA5" s="140"/>
      <c r="EB5" s="140"/>
      <c r="EC5" s="145"/>
      <c r="ED5" s="1"/>
      <c r="EE5" s="1"/>
      <c r="EF5" s="1"/>
      <c r="EG5" s="1"/>
      <c r="EH5" s="1"/>
      <c r="EI5" s="1"/>
      <c r="EJ5" s="1"/>
      <c r="EK5" s="1"/>
      <c r="EL5" s="1"/>
      <c r="EM5" s="1"/>
    </row>
    <row r="6" spans="2:143" ht="11.25" customHeight="1">
      <c r="B6" s="262" t="s">
        <v>325</v>
      </c>
      <c r="C6" s="56"/>
      <c r="D6" s="56"/>
      <c r="E6" s="56"/>
      <c r="F6" s="56"/>
      <c r="G6" s="56"/>
      <c r="H6" s="56"/>
      <c r="I6" s="56"/>
      <c r="J6" s="56"/>
      <c r="K6" s="56"/>
      <c r="L6" s="56"/>
      <c r="M6" s="56"/>
      <c r="N6" s="56"/>
      <c r="O6" s="56"/>
      <c r="P6" s="56"/>
      <c r="Q6" s="270"/>
      <c r="R6" s="275">
        <v>222916</v>
      </c>
      <c r="S6" s="218"/>
      <c r="T6" s="218"/>
      <c r="U6" s="218"/>
      <c r="V6" s="218"/>
      <c r="W6" s="218"/>
      <c r="X6" s="218"/>
      <c r="Y6" s="280"/>
      <c r="Z6" s="283">
        <v>2.4</v>
      </c>
      <c r="AA6" s="283"/>
      <c r="AB6" s="283"/>
      <c r="AC6" s="283"/>
      <c r="AD6" s="288">
        <v>222916</v>
      </c>
      <c r="AE6" s="288"/>
      <c r="AF6" s="288"/>
      <c r="AG6" s="288"/>
      <c r="AH6" s="288"/>
      <c r="AI6" s="288"/>
      <c r="AJ6" s="288"/>
      <c r="AK6" s="288"/>
      <c r="AL6" s="284">
        <v>4.5</v>
      </c>
      <c r="AM6" s="239"/>
      <c r="AN6" s="239"/>
      <c r="AO6" s="297"/>
      <c r="AP6" s="262" t="s">
        <v>112</v>
      </c>
      <c r="AQ6" s="56"/>
      <c r="AR6" s="56"/>
      <c r="AS6" s="56"/>
      <c r="AT6" s="56"/>
      <c r="AU6" s="56"/>
      <c r="AV6" s="56"/>
      <c r="AW6" s="56"/>
      <c r="AX6" s="56"/>
      <c r="AY6" s="56"/>
      <c r="AZ6" s="56"/>
      <c r="BA6" s="56"/>
      <c r="BB6" s="56"/>
      <c r="BC6" s="56"/>
      <c r="BD6" s="56"/>
      <c r="BE6" s="56"/>
      <c r="BF6" s="270"/>
      <c r="BG6" s="275">
        <v>739887</v>
      </c>
      <c r="BH6" s="218"/>
      <c r="BI6" s="218"/>
      <c r="BJ6" s="218"/>
      <c r="BK6" s="218"/>
      <c r="BL6" s="218"/>
      <c r="BM6" s="218"/>
      <c r="BN6" s="280"/>
      <c r="BO6" s="283">
        <v>98.8</v>
      </c>
      <c r="BP6" s="283"/>
      <c r="BQ6" s="283"/>
      <c r="BR6" s="283"/>
      <c r="BS6" s="288">
        <v>98397</v>
      </c>
      <c r="BT6" s="288"/>
      <c r="BU6" s="288"/>
      <c r="BV6" s="288"/>
      <c r="BW6" s="288"/>
      <c r="BX6" s="288"/>
      <c r="BY6" s="288"/>
      <c r="BZ6" s="288"/>
      <c r="CA6" s="288"/>
      <c r="CB6" s="326"/>
      <c r="CD6" s="261" t="s">
        <v>326</v>
      </c>
      <c r="CE6" s="266"/>
      <c r="CF6" s="266"/>
      <c r="CG6" s="266"/>
      <c r="CH6" s="266"/>
      <c r="CI6" s="266"/>
      <c r="CJ6" s="266"/>
      <c r="CK6" s="266"/>
      <c r="CL6" s="266"/>
      <c r="CM6" s="266"/>
      <c r="CN6" s="266"/>
      <c r="CO6" s="266"/>
      <c r="CP6" s="266"/>
      <c r="CQ6" s="269"/>
      <c r="CR6" s="275">
        <v>60632</v>
      </c>
      <c r="CS6" s="218"/>
      <c r="CT6" s="218"/>
      <c r="CU6" s="218"/>
      <c r="CV6" s="218"/>
      <c r="CW6" s="218"/>
      <c r="CX6" s="218"/>
      <c r="CY6" s="280"/>
      <c r="CZ6" s="292">
        <v>0.7</v>
      </c>
      <c r="DA6" s="294"/>
      <c r="DB6" s="294"/>
      <c r="DC6" s="337"/>
      <c r="DD6" s="289" t="s">
        <v>203</v>
      </c>
      <c r="DE6" s="218"/>
      <c r="DF6" s="218"/>
      <c r="DG6" s="218"/>
      <c r="DH6" s="218"/>
      <c r="DI6" s="218"/>
      <c r="DJ6" s="218"/>
      <c r="DK6" s="218"/>
      <c r="DL6" s="218"/>
      <c r="DM6" s="218"/>
      <c r="DN6" s="218"/>
      <c r="DO6" s="218"/>
      <c r="DP6" s="280"/>
      <c r="DQ6" s="289">
        <v>60632</v>
      </c>
      <c r="DR6" s="218"/>
      <c r="DS6" s="218"/>
      <c r="DT6" s="218"/>
      <c r="DU6" s="218"/>
      <c r="DV6" s="218"/>
      <c r="DW6" s="218"/>
      <c r="DX6" s="218"/>
      <c r="DY6" s="218"/>
      <c r="DZ6" s="218"/>
      <c r="EA6" s="218"/>
      <c r="EB6" s="218"/>
      <c r="EC6" s="327"/>
    </row>
    <row r="7" spans="2:143" ht="11.25" customHeight="1">
      <c r="B7" s="262" t="s">
        <v>48</v>
      </c>
      <c r="C7" s="56"/>
      <c r="D7" s="56"/>
      <c r="E7" s="56"/>
      <c r="F7" s="56"/>
      <c r="G7" s="56"/>
      <c r="H7" s="56"/>
      <c r="I7" s="56"/>
      <c r="J7" s="56"/>
      <c r="K7" s="56"/>
      <c r="L7" s="56"/>
      <c r="M7" s="56"/>
      <c r="N7" s="56"/>
      <c r="O7" s="56"/>
      <c r="P7" s="56"/>
      <c r="Q7" s="270"/>
      <c r="R7" s="275">
        <v>193</v>
      </c>
      <c r="S7" s="218"/>
      <c r="T7" s="218"/>
      <c r="U7" s="218"/>
      <c r="V7" s="218"/>
      <c r="W7" s="218"/>
      <c r="X7" s="218"/>
      <c r="Y7" s="280"/>
      <c r="Z7" s="283">
        <v>0</v>
      </c>
      <c r="AA7" s="283"/>
      <c r="AB7" s="283"/>
      <c r="AC7" s="283"/>
      <c r="AD7" s="288">
        <v>193</v>
      </c>
      <c r="AE7" s="288"/>
      <c r="AF7" s="288"/>
      <c r="AG7" s="288"/>
      <c r="AH7" s="288"/>
      <c r="AI7" s="288"/>
      <c r="AJ7" s="288"/>
      <c r="AK7" s="288"/>
      <c r="AL7" s="284">
        <v>0</v>
      </c>
      <c r="AM7" s="239"/>
      <c r="AN7" s="239"/>
      <c r="AO7" s="297"/>
      <c r="AP7" s="262" t="s">
        <v>327</v>
      </c>
      <c r="AQ7" s="56"/>
      <c r="AR7" s="56"/>
      <c r="AS7" s="56"/>
      <c r="AT7" s="56"/>
      <c r="AU7" s="56"/>
      <c r="AV7" s="56"/>
      <c r="AW7" s="56"/>
      <c r="AX7" s="56"/>
      <c r="AY7" s="56"/>
      <c r="AZ7" s="56"/>
      <c r="BA7" s="56"/>
      <c r="BB7" s="56"/>
      <c r="BC7" s="56"/>
      <c r="BD7" s="56"/>
      <c r="BE7" s="56"/>
      <c r="BF7" s="270"/>
      <c r="BG7" s="275">
        <v>143426</v>
      </c>
      <c r="BH7" s="218"/>
      <c r="BI7" s="218"/>
      <c r="BJ7" s="218"/>
      <c r="BK7" s="218"/>
      <c r="BL7" s="218"/>
      <c r="BM7" s="218"/>
      <c r="BN7" s="280"/>
      <c r="BO7" s="283">
        <v>19.2</v>
      </c>
      <c r="BP7" s="283"/>
      <c r="BQ7" s="283"/>
      <c r="BR7" s="283"/>
      <c r="BS7" s="288">
        <v>2388</v>
      </c>
      <c r="BT7" s="288"/>
      <c r="BU7" s="288"/>
      <c r="BV7" s="288"/>
      <c r="BW7" s="288"/>
      <c r="BX7" s="288"/>
      <c r="BY7" s="288"/>
      <c r="BZ7" s="288"/>
      <c r="CA7" s="288"/>
      <c r="CB7" s="326"/>
      <c r="CD7" s="262" t="s">
        <v>330</v>
      </c>
      <c r="CE7" s="56"/>
      <c r="CF7" s="56"/>
      <c r="CG7" s="56"/>
      <c r="CH7" s="56"/>
      <c r="CI7" s="56"/>
      <c r="CJ7" s="56"/>
      <c r="CK7" s="56"/>
      <c r="CL7" s="56"/>
      <c r="CM7" s="56"/>
      <c r="CN7" s="56"/>
      <c r="CO7" s="56"/>
      <c r="CP7" s="56"/>
      <c r="CQ7" s="270"/>
      <c r="CR7" s="275">
        <v>2207126</v>
      </c>
      <c r="CS7" s="218"/>
      <c r="CT7" s="218"/>
      <c r="CU7" s="218"/>
      <c r="CV7" s="218"/>
      <c r="CW7" s="218"/>
      <c r="CX7" s="218"/>
      <c r="CY7" s="280"/>
      <c r="CZ7" s="283">
        <v>24.9</v>
      </c>
      <c r="DA7" s="283"/>
      <c r="DB7" s="283"/>
      <c r="DC7" s="283"/>
      <c r="DD7" s="289">
        <v>114058</v>
      </c>
      <c r="DE7" s="218"/>
      <c r="DF7" s="218"/>
      <c r="DG7" s="218"/>
      <c r="DH7" s="218"/>
      <c r="DI7" s="218"/>
      <c r="DJ7" s="218"/>
      <c r="DK7" s="218"/>
      <c r="DL7" s="218"/>
      <c r="DM7" s="218"/>
      <c r="DN7" s="218"/>
      <c r="DO7" s="218"/>
      <c r="DP7" s="280"/>
      <c r="DQ7" s="289">
        <v>1656226</v>
      </c>
      <c r="DR7" s="218"/>
      <c r="DS7" s="218"/>
      <c r="DT7" s="218"/>
      <c r="DU7" s="218"/>
      <c r="DV7" s="218"/>
      <c r="DW7" s="218"/>
      <c r="DX7" s="218"/>
      <c r="DY7" s="218"/>
      <c r="DZ7" s="218"/>
      <c r="EA7" s="218"/>
      <c r="EB7" s="218"/>
      <c r="EC7" s="327"/>
    </row>
    <row r="8" spans="2:143" ht="11.25" customHeight="1">
      <c r="B8" s="262" t="s">
        <v>331</v>
      </c>
      <c r="C8" s="56"/>
      <c r="D8" s="56"/>
      <c r="E8" s="56"/>
      <c r="F8" s="56"/>
      <c r="G8" s="56"/>
      <c r="H8" s="56"/>
      <c r="I8" s="56"/>
      <c r="J8" s="56"/>
      <c r="K8" s="56"/>
      <c r="L8" s="56"/>
      <c r="M8" s="56"/>
      <c r="N8" s="56"/>
      <c r="O8" s="56"/>
      <c r="P8" s="56"/>
      <c r="Q8" s="270"/>
      <c r="R8" s="275">
        <v>1381</v>
      </c>
      <c r="S8" s="218"/>
      <c r="T8" s="218"/>
      <c r="U8" s="218"/>
      <c r="V8" s="218"/>
      <c r="W8" s="218"/>
      <c r="X8" s="218"/>
      <c r="Y8" s="280"/>
      <c r="Z8" s="283">
        <v>0</v>
      </c>
      <c r="AA8" s="283"/>
      <c r="AB8" s="283"/>
      <c r="AC8" s="283"/>
      <c r="AD8" s="288">
        <v>1381</v>
      </c>
      <c r="AE8" s="288"/>
      <c r="AF8" s="288"/>
      <c r="AG8" s="288"/>
      <c r="AH8" s="288"/>
      <c r="AI8" s="288"/>
      <c r="AJ8" s="288"/>
      <c r="AK8" s="288"/>
      <c r="AL8" s="284">
        <v>0</v>
      </c>
      <c r="AM8" s="239"/>
      <c r="AN8" s="239"/>
      <c r="AO8" s="297"/>
      <c r="AP8" s="262" t="s">
        <v>127</v>
      </c>
      <c r="AQ8" s="56"/>
      <c r="AR8" s="56"/>
      <c r="AS8" s="56"/>
      <c r="AT8" s="56"/>
      <c r="AU8" s="56"/>
      <c r="AV8" s="56"/>
      <c r="AW8" s="56"/>
      <c r="AX8" s="56"/>
      <c r="AY8" s="56"/>
      <c r="AZ8" s="56"/>
      <c r="BA8" s="56"/>
      <c r="BB8" s="56"/>
      <c r="BC8" s="56"/>
      <c r="BD8" s="56"/>
      <c r="BE8" s="56"/>
      <c r="BF8" s="270"/>
      <c r="BG8" s="275">
        <v>7019</v>
      </c>
      <c r="BH8" s="218"/>
      <c r="BI8" s="218"/>
      <c r="BJ8" s="218"/>
      <c r="BK8" s="218"/>
      <c r="BL8" s="218"/>
      <c r="BM8" s="218"/>
      <c r="BN8" s="280"/>
      <c r="BO8" s="283">
        <v>0.9</v>
      </c>
      <c r="BP8" s="283"/>
      <c r="BQ8" s="283"/>
      <c r="BR8" s="283"/>
      <c r="BS8" s="288" t="s">
        <v>203</v>
      </c>
      <c r="BT8" s="288"/>
      <c r="BU8" s="288"/>
      <c r="BV8" s="288"/>
      <c r="BW8" s="288"/>
      <c r="BX8" s="288"/>
      <c r="BY8" s="288"/>
      <c r="BZ8" s="288"/>
      <c r="CA8" s="288"/>
      <c r="CB8" s="326"/>
      <c r="CD8" s="262" t="s">
        <v>333</v>
      </c>
      <c r="CE8" s="56"/>
      <c r="CF8" s="56"/>
      <c r="CG8" s="56"/>
      <c r="CH8" s="56"/>
      <c r="CI8" s="56"/>
      <c r="CJ8" s="56"/>
      <c r="CK8" s="56"/>
      <c r="CL8" s="56"/>
      <c r="CM8" s="56"/>
      <c r="CN8" s="56"/>
      <c r="CO8" s="56"/>
      <c r="CP8" s="56"/>
      <c r="CQ8" s="270"/>
      <c r="CR8" s="275">
        <v>1376659</v>
      </c>
      <c r="CS8" s="218"/>
      <c r="CT8" s="218"/>
      <c r="CU8" s="218"/>
      <c r="CV8" s="218"/>
      <c r="CW8" s="218"/>
      <c r="CX8" s="218"/>
      <c r="CY8" s="280"/>
      <c r="CZ8" s="283">
        <v>15.5</v>
      </c>
      <c r="DA8" s="283"/>
      <c r="DB8" s="283"/>
      <c r="DC8" s="283"/>
      <c r="DD8" s="289">
        <v>3804</v>
      </c>
      <c r="DE8" s="218"/>
      <c r="DF8" s="218"/>
      <c r="DG8" s="218"/>
      <c r="DH8" s="218"/>
      <c r="DI8" s="218"/>
      <c r="DJ8" s="218"/>
      <c r="DK8" s="218"/>
      <c r="DL8" s="218"/>
      <c r="DM8" s="218"/>
      <c r="DN8" s="218"/>
      <c r="DO8" s="218"/>
      <c r="DP8" s="280"/>
      <c r="DQ8" s="289">
        <v>700020</v>
      </c>
      <c r="DR8" s="218"/>
      <c r="DS8" s="218"/>
      <c r="DT8" s="218"/>
      <c r="DU8" s="218"/>
      <c r="DV8" s="218"/>
      <c r="DW8" s="218"/>
      <c r="DX8" s="218"/>
      <c r="DY8" s="218"/>
      <c r="DZ8" s="218"/>
      <c r="EA8" s="218"/>
      <c r="EB8" s="218"/>
      <c r="EC8" s="327"/>
    </row>
    <row r="9" spans="2:143" ht="11.25" customHeight="1">
      <c r="B9" s="262" t="s">
        <v>334</v>
      </c>
      <c r="C9" s="56"/>
      <c r="D9" s="56"/>
      <c r="E9" s="56"/>
      <c r="F9" s="56"/>
      <c r="G9" s="56"/>
      <c r="H9" s="56"/>
      <c r="I9" s="56"/>
      <c r="J9" s="56"/>
      <c r="K9" s="56"/>
      <c r="L9" s="56"/>
      <c r="M9" s="56"/>
      <c r="N9" s="56"/>
      <c r="O9" s="56"/>
      <c r="P9" s="56"/>
      <c r="Q9" s="270"/>
      <c r="R9" s="275">
        <v>1410</v>
      </c>
      <c r="S9" s="218"/>
      <c r="T9" s="218"/>
      <c r="U9" s="218"/>
      <c r="V9" s="218"/>
      <c r="W9" s="218"/>
      <c r="X9" s="218"/>
      <c r="Y9" s="280"/>
      <c r="Z9" s="283">
        <v>0</v>
      </c>
      <c r="AA9" s="283"/>
      <c r="AB9" s="283"/>
      <c r="AC9" s="283"/>
      <c r="AD9" s="288">
        <v>1410</v>
      </c>
      <c r="AE9" s="288"/>
      <c r="AF9" s="288"/>
      <c r="AG9" s="288"/>
      <c r="AH9" s="288"/>
      <c r="AI9" s="288"/>
      <c r="AJ9" s="288"/>
      <c r="AK9" s="288"/>
      <c r="AL9" s="284">
        <v>0</v>
      </c>
      <c r="AM9" s="239"/>
      <c r="AN9" s="239"/>
      <c r="AO9" s="297"/>
      <c r="AP9" s="262" t="s">
        <v>336</v>
      </c>
      <c r="AQ9" s="56"/>
      <c r="AR9" s="56"/>
      <c r="AS9" s="56"/>
      <c r="AT9" s="56"/>
      <c r="AU9" s="56"/>
      <c r="AV9" s="56"/>
      <c r="AW9" s="56"/>
      <c r="AX9" s="56"/>
      <c r="AY9" s="56"/>
      <c r="AZ9" s="56"/>
      <c r="BA9" s="56"/>
      <c r="BB9" s="56"/>
      <c r="BC9" s="56"/>
      <c r="BD9" s="56"/>
      <c r="BE9" s="56"/>
      <c r="BF9" s="270"/>
      <c r="BG9" s="275">
        <v>124190</v>
      </c>
      <c r="BH9" s="218"/>
      <c r="BI9" s="218"/>
      <c r="BJ9" s="218"/>
      <c r="BK9" s="218"/>
      <c r="BL9" s="218"/>
      <c r="BM9" s="218"/>
      <c r="BN9" s="280"/>
      <c r="BO9" s="283">
        <v>16.600000000000001</v>
      </c>
      <c r="BP9" s="283"/>
      <c r="BQ9" s="283"/>
      <c r="BR9" s="283"/>
      <c r="BS9" s="288" t="s">
        <v>203</v>
      </c>
      <c r="BT9" s="288"/>
      <c r="BU9" s="288"/>
      <c r="BV9" s="288"/>
      <c r="BW9" s="288"/>
      <c r="BX9" s="288"/>
      <c r="BY9" s="288"/>
      <c r="BZ9" s="288"/>
      <c r="CA9" s="288"/>
      <c r="CB9" s="326"/>
      <c r="CD9" s="262" t="s">
        <v>338</v>
      </c>
      <c r="CE9" s="56"/>
      <c r="CF9" s="56"/>
      <c r="CG9" s="56"/>
      <c r="CH9" s="56"/>
      <c r="CI9" s="56"/>
      <c r="CJ9" s="56"/>
      <c r="CK9" s="56"/>
      <c r="CL9" s="56"/>
      <c r="CM9" s="56"/>
      <c r="CN9" s="56"/>
      <c r="CO9" s="56"/>
      <c r="CP9" s="56"/>
      <c r="CQ9" s="270"/>
      <c r="CR9" s="275">
        <v>838082</v>
      </c>
      <c r="CS9" s="218"/>
      <c r="CT9" s="218"/>
      <c r="CU9" s="218"/>
      <c r="CV9" s="218"/>
      <c r="CW9" s="218"/>
      <c r="CX9" s="218"/>
      <c r="CY9" s="280"/>
      <c r="CZ9" s="283">
        <v>9.5</v>
      </c>
      <c r="DA9" s="283"/>
      <c r="DB9" s="283"/>
      <c r="DC9" s="283"/>
      <c r="DD9" s="289">
        <v>8437</v>
      </c>
      <c r="DE9" s="218"/>
      <c r="DF9" s="218"/>
      <c r="DG9" s="218"/>
      <c r="DH9" s="218"/>
      <c r="DI9" s="218"/>
      <c r="DJ9" s="218"/>
      <c r="DK9" s="218"/>
      <c r="DL9" s="218"/>
      <c r="DM9" s="218"/>
      <c r="DN9" s="218"/>
      <c r="DO9" s="218"/>
      <c r="DP9" s="280"/>
      <c r="DQ9" s="289">
        <v>777961</v>
      </c>
      <c r="DR9" s="218"/>
      <c r="DS9" s="218"/>
      <c r="DT9" s="218"/>
      <c r="DU9" s="218"/>
      <c r="DV9" s="218"/>
      <c r="DW9" s="218"/>
      <c r="DX9" s="218"/>
      <c r="DY9" s="218"/>
      <c r="DZ9" s="218"/>
      <c r="EA9" s="218"/>
      <c r="EB9" s="218"/>
      <c r="EC9" s="327"/>
    </row>
    <row r="10" spans="2:143" ht="11.25" customHeight="1">
      <c r="B10" s="262" t="s">
        <v>133</v>
      </c>
      <c r="C10" s="56"/>
      <c r="D10" s="56"/>
      <c r="E10" s="56"/>
      <c r="F10" s="56"/>
      <c r="G10" s="56"/>
      <c r="H10" s="56"/>
      <c r="I10" s="56"/>
      <c r="J10" s="56"/>
      <c r="K10" s="56"/>
      <c r="L10" s="56"/>
      <c r="M10" s="56"/>
      <c r="N10" s="56"/>
      <c r="O10" s="56"/>
      <c r="P10" s="56"/>
      <c r="Q10" s="270"/>
      <c r="R10" s="275" t="s">
        <v>203</v>
      </c>
      <c r="S10" s="218"/>
      <c r="T10" s="218"/>
      <c r="U10" s="218"/>
      <c r="V10" s="218"/>
      <c r="W10" s="218"/>
      <c r="X10" s="218"/>
      <c r="Y10" s="280"/>
      <c r="Z10" s="283" t="s">
        <v>203</v>
      </c>
      <c r="AA10" s="283"/>
      <c r="AB10" s="283"/>
      <c r="AC10" s="283"/>
      <c r="AD10" s="288" t="s">
        <v>203</v>
      </c>
      <c r="AE10" s="288"/>
      <c r="AF10" s="288"/>
      <c r="AG10" s="288"/>
      <c r="AH10" s="288"/>
      <c r="AI10" s="288"/>
      <c r="AJ10" s="288"/>
      <c r="AK10" s="288"/>
      <c r="AL10" s="284" t="s">
        <v>203</v>
      </c>
      <c r="AM10" s="239"/>
      <c r="AN10" s="239"/>
      <c r="AO10" s="297"/>
      <c r="AP10" s="262" t="s">
        <v>192</v>
      </c>
      <c r="AQ10" s="56"/>
      <c r="AR10" s="56"/>
      <c r="AS10" s="56"/>
      <c r="AT10" s="56"/>
      <c r="AU10" s="56"/>
      <c r="AV10" s="56"/>
      <c r="AW10" s="56"/>
      <c r="AX10" s="56"/>
      <c r="AY10" s="56"/>
      <c r="AZ10" s="56"/>
      <c r="BA10" s="56"/>
      <c r="BB10" s="56"/>
      <c r="BC10" s="56"/>
      <c r="BD10" s="56"/>
      <c r="BE10" s="56"/>
      <c r="BF10" s="270"/>
      <c r="BG10" s="275">
        <v>9283</v>
      </c>
      <c r="BH10" s="218"/>
      <c r="BI10" s="218"/>
      <c r="BJ10" s="218"/>
      <c r="BK10" s="218"/>
      <c r="BL10" s="218"/>
      <c r="BM10" s="218"/>
      <c r="BN10" s="280"/>
      <c r="BO10" s="283">
        <v>1.2</v>
      </c>
      <c r="BP10" s="283"/>
      <c r="BQ10" s="283"/>
      <c r="BR10" s="283"/>
      <c r="BS10" s="288">
        <v>1557</v>
      </c>
      <c r="BT10" s="288"/>
      <c r="BU10" s="288"/>
      <c r="BV10" s="288"/>
      <c r="BW10" s="288"/>
      <c r="BX10" s="288"/>
      <c r="BY10" s="288"/>
      <c r="BZ10" s="288"/>
      <c r="CA10" s="288"/>
      <c r="CB10" s="326"/>
      <c r="CD10" s="262" t="s">
        <v>45</v>
      </c>
      <c r="CE10" s="56"/>
      <c r="CF10" s="56"/>
      <c r="CG10" s="56"/>
      <c r="CH10" s="56"/>
      <c r="CI10" s="56"/>
      <c r="CJ10" s="56"/>
      <c r="CK10" s="56"/>
      <c r="CL10" s="56"/>
      <c r="CM10" s="56"/>
      <c r="CN10" s="56"/>
      <c r="CO10" s="56"/>
      <c r="CP10" s="56"/>
      <c r="CQ10" s="270"/>
      <c r="CR10" s="275" t="s">
        <v>203</v>
      </c>
      <c r="CS10" s="218"/>
      <c r="CT10" s="218"/>
      <c r="CU10" s="218"/>
      <c r="CV10" s="218"/>
      <c r="CW10" s="218"/>
      <c r="CX10" s="218"/>
      <c r="CY10" s="280"/>
      <c r="CZ10" s="283" t="s">
        <v>203</v>
      </c>
      <c r="DA10" s="283"/>
      <c r="DB10" s="283"/>
      <c r="DC10" s="283"/>
      <c r="DD10" s="289" t="s">
        <v>203</v>
      </c>
      <c r="DE10" s="218"/>
      <c r="DF10" s="218"/>
      <c r="DG10" s="218"/>
      <c r="DH10" s="218"/>
      <c r="DI10" s="218"/>
      <c r="DJ10" s="218"/>
      <c r="DK10" s="218"/>
      <c r="DL10" s="218"/>
      <c r="DM10" s="218"/>
      <c r="DN10" s="218"/>
      <c r="DO10" s="218"/>
      <c r="DP10" s="280"/>
      <c r="DQ10" s="289" t="s">
        <v>203</v>
      </c>
      <c r="DR10" s="218"/>
      <c r="DS10" s="218"/>
      <c r="DT10" s="218"/>
      <c r="DU10" s="218"/>
      <c r="DV10" s="218"/>
      <c r="DW10" s="218"/>
      <c r="DX10" s="218"/>
      <c r="DY10" s="218"/>
      <c r="DZ10" s="218"/>
      <c r="EA10" s="218"/>
      <c r="EB10" s="218"/>
      <c r="EC10" s="327"/>
    </row>
    <row r="11" spans="2:143" ht="11.25" customHeight="1">
      <c r="B11" s="262" t="s">
        <v>110</v>
      </c>
      <c r="C11" s="56"/>
      <c r="D11" s="56"/>
      <c r="E11" s="56"/>
      <c r="F11" s="56"/>
      <c r="G11" s="56"/>
      <c r="H11" s="56"/>
      <c r="I11" s="56"/>
      <c r="J11" s="56"/>
      <c r="K11" s="56"/>
      <c r="L11" s="56"/>
      <c r="M11" s="56"/>
      <c r="N11" s="56"/>
      <c r="O11" s="56"/>
      <c r="P11" s="56"/>
      <c r="Q11" s="270"/>
      <c r="R11" s="275">
        <v>126224</v>
      </c>
      <c r="S11" s="218"/>
      <c r="T11" s="218"/>
      <c r="U11" s="218"/>
      <c r="V11" s="218"/>
      <c r="W11" s="218"/>
      <c r="X11" s="218"/>
      <c r="Y11" s="280"/>
      <c r="Z11" s="284">
        <v>1.4</v>
      </c>
      <c r="AA11" s="239"/>
      <c r="AB11" s="239"/>
      <c r="AC11" s="286"/>
      <c r="AD11" s="289">
        <v>126224</v>
      </c>
      <c r="AE11" s="218"/>
      <c r="AF11" s="218"/>
      <c r="AG11" s="218"/>
      <c r="AH11" s="218"/>
      <c r="AI11" s="218"/>
      <c r="AJ11" s="218"/>
      <c r="AK11" s="280"/>
      <c r="AL11" s="284">
        <v>2.5</v>
      </c>
      <c r="AM11" s="239"/>
      <c r="AN11" s="239"/>
      <c r="AO11" s="297"/>
      <c r="AP11" s="262" t="s">
        <v>340</v>
      </c>
      <c r="AQ11" s="56"/>
      <c r="AR11" s="56"/>
      <c r="AS11" s="56"/>
      <c r="AT11" s="56"/>
      <c r="AU11" s="56"/>
      <c r="AV11" s="56"/>
      <c r="AW11" s="56"/>
      <c r="AX11" s="56"/>
      <c r="AY11" s="56"/>
      <c r="AZ11" s="56"/>
      <c r="BA11" s="56"/>
      <c r="BB11" s="56"/>
      <c r="BC11" s="56"/>
      <c r="BD11" s="56"/>
      <c r="BE11" s="56"/>
      <c r="BF11" s="270"/>
      <c r="BG11" s="275">
        <v>2934</v>
      </c>
      <c r="BH11" s="218"/>
      <c r="BI11" s="218"/>
      <c r="BJ11" s="218"/>
      <c r="BK11" s="218"/>
      <c r="BL11" s="218"/>
      <c r="BM11" s="218"/>
      <c r="BN11" s="280"/>
      <c r="BO11" s="283">
        <v>0.4</v>
      </c>
      <c r="BP11" s="283"/>
      <c r="BQ11" s="283"/>
      <c r="BR11" s="283"/>
      <c r="BS11" s="288">
        <v>831</v>
      </c>
      <c r="BT11" s="288"/>
      <c r="BU11" s="288"/>
      <c r="BV11" s="288"/>
      <c r="BW11" s="288"/>
      <c r="BX11" s="288"/>
      <c r="BY11" s="288"/>
      <c r="BZ11" s="288"/>
      <c r="CA11" s="288"/>
      <c r="CB11" s="326"/>
      <c r="CD11" s="262" t="s">
        <v>343</v>
      </c>
      <c r="CE11" s="56"/>
      <c r="CF11" s="56"/>
      <c r="CG11" s="56"/>
      <c r="CH11" s="56"/>
      <c r="CI11" s="56"/>
      <c r="CJ11" s="56"/>
      <c r="CK11" s="56"/>
      <c r="CL11" s="56"/>
      <c r="CM11" s="56"/>
      <c r="CN11" s="56"/>
      <c r="CO11" s="56"/>
      <c r="CP11" s="56"/>
      <c r="CQ11" s="270"/>
      <c r="CR11" s="275">
        <v>1264784</v>
      </c>
      <c r="CS11" s="218"/>
      <c r="CT11" s="218"/>
      <c r="CU11" s="218"/>
      <c r="CV11" s="218"/>
      <c r="CW11" s="218"/>
      <c r="CX11" s="218"/>
      <c r="CY11" s="280"/>
      <c r="CZ11" s="283">
        <v>14.3</v>
      </c>
      <c r="DA11" s="283"/>
      <c r="DB11" s="283"/>
      <c r="DC11" s="283"/>
      <c r="DD11" s="289">
        <v>317425</v>
      </c>
      <c r="DE11" s="218"/>
      <c r="DF11" s="218"/>
      <c r="DG11" s="218"/>
      <c r="DH11" s="218"/>
      <c r="DI11" s="218"/>
      <c r="DJ11" s="218"/>
      <c r="DK11" s="218"/>
      <c r="DL11" s="218"/>
      <c r="DM11" s="218"/>
      <c r="DN11" s="218"/>
      <c r="DO11" s="218"/>
      <c r="DP11" s="280"/>
      <c r="DQ11" s="289">
        <v>624145</v>
      </c>
      <c r="DR11" s="218"/>
      <c r="DS11" s="218"/>
      <c r="DT11" s="218"/>
      <c r="DU11" s="218"/>
      <c r="DV11" s="218"/>
      <c r="DW11" s="218"/>
      <c r="DX11" s="218"/>
      <c r="DY11" s="218"/>
      <c r="DZ11" s="218"/>
      <c r="EA11" s="218"/>
      <c r="EB11" s="218"/>
      <c r="EC11" s="327"/>
    </row>
    <row r="12" spans="2:143" ht="11.25" customHeight="1">
      <c r="B12" s="262" t="s">
        <v>147</v>
      </c>
      <c r="C12" s="56"/>
      <c r="D12" s="56"/>
      <c r="E12" s="56"/>
      <c r="F12" s="56"/>
      <c r="G12" s="56"/>
      <c r="H12" s="56"/>
      <c r="I12" s="56"/>
      <c r="J12" s="56"/>
      <c r="K12" s="56"/>
      <c r="L12" s="56"/>
      <c r="M12" s="56"/>
      <c r="N12" s="56"/>
      <c r="O12" s="56"/>
      <c r="P12" s="56"/>
      <c r="Q12" s="270"/>
      <c r="R12" s="275" t="s">
        <v>203</v>
      </c>
      <c r="S12" s="218"/>
      <c r="T12" s="218"/>
      <c r="U12" s="218"/>
      <c r="V12" s="218"/>
      <c r="W12" s="218"/>
      <c r="X12" s="218"/>
      <c r="Y12" s="280"/>
      <c r="Z12" s="283" t="s">
        <v>203</v>
      </c>
      <c r="AA12" s="283"/>
      <c r="AB12" s="283"/>
      <c r="AC12" s="283"/>
      <c r="AD12" s="288" t="s">
        <v>203</v>
      </c>
      <c r="AE12" s="288"/>
      <c r="AF12" s="288"/>
      <c r="AG12" s="288"/>
      <c r="AH12" s="288"/>
      <c r="AI12" s="288"/>
      <c r="AJ12" s="288"/>
      <c r="AK12" s="288"/>
      <c r="AL12" s="284" t="s">
        <v>203</v>
      </c>
      <c r="AM12" s="239"/>
      <c r="AN12" s="239"/>
      <c r="AO12" s="297"/>
      <c r="AP12" s="262" t="s">
        <v>344</v>
      </c>
      <c r="AQ12" s="56"/>
      <c r="AR12" s="56"/>
      <c r="AS12" s="56"/>
      <c r="AT12" s="56"/>
      <c r="AU12" s="56"/>
      <c r="AV12" s="56"/>
      <c r="AW12" s="56"/>
      <c r="AX12" s="56"/>
      <c r="AY12" s="56"/>
      <c r="AZ12" s="56"/>
      <c r="BA12" s="56"/>
      <c r="BB12" s="56"/>
      <c r="BC12" s="56"/>
      <c r="BD12" s="56"/>
      <c r="BE12" s="56"/>
      <c r="BF12" s="270"/>
      <c r="BG12" s="275">
        <v>552513</v>
      </c>
      <c r="BH12" s="218"/>
      <c r="BI12" s="218"/>
      <c r="BJ12" s="218"/>
      <c r="BK12" s="218"/>
      <c r="BL12" s="218"/>
      <c r="BM12" s="218"/>
      <c r="BN12" s="280"/>
      <c r="BO12" s="283">
        <v>73.8</v>
      </c>
      <c r="BP12" s="283"/>
      <c r="BQ12" s="283"/>
      <c r="BR12" s="283"/>
      <c r="BS12" s="288">
        <v>96009</v>
      </c>
      <c r="BT12" s="288"/>
      <c r="BU12" s="288"/>
      <c r="BV12" s="288"/>
      <c r="BW12" s="288"/>
      <c r="BX12" s="288"/>
      <c r="BY12" s="288"/>
      <c r="BZ12" s="288"/>
      <c r="CA12" s="288"/>
      <c r="CB12" s="326"/>
      <c r="CD12" s="262" t="s">
        <v>96</v>
      </c>
      <c r="CE12" s="56"/>
      <c r="CF12" s="56"/>
      <c r="CG12" s="56"/>
      <c r="CH12" s="56"/>
      <c r="CI12" s="56"/>
      <c r="CJ12" s="56"/>
      <c r="CK12" s="56"/>
      <c r="CL12" s="56"/>
      <c r="CM12" s="56"/>
      <c r="CN12" s="56"/>
      <c r="CO12" s="56"/>
      <c r="CP12" s="56"/>
      <c r="CQ12" s="270"/>
      <c r="CR12" s="275">
        <v>337408</v>
      </c>
      <c r="CS12" s="218"/>
      <c r="CT12" s="218"/>
      <c r="CU12" s="218"/>
      <c r="CV12" s="218"/>
      <c r="CW12" s="218"/>
      <c r="CX12" s="218"/>
      <c r="CY12" s="280"/>
      <c r="CZ12" s="283">
        <v>3.8</v>
      </c>
      <c r="DA12" s="283"/>
      <c r="DB12" s="283"/>
      <c r="DC12" s="283"/>
      <c r="DD12" s="289">
        <v>77020</v>
      </c>
      <c r="DE12" s="218"/>
      <c r="DF12" s="218"/>
      <c r="DG12" s="218"/>
      <c r="DH12" s="218"/>
      <c r="DI12" s="218"/>
      <c r="DJ12" s="218"/>
      <c r="DK12" s="218"/>
      <c r="DL12" s="218"/>
      <c r="DM12" s="218"/>
      <c r="DN12" s="218"/>
      <c r="DO12" s="218"/>
      <c r="DP12" s="280"/>
      <c r="DQ12" s="289">
        <v>172671</v>
      </c>
      <c r="DR12" s="218"/>
      <c r="DS12" s="218"/>
      <c r="DT12" s="218"/>
      <c r="DU12" s="218"/>
      <c r="DV12" s="218"/>
      <c r="DW12" s="218"/>
      <c r="DX12" s="218"/>
      <c r="DY12" s="218"/>
      <c r="DZ12" s="218"/>
      <c r="EA12" s="218"/>
      <c r="EB12" s="218"/>
      <c r="EC12" s="327"/>
    </row>
    <row r="13" spans="2:143" ht="11.25" customHeight="1">
      <c r="B13" s="262" t="s">
        <v>345</v>
      </c>
      <c r="C13" s="56"/>
      <c r="D13" s="56"/>
      <c r="E13" s="56"/>
      <c r="F13" s="56"/>
      <c r="G13" s="56"/>
      <c r="H13" s="56"/>
      <c r="I13" s="56"/>
      <c r="J13" s="56"/>
      <c r="K13" s="56"/>
      <c r="L13" s="56"/>
      <c r="M13" s="56"/>
      <c r="N13" s="56"/>
      <c r="O13" s="56"/>
      <c r="P13" s="56"/>
      <c r="Q13" s="270"/>
      <c r="R13" s="275" t="s">
        <v>203</v>
      </c>
      <c r="S13" s="218"/>
      <c r="T13" s="218"/>
      <c r="U13" s="218"/>
      <c r="V13" s="218"/>
      <c r="W13" s="218"/>
      <c r="X13" s="218"/>
      <c r="Y13" s="280"/>
      <c r="Z13" s="283" t="s">
        <v>203</v>
      </c>
      <c r="AA13" s="283"/>
      <c r="AB13" s="283"/>
      <c r="AC13" s="283"/>
      <c r="AD13" s="288" t="s">
        <v>203</v>
      </c>
      <c r="AE13" s="288"/>
      <c r="AF13" s="288"/>
      <c r="AG13" s="288"/>
      <c r="AH13" s="288"/>
      <c r="AI13" s="288"/>
      <c r="AJ13" s="288"/>
      <c r="AK13" s="288"/>
      <c r="AL13" s="284" t="s">
        <v>203</v>
      </c>
      <c r="AM13" s="239"/>
      <c r="AN13" s="239"/>
      <c r="AO13" s="297"/>
      <c r="AP13" s="262" t="s">
        <v>346</v>
      </c>
      <c r="AQ13" s="56"/>
      <c r="AR13" s="56"/>
      <c r="AS13" s="56"/>
      <c r="AT13" s="56"/>
      <c r="AU13" s="56"/>
      <c r="AV13" s="56"/>
      <c r="AW13" s="56"/>
      <c r="AX13" s="56"/>
      <c r="AY13" s="56"/>
      <c r="AZ13" s="56"/>
      <c r="BA13" s="56"/>
      <c r="BB13" s="56"/>
      <c r="BC13" s="56"/>
      <c r="BD13" s="56"/>
      <c r="BE13" s="56"/>
      <c r="BF13" s="270"/>
      <c r="BG13" s="275">
        <v>546830</v>
      </c>
      <c r="BH13" s="218"/>
      <c r="BI13" s="218"/>
      <c r="BJ13" s="218"/>
      <c r="BK13" s="218"/>
      <c r="BL13" s="218"/>
      <c r="BM13" s="218"/>
      <c r="BN13" s="280"/>
      <c r="BO13" s="283">
        <v>73</v>
      </c>
      <c r="BP13" s="283"/>
      <c r="BQ13" s="283"/>
      <c r="BR13" s="283"/>
      <c r="BS13" s="288">
        <v>96009</v>
      </c>
      <c r="BT13" s="288"/>
      <c r="BU13" s="288"/>
      <c r="BV13" s="288"/>
      <c r="BW13" s="288"/>
      <c r="BX13" s="288"/>
      <c r="BY13" s="288"/>
      <c r="BZ13" s="288"/>
      <c r="CA13" s="288"/>
      <c r="CB13" s="326"/>
      <c r="CD13" s="262" t="s">
        <v>348</v>
      </c>
      <c r="CE13" s="56"/>
      <c r="CF13" s="56"/>
      <c r="CG13" s="56"/>
      <c r="CH13" s="56"/>
      <c r="CI13" s="56"/>
      <c r="CJ13" s="56"/>
      <c r="CK13" s="56"/>
      <c r="CL13" s="56"/>
      <c r="CM13" s="56"/>
      <c r="CN13" s="56"/>
      <c r="CO13" s="56"/>
      <c r="CP13" s="56"/>
      <c r="CQ13" s="270"/>
      <c r="CR13" s="275">
        <v>599803</v>
      </c>
      <c r="CS13" s="218"/>
      <c r="CT13" s="218"/>
      <c r="CU13" s="218"/>
      <c r="CV13" s="218"/>
      <c r="CW13" s="218"/>
      <c r="CX13" s="218"/>
      <c r="CY13" s="280"/>
      <c r="CZ13" s="283">
        <v>6.8</v>
      </c>
      <c r="DA13" s="283"/>
      <c r="DB13" s="283"/>
      <c r="DC13" s="283"/>
      <c r="DD13" s="289">
        <v>463159</v>
      </c>
      <c r="DE13" s="218"/>
      <c r="DF13" s="218"/>
      <c r="DG13" s="218"/>
      <c r="DH13" s="218"/>
      <c r="DI13" s="218"/>
      <c r="DJ13" s="218"/>
      <c r="DK13" s="218"/>
      <c r="DL13" s="218"/>
      <c r="DM13" s="218"/>
      <c r="DN13" s="218"/>
      <c r="DO13" s="218"/>
      <c r="DP13" s="280"/>
      <c r="DQ13" s="289">
        <v>246928</v>
      </c>
      <c r="DR13" s="218"/>
      <c r="DS13" s="218"/>
      <c r="DT13" s="218"/>
      <c r="DU13" s="218"/>
      <c r="DV13" s="218"/>
      <c r="DW13" s="218"/>
      <c r="DX13" s="218"/>
      <c r="DY13" s="218"/>
      <c r="DZ13" s="218"/>
      <c r="EA13" s="218"/>
      <c r="EB13" s="218"/>
      <c r="EC13" s="327"/>
    </row>
    <row r="14" spans="2:143" ht="11.25" customHeight="1">
      <c r="B14" s="262" t="s">
        <v>349</v>
      </c>
      <c r="C14" s="56"/>
      <c r="D14" s="56"/>
      <c r="E14" s="56"/>
      <c r="F14" s="56"/>
      <c r="G14" s="56"/>
      <c r="H14" s="56"/>
      <c r="I14" s="56"/>
      <c r="J14" s="56"/>
      <c r="K14" s="56"/>
      <c r="L14" s="56"/>
      <c r="M14" s="56"/>
      <c r="N14" s="56"/>
      <c r="O14" s="56"/>
      <c r="P14" s="56"/>
      <c r="Q14" s="270"/>
      <c r="R14" s="275">
        <v>30</v>
      </c>
      <c r="S14" s="218"/>
      <c r="T14" s="218"/>
      <c r="U14" s="218"/>
      <c r="V14" s="218"/>
      <c r="W14" s="218"/>
      <c r="X14" s="218"/>
      <c r="Y14" s="280"/>
      <c r="Z14" s="283">
        <v>0</v>
      </c>
      <c r="AA14" s="283"/>
      <c r="AB14" s="283"/>
      <c r="AC14" s="283"/>
      <c r="AD14" s="288">
        <v>30</v>
      </c>
      <c r="AE14" s="288"/>
      <c r="AF14" s="288"/>
      <c r="AG14" s="288"/>
      <c r="AH14" s="288"/>
      <c r="AI14" s="288"/>
      <c r="AJ14" s="288"/>
      <c r="AK14" s="288"/>
      <c r="AL14" s="284">
        <v>0</v>
      </c>
      <c r="AM14" s="239"/>
      <c r="AN14" s="239"/>
      <c r="AO14" s="297"/>
      <c r="AP14" s="262" t="s">
        <v>220</v>
      </c>
      <c r="AQ14" s="56"/>
      <c r="AR14" s="56"/>
      <c r="AS14" s="56"/>
      <c r="AT14" s="56"/>
      <c r="AU14" s="56"/>
      <c r="AV14" s="56"/>
      <c r="AW14" s="56"/>
      <c r="AX14" s="56"/>
      <c r="AY14" s="56"/>
      <c r="AZ14" s="56"/>
      <c r="BA14" s="56"/>
      <c r="BB14" s="56"/>
      <c r="BC14" s="56"/>
      <c r="BD14" s="56"/>
      <c r="BE14" s="56"/>
      <c r="BF14" s="270"/>
      <c r="BG14" s="275">
        <v>24690</v>
      </c>
      <c r="BH14" s="218"/>
      <c r="BI14" s="218"/>
      <c r="BJ14" s="218"/>
      <c r="BK14" s="218"/>
      <c r="BL14" s="218"/>
      <c r="BM14" s="218"/>
      <c r="BN14" s="280"/>
      <c r="BO14" s="283">
        <v>3.3</v>
      </c>
      <c r="BP14" s="283"/>
      <c r="BQ14" s="283"/>
      <c r="BR14" s="283"/>
      <c r="BS14" s="288" t="s">
        <v>203</v>
      </c>
      <c r="BT14" s="288"/>
      <c r="BU14" s="288"/>
      <c r="BV14" s="288"/>
      <c r="BW14" s="288"/>
      <c r="BX14" s="288"/>
      <c r="BY14" s="288"/>
      <c r="BZ14" s="288"/>
      <c r="CA14" s="288"/>
      <c r="CB14" s="326"/>
      <c r="CD14" s="262" t="s">
        <v>351</v>
      </c>
      <c r="CE14" s="56"/>
      <c r="CF14" s="56"/>
      <c r="CG14" s="56"/>
      <c r="CH14" s="56"/>
      <c r="CI14" s="56"/>
      <c r="CJ14" s="56"/>
      <c r="CK14" s="56"/>
      <c r="CL14" s="56"/>
      <c r="CM14" s="56"/>
      <c r="CN14" s="56"/>
      <c r="CO14" s="56"/>
      <c r="CP14" s="56"/>
      <c r="CQ14" s="270"/>
      <c r="CR14" s="275">
        <v>244070</v>
      </c>
      <c r="CS14" s="218"/>
      <c r="CT14" s="218"/>
      <c r="CU14" s="218"/>
      <c r="CV14" s="218"/>
      <c r="CW14" s="218"/>
      <c r="CX14" s="218"/>
      <c r="CY14" s="280"/>
      <c r="CZ14" s="283">
        <v>2.8</v>
      </c>
      <c r="DA14" s="283"/>
      <c r="DB14" s="283"/>
      <c r="DC14" s="283"/>
      <c r="DD14" s="289">
        <v>9573</v>
      </c>
      <c r="DE14" s="218"/>
      <c r="DF14" s="218"/>
      <c r="DG14" s="218"/>
      <c r="DH14" s="218"/>
      <c r="DI14" s="218"/>
      <c r="DJ14" s="218"/>
      <c r="DK14" s="218"/>
      <c r="DL14" s="218"/>
      <c r="DM14" s="218"/>
      <c r="DN14" s="218"/>
      <c r="DO14" s="218"/>
      <c r="DP14" s="280"/>
      <c r="DQ14" s="289">
        <v>105231</v>
      </c>
      <c r="DR14" s="218"/>
      <c r="DS14" s="218"/>
      <c r="DT14" s="218"/>
      <c r="DU14" s="218"/>
      <c r="DV14" s="218"/>
      <c r="DW14" s="218"/>
      <c r="DX14" s="218"/>
      <c r="DY14" s="218"/>
      <c r="DZ14" s="218"/>
      <c r="EA14" s="218"/>
      <c r="EB14" s="218"/>
      <c r="EC14" s="327"/>
    </row>
    <row r="15" spans="2:143" ht="11.25" customHeight="1">
      <c r="B15" s="262" t="s">
        <v>319</v>
      </c>
      <c r="C15" s="56"/>
      <c r="D15" s="56"/>
      <c r="E15" s="56"/>
      <c r="F15" s="56"/>
      <c r="G15" s="56"/>
      <c r="H15" s="56"/>
      <c r="I15" s="56"/>
      <c r="J15" s="56"/>
      <c r="K15" s="56"/>
      <c r="L15" s="56"/>
      <c r="M15" s="56"/>
      <c r="N15" s="56"/>
      <c r="O15" s="56"/>
      <c r="P15" s="56"/>
      <c r="Q15" s="270"/>
      <c r="R15" s="275" t="s">
        <v>203</v>
      </c>
      <c r="S15" s="218"/>
      <c r="T15" s="218"/>
      <c r="U15" s="218"/>
      <c r="V15" s="218"/>
      <c r="W15" s="218"/>
      <c r="X15" s="218"/>
      <c r="Y15" s="280"/>
      <c r="Z15" s="283" t="s">
        <v>203</v>
      </c>
      <c r="AA15" s="283"/>
      <c r="AB15" s="283"/>
      <c r="AC15" s="283"/>
      <c r="AD15" s="288" t="s">
        <v>203</v>
      </c>
      <c r="AE15" s="288"/>
      <c r="AF15" s="288"/>
      <c r="AG15" s="288"/>
      <c r="AH15" s="288"/>
      <c r="AI15" s="288"/>
      <c r="AJ15" s="288"/>
      <c r="AK15" s="288"/>
      <c r="AL15" s="284" t="s">
        <v>203</v>
      </c>
      <c r="AM15" s="239"/>
      <c r="AN15" s="239"/>
      <c r="AO15" s="297"/>
      <c r="AP15" s="262" t="s">
        <v>352</v>
      </c>
      <c r="AQ15" s="56"/>
      <c r="AR15" s="56"/>
      <c r="AS15" s="56"/>
      <c r="AT15" s="56"/>
      <c r="AU15" s="56"/>
      <c r="AV15" s="56"/>
      <c r="AW15" s="56"/>
      <c r="AX15" s="56"/>
      <c r="AY15" s="56"/>
      <c r="AZ15" s="56"/>
      <c r="BA15" s="56"/>
      <c r="BB15" s="56"/>
      <c r="BC15" s="56"/>
      <c r="BD15" s="56"/>
      <c r="BE15" s="56"/>
      <c r="BF15" s="270"/>
      <c r="BG15" s="275">
        <v>19258</v>
      </c>
      <c r="BH15" s="218"/>
      <c r="BI15" s="218"/>
      <c r="BJ15" s="218"/>
      <c r="BK15" s="218"/>
      <c r="BL15" s="218"/>
      <c r="BM15" s="218"/>
      <c r="BN15" s="280"/>
      <c r="BO15" s="283">
        <v>2.6</v>
      </c>
      <c r="BP15" s="283"/>
      <c r="BQ15" s="283"/>
      <c r="BR15" s="283"/>
      <c r="BS15" s="288" t="s">
        <v>203</v>
      </c>
      <c r="BT15" s="288"/>
      <c r="BU15" s="288"/>
      <c r="BV15" s="288"/>
      <c r="BW15" s="288"/>
      <c r="BX15" s="288"/>
      <c r="BY15" s="288"/>
      <c r="BZ15" s="288"/>
      <c r="CA15" s="288"/>
      <c r="CB15" s="326"/>
      <c r="CD15" s="262" t="s">
        <v>353</v>
      </c>
      <c r="CE15" s="56"/>
      <c r="CF15" s="56"/>
      <c r="CG15" s="56"/>
      <c r="CH15" s="56"/>
      <c r="CI15" s="56"/>
      <c r="CJ15" s="56"/>
      <c r="CK15" s="56"/>
      <c r="CL15" s="56"/>
      <c r="CM15" s="56"/>
      <c r="CN15" s="56"/>
      <c r="CO15" s="56"/>
      <c r="CP15" s="56"/>
      <c r="CQ15" s="270"/>
      <c r="CR15" s="275">
        <v>443793</v>
      </c>
      <c r="CS15" s="218"/>
      <c r="CT15" s="218"/>
      <c r="CU15" s="218"/>
      <c r="CV15" s="218"/>
      <c r="CW15" s="218"/>
      <c r="CX15" s="218"/>
      <c r="CY15" s="280"/>
      <c r="CZ15" s="283">
        <v>5</v>
      </c>
      <c r="DA15" s="283"/>
      <c r="DB15" s="283"/>
      <c r="DC15" s="283"/>
      <c r="DD15" s="289">
        <v>76470</v>
      </c>
      <c r="DE15" s="218"/>
      <c r="DF15" s="218"/>
      <c r="DG15" s="218"/>
      <c r="DH15" s="218"/>
      <c r="DI15" s="218"/>
      <c r="DJ15" s="218"/>
      <c r="DK15" s="218"/>
      <c r="DL15" s="218"/>
      <c r="DM15" s="218"/>
      <c r="DN15" s="218"/>
      <c r="DO15" s="218"/>
      <c r="DP15" s="280"/>
      <c r="DQ15" s="289">
        <v>387254</v>
      </c>
      <c r="DR15" s="218"/>
      <c r="DS15" s="218"/>
      <c r="DT15" s="218"/>
      <c r="DU15" s="218"/>
      <c r="DV15" s="218"/>
      <c r="DW15" s="218"/>
      <c r="DX15" s="218"/>
      <c r="DY15" s="218"/>
      <c r="DZ15" s="218"/>
      <c r="EA15" s="218"/>
      <c r="EB15" s="218"/>
      <c r="EC15" s="327"/>
    </row>
    <row r="16" spans="2:143" ht="11.25" customHeight="1">
      <c r="B16" s="262" t="s">
        <v>354</v>
      </c>
      <c r="C16" s="56"/>
      <c r="D16" s="56"/>
      <c r="E16" s="56"/>
      <c r="F16" s="56"/>
      <c r="G16" s="56"/>
      <c r="H16" s="56"/>
      <c r="I16" s="56"/>
      <c r="J16" s="56"/>
      <c r="K16" s="56"/>
      <c r="L16" s="56"/>
      <c r="M16" s="56"/>
      <c r="N16" s="56"/>
      <c r="O16" s="56"/>
      <c r="P16" s="56"/>
      <c r="Q16" s="270"/>
      <c r="R16" s="275">
        <v>7370</v>
      </c>
      <c r="S16" s="218"/>
      <c r="T16" s="218"/>
      <c r="U16" s="218"/>
      <c r="V16" s="218"/>
      <c r="W16" s="218"/>
      <c r="X16" s="218"/>
      <c r="Y16" s="280"/>
      <c r="Z16" s="283">
        <v>0.1</v>
      </c>
      <c r="AA16" s="283"/>
      <c r="AB16" s="283"/>
      <c r="AC16" s="283"/>
      <c r="AD16" s="288">
        <v>7370</v>
      </c>
      <c r="AE16" s="288"/>
      <c r="AF16" s="288"/>
      <c r="AG16" s="288"/>
      <c r="AH16" s="288"/>
      <c r="AI16" s="288"/>
      <c r="AJ16" s="288"/>
      <c r="AK16" s="288"/>
      <c r="AL16" s="284">
        <v>0.1</v>
      </c>
      <c r="AM16" s="239"/>
      <c r="AN16" s="239"/>
      <c r="AO16" s="297"/>
      <c r="AP16" s="262" t="s">
        <v>355</v>
      </c>
      <c r="AQ16" s="56"/>
      <c r="AR16" s="56"/>
      <c r="AS16" s="56"/>
      <c r="AT16" s="56"/>
      <c r="AU16" s="56"/>
      <c r="AV16" s="56"/>
      <c r="AW16" s="56"/>
      <c r="AX16" s="56"/>
      <c r="AY16" s="56"/>
      <c r="AZ16" s="56"/>
      <c r="BA16" s="56"/>
      <c r="BB16" s="56"/>
      <c r="BC16" s="56"/>
      <c r="BD16" s="56"/>
      <c r="BE16" s="56"/>
      <c r="BF16" s="270"/>
      <c r="BG16" s="275" t="s">
        <v>203</v>
      </c>
      <c r="BH16" s="218"/>
      <c r="BI16" s="218"/>
      <c r="BJ16" s="218"/>
      <c r="BK16" s="218"/>
      <c r="BL16" s="218"/>
      <c r="BM16" s="218"/>
      <c r="BN16" s="280"/>
      <c r="BO16" s="283" t="s">
        <v>203</v>
      </c>
      <c r="BP16" s="283"/>
      <c r="BQ16" s="283"/>
      <c r="BR16" s="283"/>
      <c r="BS16" s="288" t="s">
        <v>203</v>
      </c>
      <c r="BT16" s="288"/>
      <c r="BU16" s="288"/>
      <c r="BV16" s="288"/>
      <c r="BW16" s="288"/>
      <c r="BX16" s="288"/>
      <c r="BY16" s="288"/>
      <c r="BZ16" s="288"/>
      <c r="CA16" s="288"/>
      <c r="CB16" s="326"/>
      <c r="CD16" s="262" t="s">
        <v>356</v>
      </c>
      <c r="CE16" s="56"/>
      <c r="CF16" s="56"/>
      <c r="CG16" s="56"/>
      <c r="CH16" s="56"/>
      <c r="CI16" s="56"/>
      <c r="CJ16" s="56"/>
      <c r="CK16" s="56"/>
      <c r="CL16" s="56"/>
      <c r="CM16" s="56"/>
      <c r="CN16" s="56"/>
      <c r="CO16" s="56"/>
      <c r="CP16" s="56"/>
      <c r="CQ16" s="270"/>
      <c r="CR16" s="275">
        <v>414145</v>
      </c>
      <c r="CS16" s="218"/>
      <c r="CT16" s="218"/>
      <c r="CU16" s="218"/>
      <c r="CV16" s="218"/>
      <c r="CW16" s="218"/>
      <c r="CX16" s="218"/>
      <c r="CY16" s="280"/>
      <c r="CZ16" s="283">
        <v>4.7</v>
      </c>
      <c r="DA16" s="283"/>
      <c r="DB16" s="283"/>
      <c r="DC16" s="283"/>
      <c r="DD16" s="289" t="s">
        <v>203</v>
      </c>
      <c r="DE16" s="218"/>
      <c r="DF16" s="218"/>
      <c r="DG16" s="218"/>
      <c r="DH16" s="218"/>
      <c r="DI16" s="218"/>
      <c r="DJ16" s="218"/>
      <c r="DK16" s="218"/>
      <c r="DL16" s="218"/>
      <c r="DM16" s="218"/>
      <c r="DN16" s="218"/>
      <c r="DO16" s="218"/>
      <c r="DP16" s="280"/>
      <c r="DQ16" s="289">
        <v>71719</v>
      </c>
      <c r="DR16" s="218"/>
      <c r="DS16" s="218"/>
      <c r="DT16" s="218"/>
      <c r="DU16" s="218"/>
      <c r="DV16" s="218"/>
      <c r="DW16" s="218"/>
      <c r="DX16" s="218"/>
      <c r="DY16" s="218"/>
      <c r="DZ16" s="218"/>
      <c r="EA16" s="218"/>
      <c r="EB16" s="218"/>
      <c r="EC16" s="327"/>
    </row>
    <row r="17" spans="2:133" ht="11.25" customHeight="1">
      <c r="B17" s="262" t="s">
        <v>357</v>
      </c>
      <c r="C17" s="56"/>
      <c r="D17" s="56"/>
      <c r="E17" s="56"/>
      <c r="F17" s="56"/>
      <c r="G17" s="56"/>
      <c r="H17" s="56"/>
      <c r="I17" s="56"/>
      <c r="J17" s="56"/>
      <c r="K17" s="56"/>
      <c r="L17" s="56"/>
      <c r="M17" s="56"/>
      <c r="N17" s="56"/>
      <c r="O17" s="56"/>
      <c r="P17" s="56"/>
      <c r="Q17" s="270"/>
      <c r="R17" s="275">
        <v>3615</v>
      </c>
      <c r="S17" s="218"/>
      <c r="T17" s="218"/>
      <c r="U17" s="218"/>
      <c r="V17" s="218"/>
      <c r="W17" s="218"/>
      <c r="X17" s="218"/>
      <c r="Y17" s="280"/>
      <c r="Z17" s="283">
        <v>0</v>
      </c>
      <c r="AA17" s="283"/>
      <c r="AB17" s="283"/>
      <c r="AC17" s="283"/>
      <c r="AD17" s="288">
        <v>3615</v>
      </c>
      <c r="AE17" s="288"/>
      <c r="AF17" s="288"/>
      <c r="AG17" s="288"/>
      <c r="AH17" s="288"/>
      <c r="AI17" s="288"/>
      <c r="AJ17" s="288"/>
      <c r="AK17" s="288"/>
      <c r="AL17" s="284">
        <v>0.1</v>
      </c>
      <c r="AM17" s="239"/>
      <c r="AN17" s="239"/>
      <c r="AO17" s="297"/>
      <c r="AP17" s="262" t="s">
        <v>358</v>
      </c>
      <c r="AQ17" s="56"/>
      <c r="AR17" s="56"/>
      <c r="AS17" s="56"/>
      <c r="AT17" s="56"/>
      <c r="AU17" s="56"/>
      <c r="AV17" s="56"/>
      <c r="AW17" s="56"/>
      <c r="AX17" s="56"/>
      <c r="AY17" s="56"/>
      <c r="AZ17" s="56"/>
      <c r="BA17" s="56"/>
      <c r="BB17" s="56"/>
      <c r="BC17" s="56"/>
      <c r="BD17" s="56"/>
      <c r="BE17" s="56"/>
      <c r="BF17" s="270"/>
      <c r="BG17" s="275" t="s">
        <v>203</v>
      </c>
      <c r="BH17" s="218"/>
      <c r="BI17" s="218"/>
      <c r="BJ17" s="218"/>
      <c r="BK17" s="218"/>
      <c r="BL17" s="218"/>
      <c r="BM17" s="218"/>
      <c r="BN17" s="280"/>
      <c r="BO17" s="283" t="s">
        <v>203</v>
      </c>
      <c r="BP17" s="283"/>
      <c r="BQ17" s="283"/>
      <c r="BR17" s="283"/>
      <c r="BS17" s="288" t="s">
        <v>203</v>
      </c>
      <c r="BT17" s="288"/>
      <c r="BU17" s="288"/>
      <c r="BV17" s="288"/>
      <c r="BW17" s="288"/>
      <c r="BX17" s="288"/>
      <c r="BY17" s="288"/>
      <c r="BZ17" s="288"/>
      <c r="CA17" s="288"/>
      <c r="CB17" s="326"/>
      <c r="CD17" s="262" t="s">
        <v>360</v>
      </c>
      <c r="CE17" s="56"/>
      <c r="CF17" s="56"/>
      <c r="CG17" s="56"/>
      <c r="CH17" s="56"/>
      <c r="CI17" s="56"/>
      <c r="CJ17" s="56"/>
      <c r="CK17" s="56"/>
      <c r="CL17" s="56"/>
      <c r="CM17" s="56"/>
      <c r="CN17" s="56"/>
      <c r="CO17" s="56"/>
      <c r="CP17" s="56"/>
      <c r="CQ17" s="270"/>
      <c r="CR17" s="275">
        <v>1067867</v>
      </c>
      <c r="CS17" s="218"/>
      <c r="CT17" s="218"/>
      <c r="CU17" s="218"/>
      <c r="CV17" s="218"/>
      <c r="CW17" s="218"/>
      <c r="CX17" s="218"/>
      <c r="CY17" s="280"/>
      <c r="CZ17" s="283">
        <v>12.1</v>
      </c>
      <c r="DA17" s="283"/>
      <c r="DB17" s="283"/>
      <c r="DC17" s="283"/>
      <c r="DD17" s="289" t="s">
        <v>203</v>
      </c>
      <c r="DE17" s="218"/>
      <c r="DF17" s="218"/>
      <c r="DG17" s="218"/>
      <c r="DH17" s="218"/>
      <c r="DI17" s="218"/>
      <c r="DJ17" s="218"/>
      <c r="DK17" s="218"/>
      <c r="DL17" s="218"/>
      <c r="DM17" s="218"/>
      <c r="DN17" s="218"/>
      <c r="DO17" s="218"/>
      <c r="DP17" s="280"/>
      <c r="DQ17" s="289">
        <v>1063834</v>
      </c>
      <c r="DR17" s="218"/>
      <c r="DS17" s="218"/>
      <c r="DT17" s="218"/>
      <c r="DU17" s="218"/>
      <c r="DV17" s="218"/>
      <c r="DW17" s="218"/>
      <c r="DX17" s="218"/>
      <c r="DY17" s="218"/>
      <c r="DZ17" s="218"/>
      <c r="EA17" s="218"/>
      <c r="EB17" s="218"/>
      <c r="EC17" s="327"/>
    </row>
    <row r="18" spans="2:133" ht="11.25" customHeight="1">
      <c r="B18" s="262" t="s">
        <v>361</v>
      </c>
      <c r="C18" s="56"/>
      <c r="D18" s="56"/>
      <c r="E18" s="56"/>
      <c r="F18" s="56"/>
      <c r="G18" s="56"/>
      <c r="H18" s="56"/>
      <c r="I18" s="56"/>
      <c r="J18" s="56"/>
      <c r="K18" s="56"/>
      <c r="L18" s="56"/>
      <c r="M18" s="56"/>
      <c r="N18" s="56"/>
      <c r="O18" s="56"/>
      <c r="P18" s="56"/>
      <c r="Q18" s="270"/>
      <c r="R18" s="275">
        <v>5370</v>
      </c>
      <c r="S18" s="218"/>
      <c r="T18" s="218"/>
      <c r="U18" s="218"/>
      <c r="V18" s="218"/>
      <c r="W18" s="218"/>
      <c r="X18" s="218"/>
      <c r="Y18" s="280"/>
      <c r="Z18" s="283">
        <v>0.1</v>
      </c>
      <c r="AA18" s="283"/>
      <c r="AB18" s="283"/>
      <c r="AC18" s="283"/>
      <c r="AD18" s="288">
        <v>5370</v>
      </c>
      <c r="AE18" s="288"/>
      <c r="AF18" s="288"/>
      <c r="AG18" s="288"/>
      <c r="AH18" s="288"/>
      <c r="AI18" s="288"/>
      <c r="AJ18" s="288"/>
      <c r="AK18" s="288"/>
      <c r="AL18" s="284">
        <v>0.1</v>
      </c>
      <c r="AM18" s="239"/>
      <c r="AN18" s="239"/>
      <c r="AO18" s="297"/>
      <c r="AP18" s="262" t="s">
        <v>106</v>
      </c>
      <c r="AQ18" s="56"/>
      <c r="AR18" s="56"/>
      <c r="AS18" s="56"/>
      <c r="AT18" s="56"/>
      <c r="AU18" s="56"/>
      <c r="AV18" s="56"/>
      <c r="AW18" s="56"/>
      <c r="AX18" s="56"/>
      <c r="AY18" s="56"/>
      <c r="AZ18" s="56"/>
      <c r="BA18" s="56"/>
      <c r="BB18" s="56"/>
      <c r="BC18" s="56"/>
      <c r="BD18" s="56"/>
      <c r="BE18" s="56"/>
      <c r="BF18" s="270"/>
      <c r="BG18" s="275" t="s">
        <v>203</v>
      </c>
      <c r="BH18" s="218"/>
      <c r="BI18" s="218"/>
      <c r="BJ18" s="218"/>
      <c r="BK18" s="218"/>
      <c r="BL18" s="218"/>
      <c r="BM18" s="218"/>
      <c r="BN18" s="280"/>
      <c r="BO18" s="283" t="s">
        <v>203</v>
      </c>
      <c r="BP18" s="283"/>
      <c r="BQ18" s="283"/>
      <c r="BR18" s="283"/>
      <c r="BS18" s="288" t="s">
        <v>203</v>
      </c>
      <c r="BT18" s="288"/>
      <c r="BU18" s="288"/>
      <c r="BV18" s="288"/>
      <c r="BW18" s="288"/>
      <c r="BX18" s="288"/>
      <c r="BY18" s="288"/>
      <c r="BZ18" s="288"/>
      <c r="CA18" s="288"/>
      <c r="CB18" s="326"/>
      <c r="CD18" s="262" t="s">
        <v>362</v>
      </c>
      <c r="CE18" s="56"/>
      <c r="CF18" s="56"/>
      <c r="CG18" s="56"/>
      <c r="CH18" s="56"/>
      <c r="CI18" s="56"/>
      <c r="CJ18" s="56"/>
      <c r="CK18" s="56"/>
      <c r="CL18" s="56"/>
      <c r="CM18" s="56"/>
      <c r="CN18" s="56"/>
      <c r="CO18" s="56"/>
      <c r="CP18" s="56"/>
      <c r="CQ18" s="270"/>
      <c r="CR18" s="275" t="s">
        <v>203</v>
      </c>
      <c r="CS18" s="218"/>
      <c r="CT18" s="218"/>
      <c r="CU18" s="218"/>
      <c r="CV18" s="218"/>
      <c r="CW18" s="218"/>
      <c r="CX18" s="218"/>
      <c r="CY18" s="280"/>
      <c r="CZ18" s="283" t="s">
        <v>203</v>
      </c>
      <c r="DA18" s="283"/>
      <c r="DB18" s="283"/>
      <c r="DC18" s="283"/>
      <c r="DD18" s="289" t="s">
        <v>203</v>
      </c>
      <c r="DE18" s="218"/>
      <c r="DF18" s="218"/>
      <c r="DG18" s="218"/>
      <c r="DH18" s="218"/>
      <c r="DI18" s="218"/>
      <c r="DJ18" s="218"/>
      <c r="DK18" s="218"/>
      <c r="DL18" s="218"/>
      <c r="DM18" s="218"/>
      <c r="DN18" s="218"/>
      <c r="DO18" s="218"/>
      <c r="DP18" s="280"/>
      <c r="DQ18" s="289" t="s">
        <v>203</v>
      </c>
      <c r="DR18" s="218"/>
      <c r="DS18" s="218"/>
      <c r="DT18" s="218"/>
      <c r="DU18" s="218"/>
      <c r="DV18" s="218"/>
      <c r="DW18" s="218"/>
      <c r="DX18" s="218"/>
      <c r="DY18" s="218"/>
      <c r="DZ18" s="218"/>
      <c r="EA18" s="218"/>
      <c r="EB18" s="218"/>
      <c r="EC18" s="327"/>
    </row>
    <row r="19" spans="2:133" ht="11.25" customHeight="1">
      <c r="B19" s="262" t="s">
        <v>363</v>
      </c>
      <c r="C19" s="56"/>
      <c r="D19" s="56"/>
      <c r="E19" s="56"/>
      <c r="F19" s="56"/>
      <c r="G19" s="56"/>
      <c r="H19" s="56"/>
      <c r="I19" s="56"/>
      <c r="J19" s="56"/>
      <c r="K19" s="56"/>
      <c r="L19" s="56"/>
      <c r="M19" s="56"/>
      <c r="N19" s="56"/>
      <c r="O19" s="56"/>
      <c r="P19" s="56"/>
      <c r="Q19" s="270"/>
      <c r="R19" s="275">
        <v>1016</v>
      </c>
      <c r="S19" s="218"/>
      <c r="T19" s="218"/>
      <c r="U19" s="218"/>
      <c r="V19" s="218"/>
      <c r="W19" s="218"/>
      <c r="X19" s="218"/>
      <c r="Y19" s="280"/>
      <c r="Z19" s="283">
        <v>0</v>
      </c>
      <c r="AA19" s="283"/>
      <c r="AB19" s="283"/>
      <c r="AC19" s="283"/>
      <c r="AD19" s="288">
        <v>1016</v>
      </c>
      <c r="AE19" s="288"/>
      <c r="AF19" s="288"/>
      <c r="AG19" s="288"/>
      <c r="AH19" s="288"/>
      <c r="AI19" s="288"/>
      <c r="AJ19" s="288"/>
      <c r="AK19" s="288"/>
      <c r="AL19" s="284">
        <v>0</v>
      </c>
      <c r="AM19" s="239"/>
      <c r="AN19" s="239"/>
      <c r="AO19" s="297"/>
      <c r="AP19" s="262" t="s">
        <v>252</v>
      </c>
      <c r="AQ19" s="56"/>
      <c r="AR19" s="56"/>
      <c r="AS19" s="56"/>
      <c r="AT19" s="56"/>
      <c r="AU19" s="56"/>
      <c r="AV19" s="56"/>
      <c r="AW19" s="56"/>
      <c r="AX19" s="56"/>
      <c r="AY19" s="56"/>
      <c r="AZ19" s="56"/>
      <c r="BA19" s="56"/>
      <c r="BB19" s="56"/>
      <c r="BC19" s="56"/>
      <c r="BD19" s="56"/>
      <c r="BE19" s="56"/>
      <c r="BF19" s="270"/>
      <c r="BG19" s="275">
        <v>8702</v>
      </c>
      <c r="BH19" s="218"/>
      <c r="BI19" s="218"/>
      <c r="BJ19" s="218"/>
      <c r="BK19" s="218"/>
      <c r="BL19" s="218"/>
      <c r="BM19" s="218"/>
      <c r="BN19" s="280"/>
      <c r="BO19" s="283">
        <v>1.2</v>
      </c>
      <c r="BP19" s="283"/>
      <c r="BQ19" s="283"/>
      <c r="BR19" s="283"/>
      <c r="BS19" s="288" t="s">
        <v>203</v>
      </c>
      <c r="BT19" s="288"/>
      <c r="BU19" s="288"/>
      <c r="BV19" s="288"/>
      <c r="BW19" s="288"/>
      <c r="BX19" s="288"/>
      <c r="BY19" s="288"/>
      <c r="BZ19" s="288"/>
      <c r="CA19" s="288"/>
      <c r="CB19" s="326"/>
      <c r="CD19" s="262" t="s">
        <v>364</v>
      </c>
      <c r="CE19" s="56"/>
      <c r="CF19" s="56"/>
      <c r="CG19" s="56"/>
      <c r="CH19" s="56"/>
      <c r="CI19" s="56"/>
      <c r="CJ19" s="56"/>
      <c r="CK19" s="56"/>
      <c r="CL19" s="56"/>
      <c r="CM19" s="56"/>
      <c r="CN19" s="56"/>
      <c r="CO19" s="56"/>
      <c r="CP19" s="56"/>
      <c r="CQ19" s="270"/>
      <c r="CR19" s="275" t="s">
        <v>203</v>
      </c>
      <c r="CS19" s="218"/>
      <c r="CT19" s="218"/>
      <c r="CU19" s="218"/>
      <c r="CV19" s="218"/>
      <c r="CW19" s="218"/>
      <c r="CX19" s="218"/>
      <c r="CY19" s="280"/>
      <c r="CZ19" s="283" t="s">
        <v>203</v>
      </c>
      <c r="DA19" s="283"/>
      <c r="DB19" s="283"/>
      <c r="DC19" s="283"/>
      <c r="DD19" s="289" t="s">
        <v>203</v>
      </c>
      <c r="DE19" s="218"/>
      <c r="DF19" s="218"/>
      <c r="DG19" s="218"/>
      <c r="DH19" s="218"/>
      <c r="DI19" s="218"/>
      <c r="DJ19" s="218"/>
      <c r="DK19" s="218"/>
      <c r="DL19" s="218"/>
      <c r="DM19" s="218"/>
      <c r="DN19" s="218"/>
      <c r="DO19" s="218"/>
      <c r="DP19" s="280"/>
      <c r="DQ19" s="289" t="s">
        <v>203</v>
      </c>
      <c r="DR19" s="218"/>
      <c r="DS19" s="218"/>
      <c r="DT19" s="218"/>
      <c r="DU19" s="218"/>
      <c r="DV19" s="218"/>
      <c r="DW19" s="218"/>
      <c r="DX19" s="218"/>
      <c r="DY19" s="218"/>
      <c r="DZ19" s="218"/>
      <c r="EA19" s="218"/>
      <c r="EB19" s="218"/>
      <c r="EC19" s="327"/>
    </row>
    <row r="20" spans="2:133" ht="11.25" customHeight="1">
      <c r="B20" s="262" t="s">
        <v>83</v>
      </c>
      <c r="C20" s="56"/>
      <c r="D20" s="56"/>
      <c r="E20" s="56"/>
      <c r="F20" s="56"/>
      <c r="G20" s="56"/>
      <c r="H20" s="56"/>
      <c r="I20" s="56"/>
      <c r="J20" s="56"/>
      <c r="K20" s="56"/>
      <c r="L20" s="56"/>
      <c r="M20" s="56"/>
      <c r="N20" s="56"/>
      <c r="O20" s="56"/>
      <c r="P20" s="56"/>
      <c r="Q20" s="270"/>
      <c r="R20" s="275">
        <v>2208</v>
      </c>
      <c r="S20" s="218"/>
      <c r="T20" s="218"/>
      <c r="U20" s="218"/>
      <c r="V20" s="218"/>
      <c r="W20" s="218"/>
      <c r="X20" s="218"/>
      <c r="Y20" s="280"/>
      <c r="Z20" s="283">
        <v>0</v>
      </c>
      <c r="AA20" s="283"/>
      <c r="AB20" s="283"/>
      <c r="AC20" s="283"/>
      <c r="AD20" s="288">
        <v>2208</v>
      </c>
      <c r="AE20" s="288"/>
      <c r="AF20" s="288"/>
      <c r="AG20" s="288"/>
      <c r="AH20" s="288"/>
      <c r="AI20" s="288"/>
      <c r="AJ20" s="288"/>
      <c r="AK20" s="288"/>
      <c r="AL20" s="284">
        <v>0</v>
      </c>
      <c r="AM20" s="239"/>
      <c r="AN20" s="239"/>
      <c r="AO20" s="297"/>
      <c r="AP20" s="262" t="s">
        <v>365</v>
      </c>
      <c r="AQ20" s="56"/>
      <c r="AR20" s="56"/>
      <c r="AS20" s="56"/>
      <c r="AT20" s="56"/>
      <c r="AU20" s="56"/>
      <c r="AV20" s="56"/>
      <c r="AW20" s="56"/>
      <c r="AX20" s="56"/>
      <c r="AY20" s="56"/>
      <c r="AZ20" s="56"/>
      <c r="BA20" s="56"/>
      <c r="BB20" s="56"/>
      <c r="BC20" s="56"/>
      <c r="BD20" s="56"/>
      <c r="BE20" s="56"/>
      <c r="BF20" s="270"/>
      <c r="BG20" s="275">
        <v>8702</v>
      </c>
      <c r="BH20" s="218"/>
      <c r="BI20" s="218"/>
      <c r="BJ20" s="218"/>
      <c r="BK20" s="218"/>
      <c r="BL20" s="218"/>
      <c r="BM20" s="218"/>
      <c r="BN20" s="280"/>
      <c r="BO20" s="283">
        <v>1.2</v>
      </c>
      <c r="BP20" s="283"/>
      <c r="BQ20" s="283"/>
      <c r="BR20" s="283"/>
      <c r="BS20" s="288" t="s">
        <v>203</v>
      </c>
      <c r="BT20" s="288"/>
      <c r="BU20" s="288"/>
      <c r="BV20" s="288"/>
      <c r="BW20" s="288"/>
      <c r="BX20" s="288"/>
      <c r="BY20" s="288"/>
      <c r="BZ20" s="288"/>
      <c r="CA20" s="288"/>
      <c r="CB20" s="326"/>
      <c r="CD20" s="262" t="s">
        <v>194</v>
      </c>
      <c r="CE20" s="56"/>
      <c r="CF20" s="56"/>
      <c r="CG20" s="56"/>
      <c r="CH20" s="56"/>
      <c r="CI20" s="56"/>
      <c r="CJ20" s="56"/>
      <c r="CK20" s="56"/>
      <c r="CL20" s="56"/>
      <c r="CM20" s="56"/>
      <c r="CN20" s="56"/>
      <c r="CO20" s="56"/>
      <c r="CP20" s="56"/>
      <c r="CQ20" s="270"/>
      <c r="CR20" s="275">
        <v>8854369</v>
      </c>
      <c r="CS20" s="218"/>
      <c r="CT20" s="218"/>
      <c r="CU20" s="218"/>
      <c r="CV20" s="218"/>
      <c r="CW20" s="218"/>
      <c r="CX20" s="218"/>
      <c r="CY20" s="280"/>
      <c r="CZ20" s="283">
        <v>100</v>
      </c>
      <c r="DA20" s="283"/>
      <c r="DB20" s="283"/>
      <c r="DC20" s="283"/>
      <c r="DD20" s="289">
        <v>1069946</v>
      </c>
      <c r="DE20" s="218"/>
      <c r="DF20" s="218"/>
      <c r="DG20" s="218"/>
      <c r="DH20" s="218"/>
      <c r="DI20" s="218"/>
      <c r="DJ20" s="218"/>
      <c r="DK20" s="218"/>
      <c r="DL20" s="218"/>
      <c r="DM20" s="218"/>
      <c r="DN20" s="218"/>
      <c r="DO20" s="218"/>
      <c r="DP20" s="280"/>
      <c r="DQ20" s="289">
        <v>5866621</v>
      </c>
      <c r="DR20" s="218"/>
      <c r="DS20" s="218"/>
      <c r="DT20" s="218"/>
      <c r="DU20" s="218"/>
      <c r="DV20" s="218"/>
      <c r="DW20" s="218"/>
      <c r="DX20" s="218"/>
      <c r="DY20" s="218"/>
      <c r="DZ20" s="218"/>
      <c r="EA20" s="218"/>
      <c r="EB20" s="218"/>
      <c r="EC20" s="327"/>
    </row>
    <row r="21" spans="2:133" ht="11.25" customHeight="1">
      <c r="B21" s="262" t="s">
        <v>367</v>
      </c>
      <c r="C21" s="56"/>
      <c r="D21" s="56"/>
      <c r="E21" s="56"/>
      <c r="F21" s="56"/>
      <c r="G21" s="56"/>
      <c r="H21" s="56"/>
      <c r="I21" s="56"/>
      <c r="J21" s="56"/>
      <c r="K21" s="56"/>
      <c r="L21" s="56"/>
      <c r="M21" s="56"/>
      <c r="N21" s="56"/>
      <c r="O21" s="56"/>
      <c r="P21" s="56"/>
      <c r="Q21" s="270"/>
      <c r="R21" s="275">
        <v>186</v>
      </c>
      <c r="S21" s="218"/>
      <c r="T21" s="218"/>
      <c r="U21" s="218"/>
      <c r="V21" s="218"/>
      <c r="W21" s="218"/>
      <c r="X21" s="218"/>
      <c r="Y21" s="280"/>
      <c r="Z21" s="283">
        <v>0</v>
      </c>
      <c r="AA21" s="283"/>
      <c r="AB21" s="283"/>
      <c r="AC21" s="283"/>
      <c r="AD21" s="288">
        <v>186</v>
      </c>
      <c r="AE21" s="288"/>
      <c r="AF21" s="288"/>
      <c r="AG21" s="288"/>
      <c r="AH21" s="288"/>
      <c r="AI21" s="288"/>
      <c r="AJ21" s="288"/>
      <c r="AK21" s="288"/>
      <c r="AL21" s="284">
        <v>0</v>
      </c>
      <c r="AM21" s="239"/>
      <c r="AN21" s="239"/>
      <c r="AO21" s="297"/>
      <c r="AP21" s="262" t="s">
        <v>368</v>
      </c>
      <c r="AQ21" s="301"/>
      <c r="AR21" s="301"/>
      <c r="AS21" s="301"/>
      <c r="AT21" s="301"/>
      <c r="AU21" s="301"/>
      <c r="AV21" s="301"/>
      <c r="AW21" s="301"/>
      <c r="AX21" s="301"/>
      <c r="AY21" s="301"/>
      <c r="AZ21" s="301"/>
      <c r="BA21" s="301"/>
      <c r="BB21" s="301"/>
      <c r="BC21" s="301"/>
      <c r="BD21" s="301"/>
      <c r="BE21" s="301"/>
      <c r="BF21" s="315"/>
      <c r="BG21" s="275">
        <v>8702</v>
      </c>
      <c r="BH21" s="218"/>
      <c r="BI21" s="218"/>
      <c r="BJ21" s="218"/>
      <c r="BK21" s="218"/>
      <c r="BL21" s="218"/>
      <c r="BM21" s="218"/>
      <c r="BN21" s="280"/>
      <c r="BO21" s="283">
        <v>1.2</v>
      </c>
      <c r="BP21" s="283"/>
      <c r="BQ21" s="283"/>
      <c r="BR21" s="283"/>
      <c r="BS21" s="288" t="s">
        <v>203</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3" t="s">
        <v>150</v>
      </c>
      <c r="C22" s="267"/>
      <c r="D22" s="267"/>
      <c r="E22" s="267"/>
      <c r="F22" s="267"/>
      <c r="G22" s="267"/>
      <c r="H22" s="267"/>
      <c r="I22" s="267"/>
      <c r="J22" s="267"/>
      <c r="K22" s="267"/>
      <c r="L22" s="267"/>
      <c r="M22" s="267"/>
      <c r="N22" s="267"/>
      <c r="O22" s="267"/>
      <c r="P22" s="267"/>
      <c r="Q22" s="271"/>
      <c r="R22" s="275">
        <v>1960</v>
      </c>
      <c r="S22" s="218"/>
      <c r="T22" s="218"/>
      <c r="U22" s="218"/>
      <c r="V22" s="218"/>
      <c r="W22" s="218"/>
      <c r="X22" s="218"/>
      <c r="Y22" s="280"/>
      <c r="Z22" s="283">
        <v>0</v>
      </c>
      <c r="AA22" s="283"/>
      <c r="AB22" s="283"/>
      <c r="AC22" s="283"/>
      <c r="AD22" s="288" t="s">
        <v>203</v>
      </c>
      <c r="AE22" s="288"/>
      <c r="AF22" s="288"/>
      <c r="AG22" s="288"/>
      <c r="AH22" s="288"/>
      <c r="AI22" s="288"/>
      <c r="AJ22" s="288"/>
      <c r="AK22" s="288"/>
      <c r="AL22" s="284" t="s">
        <v>203</v>
      </c>
      <c r="AM22" s="239"/>
      <c r="AN22" s="239"/>
      <c r="AO22" s="297"/>
      <c r="AP22" s="262" t="s">
        <v>369</v>
      </c>
      <c r="AQ22" s="301"/>
      <c r="AR22" s="301"/>
      <c r="AS22" s="301"/>
      <c r="AT22" s="301"/>
      <c r="AU22" s="301"/>
      <c r="AV22" s="301"/>
      <c r="AW22" s="301"/>
      <c r="AX22" s="301"/>
      <c r="AY22" s="301"/>
      <c r="AZ22" s="301"/>
      <c r="BA22" s="301"/>
      <c r="BB22" s="301"/>
      <c r="BC22" s="301"/>
      <c r="BD22" s="301"/>
      <c r="BE22" s="301"/>
      <c r="BF22" s="315"/>
      <c r="BG22" s="275" t="s">
        <v>203</v>
      </c>
      <c r="BH22" s="218"/>
      <c r="BI22" s="218"/>
      <c r="BJ22" s="218"/>
      <c r="BK22" s="218"/>
      <c r="BL22" s="218"/>
      <c r="BM22" s="218"/>
      <c r="BN22" s="280"/>
      <c r="BO22" s="283" t="s">
        <v>203</v>
      </c>
      <c r="BP22" s="283"/>
      <c r="BQ22" s="283"/>
      <c r="BR22" s="283"/>
      <c r="BS22" s="288" t="s">
        <v>203</v>
      </c>
      <c r="BT22" s="288"/>
      <c r="BU22" s="288"/>
      <c r="BV22" s="288"/>
      <c r="BW22" s="288"/>
      <c r="BX22" s="288"/>
      <c r="BY22" s="288"/>
      <c r="BZ22" s="288"/>
      <c r="CA22" s="288"/>
      <c r="CB22" s="326"/>
      <c r="CD22" s="183" t="s">
        <v>371</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341</v>
      </c>
      <c r="C23" s="56"/>
      <c r="D23" s="56"/>
      <c r="E23" s="56"/>
      <c r="F23" s="56"/>
      <c r="G23" s="56"/>
      <c r="H23" s="56"/>
      <c r="I23" s="56"/>
      <c r="J23" s="56"/>
      <c r="K23" s="56"/>
      <c r="L23" s="56"/>
      <c r="M23" s="56"/>
      <c r="N23" s="56"/>
      <c r="O23" s="56"/>
      <c r="P23" s="56"/>
      <c r="Q23" s="270"/>
      <c r="R23" s="275">
        <v>4333731</v>
      </c>
      <c r="S23" s="218"/>
      <c r="T23" s="218"/>
      <c r="U23" s="218"/>
      <c r="V23" s="218"/>
      <c r="W23" s="218"/>
      <c r="X23" s="218"/>
      <c r="Y23" s="280"/>
      <c r="Z23" s="283">
        <v>47.1</v>
      </c>
      <c r="AA23" s="283"/>
      <c r="AB23" s="283"/>
      <c r="AC23" s="283"/>
      <c r="AD23" s="288">
        <v>3862125</v>
      </c>
      <c r="AE23" s="288"/>
      <c r="AF23" s="288"/>
      <c r="AG23" s="288"/>
      <c r="AH23" s="288"/>
      <c r="AI23" s="288"/>
      <c r="AJ23" s="288"/>
      <c r="AK23" s="288"/>
      <c r="AL23" s="284">
        <v>77.3</v>
      </c>
      <c r="AM23" s="239"/>
      <c r="AN23" s="239"/>
      <c r="AO23" s="297"/>
      <c r="AP23" s="262" t="s">
        <v>65</v>
      </c>
      <c r="AQ23" s="301"/>
      <c r="AR23" s="301"/>
      <c r="AS23" s="301"/>
      <c r="AT23" s="301"/>
      <c r="AU23" s="301"/>
      <c r="AV23" s="301"/>
      <c r="AW23" s="301"/>
      <c r="AX23" s="301"/>
      <c r="AY23" s="301"/>
      <c r="AZ23" s="301"/>
      <c r="BA23" s="301"/>
      <c r="BB23" s="301"/>
      <c r="BC23" s="301"/>
      <c r="BD23" s="301"/>
      <c r="BE23" s="301"/>
      <c r="BF23" s="315"/>
      <c r="BG23" s="275" t="s">
        <v>203</v>
      </c>
      <c r="BH23" s="218"/>
      <c r="BI23" s="218"/>
      <c r="BJ23" s="218"/>
      <c r="BK23" s="218"/>
      <c r="BL23" s="218"/>
      <c r="BM23" s="218"/>
      <c r="BN23" s="280"/>
      <c r="BO23" s="283" t="s">
        <v>203</v>
      </c>
      <c r="BP23" s="283"/>
      <c r="BQ23" s="283"/>
      <c r="BR23" s="283"/>
      <c r="BS23" s="288" t="s">
        <v>203</v>
      </c>
      <c r="BT23" s="288"/>
      <c r="BU23" s="288"/>
      <c r="BV23" s="288"/>
      <c r="BW23" s="288"/>
      <c r="BX23" s="288"/>
      <c r="BY23" s="288"/>
      <c r="BZ23" s="288"/>
      <c r="CA23" s="288"/>
      <c r="CB23" s="326"/>
      <c r="CD23" s="183" t="s">
        <v>314</v>
      </c>
      <c r="CE23" s="140"/>
      <c r="CF23" s="140"/>
      <c r="CG23" s="140"/>
      <c r="CH23" s="140"/>
      <c r="CI23" s="140"/>
      <c r="CJ23" s="140"/>
      <c r="CK23" s="140"/>
      <c r="CL23" s="140"/>
      <c r="CM23" s="140"/>
      <c r="CN23" s="140"/>
      <c r="CO23" s="140"/>
      <c r="CP23" s="140"/>
      <c r="CQ23" s="145"/>
      <c r="CR23" s="183" t="s">
        <v>290</v>
      </c>
      <c r="CS23" s="140"/>
      <c r="CT23" s="140"/>
      <c r="CU23" s="140"/>
      <c r="CV23" s="140"/>
      <c r="CW23" s="140"/>
      <c r="CX23" s="140"/>
      <c r="CY23" s="145"/>
      <c r="CZ23" s="183" t="s">
        <v>372</v>
      </c>
      <c r="DA23" s="140"/>
      <c r="DB23" s="140"/>
      <c r="DC23" s="145"/>
      <c r="DD23" s="183" t="s">
        <v>302</v>
      </c>
      <c r="DE23" s="140"/>
      <c r="DF23" s="140"/>
      <c r="DG23" s="140"/>
      <c r="DH23" s="140"/>
      <c r="DI23" s="140"/>
      <c r="DJ23" s="140"/>
      <c r="DK23" s="145"/>
      <c r="DL23" s="345" t="s">
        <v>375</v>
      </c>
      <c r="DM23" s="348"/>
      <c r="DN23" s="348"/>
      <c r="DO23" s="348"/>
      <c r="DP23" s="348"/>
      <c r="DQ23" s="348"/>
      <c r="DR23" s="348"/>
      <c r="DS23" s="348"/>
      <c r="DT23" s="348"/>
      <c r="DU23" s="348"/>
      <c r="DV23" s="352"/>
      <c r="DW23" s="183" t="s">
        <v>376</v>
      </c>
      <c r="DX23" s="140"/>
      <c r="DY23" s="140"/>
      <c r="DZ23" s="140"/>
      <c r="EA23" s="140"/>
      <c r="EB23" s="140"/>
      <c r="EC23" s="145"/>
    </row>
    <row r="24" spans="2:133" ht="11.25" customHeight="1">
      <c r="B24" s="262" t="s">
        <v>298</v>
      </c>
      <c r="C24" s="56"/>
      <c r="D24" s="56"/>
      <c r="E24" s="56"/>
      <c r="F24" s="56"/>
      <c r="G24" s="56"/>
      <c r="H24" s="56"/>
      <c r="I24" s="56"/>
      <c r="J24" s="56"/>
      <c r="K24" s="56"/>
      <c r="L24" s="56"/>
      <c r="M24" s="56"/>
      <c r="N24" s="56"/>
      <c r="O24" s="56"/>
      <c r="P24" s="56"/>
      <c r="Q24" s="270"/>
      <c r="R24" s="275">
        <v>3862125</v>
      </c>
      <c r="S24" s="218"/>
      <c r="T24" s="218"/>
      <c r="U24" s="218"/>
      <c r="V24" s="218"/>
      <c r="W24" s="218"/>
      <c r="X24" s="218"/>
      <c r="Y24" s="280"/>
      <c r="Z24" s="283">
        <v>42</v>
      </c>
      <c r="AA24" s="283"/>
      <c r="AB24" s="283"/>
      <c r="AC24" s="283"/>
      <c r="AD24" s="288">
        <v>3862125</v>
      </c>
      <c r="AE24" s="288"/>
      <c r="AF24" s="288"/>
      <c r="AG24" s="288"/>
      <c r="AH24" s="288"/>
      <c r="AI24" s="288"/>
      <c r="AJ24" s="288"/>
      <c r="AK24" s="288"/>
      <c r="AL24" s="284">
        <v>77.3</v>
      </c>
      <c r="AM24" s="239"/>
      <c r="AN24" s="239"/>
      <c r="AO24" s="297"/>
      <c r="AP24" s="262" t="s">
        <v>377</v>
      </c>
      <c r="AQ24" s="301"/>
      <c r="AR24" s="301"/>
      <c r="AS24" s="301"/>
      <c r="AT24" s="301"/>
      <c r="AU24" s="301"/>
      <c r="AV24" s="301"/>
      <c r="AW24" s="301"/>
      <c r="AX24" s="301"/>
      <c r="AY24" s="301"/>
      <c r="AZ24" s="301"/>
      <c r="BA24" s="301"/>
      <c r="BB24" s="301"/>
      <c r="BC24" s="301"/>
      <c r="BD24" s="301"/>
      <c r="BE24" s="301"/>
      <c r="BF24" s="315"/>
      <c r="BG24" s="275" t="s">
        <v>203</v>
      </c>
      <c r="BH24" s="218"/>
      <c r="BI24" s="218"/>
      <c r="BJ24" s="218"/>
      <c r="BK24" s="218"/>
      <c r="BL24" s="218"/>
      <c r="BM24" s="218"/>
      <c r="BN24" s="280"/>
      <c r="BO24" s="283" t="s">
        <v>203</v>
      </c>
      <c r="BP24" s="283"/>
      <c r="BQ24" s="283"/>
      <c r="BR24" s="283"/>
      <c r="BS24" s="288" t="s">
        <v>203</v>
      </c>
      <c r="BT24" s="288"/>
      <c r="BU24" s="288"/>
      <c r="BV24" s="288"/>
      <c r="BW24" s="288"/>
      <c r="BX24" s="288"/>
      <c r="BY24" s="288"/>
      <c r="BZ24" s="288"/>
      <c r="CA24" s="288"/>
      <c r="CB24" s="326"/>
      <c r="CD24" s="261" t="s">
        <v>378</v>
      </c>
      <c r="CE24" s="266"/>
      <c r="CF24" s="266"/>
      <c r="CG24" s="266"/>
      <c r="CH24" s="266"/>
      <c r="CI24" s="266"/>
      <c r="CJ24" s="266"/>
      <c r="CK24" s="266"/>
      <c r="CL24" s="266"/>
      <c r="CM24" s="266"/>
      <c r="CN24" s="266"/>
      <c r="CO24" s="266"/>
      <c r="CP24" s="266"/>
      <c r="CQ24" s="269"/>
      <c r="CR24" s="274">
        <v>3077551</v>
      </c>
      <c r="CS24" s="277"/>
      <c r="CT24" s="277"/>
      <c r="CU24" s="277"/>
      <c r="CV24" s="277"/>
      <c r="CW24" s="277"/>
      <c r="CX24" s="277"/>
      <c r="CY24" s="279"/>
      <c r="CZ24" s="292">
        <v>34.799999999999997</v>
      </c>
      <c r="DA24" s="294"/>
      <c r="DB24" s="294"/>
      <c r="DC24" s="337"/>
      <c r="DD24" s="341">
        <v>2498746</v>
      </c>
      <c r="DE24" s="277"/>
      <c r="DF24" s="277"/>
      <c r="DG24" s="277"/>
      <c r="DH24" s="277"/>
      <c r="DI24" s="277"/>
      <c r="DJ24" s="277"/>
      <c r="DK24" s="279"/>
      <c r="DL24" s="341">
        <v>2450240</v>
      </c>
      <c r="DM24" s="277"/>
      <c r="DN24" s="277"/>
      <c r="DO24" s="277"/>
      <c r="DP24" s="277"/>
      <c r="DQ24" s="277"/>
      <c r="DR24" s="277"/>
      <c r="DS24" s="277"/>
      <c r="DT24" s="277"/>
      <c r="DU24" s="277"/>
      <c r="DV24" s="279"/>
      <c r="DW24" s="292">
        <v>47.6</v>
      </c>
      <c r="DX24" s="294"/>
      <c r="DY24" s="294"/>
      <c r="DZ24" s="294"/>
      <c r="EA24" s="294"/>
      <c r="EB24" s="294"/>
      <c r="EC24" s="296"/>
    </row>
    <row r="25" spans="2:133" ht="11.25" customHeight="1">
      <c r="B25" s="262" t="s">
        <v>296</v>
      </c>
      <c r="C25" s="56"/>
      <c r="D25" s="56"/>
      <c r="E25" s="56"/>
      <c r="F25" s="56"/>
      <c r="G25" s="56"/>
      <c r="H25" s="56"/>
      <c r="I25" s="56"/>
      <c r="J25" s="56"/>
      <c r="K25" s="56"/>
      <c r="L25" s="56"/>
      <c r="M25" s="56"/>
      <c r="N25" s="56"/>
      <c r="O25" s="56"/>
      <c r="P25" s="56"/>
      <c r="Q25" s="270"/>
      <c r="R25" s="275">
        <v>471606</v>
      </c>
      <c r="S25" s="218"/>
      <c r="T25" s="218"/>
      <c r="U25" s="218"/>
      <c r="V25" s="218"/>
      <c r="W25" s="218"/>
      <c r="X25" s="218"/>
      <c r="Y25" s="280"/>
      <c r="Z25" s="283">
        <v>5.0999999999999996</v>
      </c>
      <c r="AA25" s="283"/>
      <c r="AB25" s="283"/>
      <c r="AC25" s="283"/>
      <c r="AD25" s="288" t="s">
        <v>203</v>
      </c>
      <c r="AE25" s="288"/>
      <c r="AF25" s="288"/>
      <c r="AG25" s="288"/>
      <c r="AH25" s="288"/>
      <c r="AI25" s="288"/>
      <c r="AJ25" s="288"/>
      <c r="AK25" s="288"/>
      <c r="AL25" s="284" t="s">
        <v>203</v>
      </c>
      <c r="AM25" s="239"/>
      <c r="AN25" s="239"/>
      <c r="AO25" s="297"/>
      <c r="AP25" s="262" t="s">
        <v>273</v>
      </c>
      <c r="AQ25" s="301"/>
      <c r="AR25" s="301"/>
      <c r="AS25" s="301"/>
      <c r="AT25" s="301"/>
      <c r="AU25" s="301"/>
      <c r="AV25" s="301"/>
      <c r="AW25" s="301"/>
      <c r="AX25" s="301"/>
      <c r="AY25" s="301"/>
      <c r="AZ25" s="301"/>
      <c r="BA25" s="301"/>
      <c r="BB25" s="301"/>
      <c r="BC25" s="301"/>
      <c r="BD25" s="301"/>
      <c r="BE25" s="301"/>
      <c r="BF25" s="315"/>
      <c r="BG25" s="275" t="s">
        <v>203</v>
      </c>
      <c r="BH25" s="218"/>
      <c r="BI25" s="218"/>
      <c r="BJ25" s="218"/>
      <c r="BK25" s="218"/>
      <c r="BL25" s="218"/>
      <c r="BM25" s="218"/>
      <c r="BN25" s="280"/>
      <c r="BO25" s="283" t="s">
        <v>203</v>
      </c>
      <c r="BP25" s="283"/>
      <c r="BQ25" s="283"/>
      <c r="BR25" s="283"/>
      <c r="BS25" s="288" t="s">
        <v>203</v>
      </c>
      <c r="BT25" s="288"/>
      <c r="BU25" s="288"/>
      <c r="BV25" s="288"/>
      <c r="BW25" s="288"/>
      <c r="BX25" s="288"/>
      <c r="BY25" s="288"/>
      <c r="BZ25" s="288"/>
      <c r="CA25" s="288"/>
      <c r="CB25" s="326"/>
      <c r="CD25" s="262" t="s">
        <v>201</v>
      </c>
      <c r="CE25" s="56"/>
      <c r="CF25" s="56"/>
      <c r="CG25" s="56"/>
      <c r="CH25" s="56"/>
      <c r="CI25" s="56"/>
      <c r="CJ25" s="56"/>
      <c r="CK25" s="56"/>
      <c r="CL25" s="56"/>
      <c r="CM25" s="56"/>
      <c r="CN25" s="56"/>
      <c r="CO25" s="56"/>
      <c r="CP25" s="56"/>
      <c r="CQ25" s="270"/>
      <c r="CR25" s="275">
        <v>1290551</v>
      </c>
      <c r="CS25" s="314"/>
      <c r="CT25" s="314"/>
      <c r="CU25" s="314"/>
      <c r="CV25" s="314"/>
      <c r="CW25" s="314"/>
      <c r="CX25" s="314"/>
      <c r="CY25" s="332"/>
      <c r="CZ25" s="284">
        <v>14.6</v>
      </c>
      <c r="DA25" s="335"/>
      <c r="DB25" s="335"/>
      <c r="DC25" s="338"/>
      <c r="DD25" s="289">
        <v>1222018</v>
      </c>
      <c r="DE25" s="314"/>
      <c r="DF25" s="314"/>
      <c r="DG25" s="314"/>
      <c r="DH25" s="314"/>
      <c r="DI25" s="314"/>
      <c r="DJ25" s="314"/>
      <c r="DK25" s="332"/>
      <c r="DL25" s="289">
        <v>1173853</v>
      </c>
      <c r="DM25" s="314"/>
      <c r="DN25" s="314"/>
      <c r="DO25" s="314"/>
      <c r="DP25" s="314"/>
      <c r="DQ25" s="314"/>
      <c r="DR25" s="314"/>
      <c r="DS25" s="314"/>
      <c r="DT25" s="314"/>
      <c r="DU25" s="314"/>
      <c r="DV25" s="332"/>
      <c r="DW25" s="284">
        <v>22.8</v>
      </c>
      <c r="DX25" s="335"/>
      <c r="DY25" s="335"/>
      <c r="DZ25" s="335"/>
      <c r="EA25" s="335"/>
      <c r="EB25" s="335"/>
      <c r="EC25" s="360"/>
    </row>
    <row r="26" spans="2:133" ht="11.25" customHeight="1">
      <c r="B26" s="262" t="s">
        <v>381</v>
      </c>
      <c r="C26" s="56"/>
      <c r="D26" s="56"/>
      <c r="E26" s="56"/>
      <c r="F26" s="56"/>
      <c r="G26" s="56"/>
      <c r="H26" s="56"/>
      <c r="I26" s="56"/>
      <c r="J26" s="56"/>
      <c r="K26" s="56"/>
      <c r="L26" s="56"/>
      <c r="M26" s="56"/>
      <c r="N26" s="56"/>
      <c r="O26" s="56"/>
      <c r="P26" s="56"/>
      <c r="Q26" s="270"/>
      <c r="R26" s="275" t="s">
        <v>203</v>
      </c>
      <c r="S26" s="218"/>
      <c r="T26" s="218"/>
      <c r="U26" s="218"/>
      <c r="V26" s="218"/>
      <c r="W26" s="218"/>
      <c r="X26" s="218"/>
      <c r="Y26" s="280"/>
      <c r="Z26" s="283" t="s">
        <v>203</v>
      </c>
      <c r="AA26" s="283"/>
      <c r="AB26" s="283"/>
      <c r="AC26" s="283"/>
      <c r="AD26" s="288" t="s">
        <v>203</v>
      </c>
      <c r="AE26" s="288"/>
      <c r="AF26" s="288"/>
      <c r="AG26" s="288"/>
      <c r="AH26" s="288"/>
      <c r="AI26" s="288"/>
      <c r="AJ26" s="288"/>
      <c r="AK26" s="288"/>
      <c r="AL26" s="284" t="s">
        <v>203</v>
      </c>
      <c r="AM26" s="239"/>
      <c r="AN26" s="239"/>
      <c r="AO26" s="297"/>
      <c r="AP26" s="262" t="s">
        <v>382</v>
      </c>
      <c r="AQ26" s="301"/>
      <c r="AR26" s="301"/>
      <c r="AS26" s="301"/>
      <c r="AT26" s="301"/>
      <c r="AU26" s="301"/>
      <c r="AV26" s="301"/>
      <c r="AW26" s="301"/>
      <c r="AX26" s="301"/>
      <c r="AY26" s="301"/>
      <c r="AZ26" s="301"/>
      <c r="BA26" s="301"/>
      <c r="BB26" s="301"/>
      <c r="BC26" s="301"/>
      <c r="BD26" s="301"/>
      <c r="BE26" s="301"/>
      <c r="BF26" s="315"/>
      <c r="BG26" s="275" t="s">
        <v>203</v>
      </c>
      <c r="BH26" s="218"/>
      <c r="BI26" s="218"/>
      <c r="BJ26" s="218"/>
      <c r="BK26" s="218"/>
      <c r="BL26" s="218"/>
      <c r="BM26" s="218"/>
      <c r="BN26" s="280"/>
      <c r="BO26" s="283" t="s">
        <v>203</v>
      </c>
      <c r="BP26" s="283"/>
      <c r="BQ26" s="283"/>
      <c r="BR26" s="283"/>
      <c r="BS26" s="288" t="s">
        <v>203</v>
      </c>
      <c r="BT26" s="288"/>
      <c r="BU26" s="288"/>
      <c r="BV26" s="288"/>
      <c r="BW26" s="288"/>
      <c r="BX26" s="288"/>
      <c r="BY26" s="288"/>
      <c r="BZ26" s="288"/>
      <c r="CA26" s="288"/>
      <c r="CB26" s="326"/>
      <c r="CD26" s="262" t="s">
        <v>128</v>
      </c>
      <c r="CE26" s="56"/>
      <c r="CF26" s="56"/>
      <c r="CG26" s="56"/>
      <c r="CH26" s="56"/>
      <c r="CI26" s="56"/>
      <c r="CJ26" s="56"/>
      <c r="CK26" s="56"/>
      <c r="CL26" s="56"/>
      <c r="CM26" s="56"/>
      <c r="CN26" s="56"/>
      <c r="CO26" s="56"/>
      <c r="CP26" s="56"/>
      <c r="CQ26" s="270"/>
      <c r="CR26" s="275">
        <v>695736</v>
      </c>
      <c r="CS26" s="218"/>
      <c r="CT26" s="218"/>
      <c r="CU26" s="218"/>
      <c r="CV26" s="218"/>
      <c r="CW26" s="218"/>
      <c r="CX26" s="218"/>
      <c r="CY26" s="280"/>
      <c r="CZ26" s="284">
        <v>7.9</v>
      </c>
      <c r="DA26" s="335"/>
      <c r="DB26" s="335"/>
      <c r="DC26" s="338"/>
      <c r="DD26" s="289">
        <v>644710</v>
      </c>
      <c r="DE26" s="218"/>
      <c r="DF26" s="218"/>
      <c r="DG26" s="218"/>
      <c r="DH26" s="218"/>
      <c r="DI26" s="218"/>
      <c r="DJ26" s="218"/>
      <c r="DK26" s="280"/>
      <c r="DL26" s="289" t="s">
        <v>203</v>
      </c>
      <c r="DM26" s="218"/>
      <c r="DN26" s="218"/>
      <c r="DO26" s="218"/>
      <c r="DP26" s="218"/>
      <c r="DQ26" s="218"/>
      <c r="DR26" s="218"/>
      <c r="DS26" s="218"/>
      <c r="DT26" s="218"/>
      <c r="DU26" s="218"/>
      <c r="DV26" s="280"/>
      <c r="DW26" s="284" t="s">
        <v>203</v>
      </c>
      <c r="DX26" s="335"/>
      <c r="DY26" s="335"/>
      <c r="DZ26" s="335"/>
      <c r="EA26" s="335"/>
      <c r="EB26" s="335"/>
      <c r="EC26" s="360"/>
    </row>
    <row r="27" spans="2:133" ht="11.25" customHeight="1">
      <c r="B27" s="262" t="s">
        <v>88</v>
      </c>
      <c r="C27" s="56"/>
      <c r="D27" s="56"/>
      <c r="E27" s="56"/>
      <c r="F27" s="56"/>
      <c r="G27" s="56"/>
      <c r="H27" s="56"/>
      <c r="I27" s="56"/>
      <c r="J27" s="56"/>
      <c r="K27" s="56"/>
      <c r="L27" s="56"/>
      <c r="M27" s="56"/>
      <c r="N27" s="56"/>
      <c r="O27" s="56"/>
      <c r="P27" s="56"/>
      <c r="Q27" s="270"/>
      <c r="R27" s="275">
        <v>5450829</v>
      </c>
      <c r="S27" s="218"/>
      <c r="T27" s="218"/>
      <c r="U27" s="218"/>
      <c r="V27" s="218"/>
      <c r="W27" s="218"/>
      <c r="X27" s="218"/>
      <c r="Y27" s="280"/>
      <c r="Z27" s="283">
        <v>59.2</v>
      </c>
      <c r="AA27" s="283"/>
      <c r="AB27" s="283"/>
      <c r="AC27" s="283"/>
      <c r="AD27" s="288">
        <v>4979223</v>
      </c>
      <c r="AE27" s="288"/>
      <c r="AF27" s="288"/>
      <c r="AG27" s="288"/>
      <c r="AH27" s="288"/>
      <c r="AI27" s="288"/>
      <c r="AJ27" s="288"/>
      <c r="AK27" s="288"/>
      <c r="AL27" s="284">
        <v>99.7</v>
      </c>
      <c r="AM27" s="239"/>
      <c r="AN27" s="239"/>
      <c r="AO27" s="297"/>
      <c r="AP27" s="262" t="s">
        <v>384</v>
      </c>
      <c r="AQ27" s="56"/>
      <c r="AR27" s="56"/>
      <c r="AS27" s="56"/>
      <c r="AT27" s="56"/>
      <c r="AU27" s="56"/>
      <c r="AV27" s="56"/>
      <c r="AW27" s="56"/>
      <c r="AX27" s="56"/>
      <c r="AY27" s="56"/>
      <c r="AZ27" s="56"/>
      <c r="BA27" s="56"/>
      <c r="BB27" s="56"/>
      <c r="BC27" s="56"/>
      <c r="BD27" s="56"/>
      <c r="BE27" s="56"/>
      <c r="BF27" s="270"/>
      <c r="BG27" s="275">
        <v>748589</v>
      </c>
      <c r="BH27" s="218"/>
      <c r="BI27" s="218"/>
      <c r="BJ27" s="218"/>
      <c r="BK27" s="218"/>
      <c r="BL27" s="218"/>
      <c r="BM27" s="218"/>
      <c r="BN27" s="280"/>
      <c r="BO27" s="283">
        <v>100</v>
      </c>
      <c r="BP27" s="283"/>
      <c r="BQ27" s="283"/>
      <c r="BR27" s="283"/>
      <c r="BS27" s="288">
        <v>98397</v>
      </c>
      <c r="BT27" s="288"/>
      <c r="BU27" s="288"/>
      <c r="BV27" s="288"/>
      <c r="BW27" s="288"/>
      <c r="BX27" s="288"/>
      <c r="BY27" s="288"/>
      <c r="BZ27" s="288"/>
      <c r="CA27" s="288"/>
      <c r="CB27" s="326"/>
      <c r="CD27" s="262" t="s">
        <v>227</v>
      </c>
      <c r="CE27" s="56"/>
      <c r="CF27" s="56"/>
      <c r="CG27" s="56"/>
      <c r="CH27" s="56"/>
      <c r="CI27" s="56"/>
      <c r="CJ27" s="56"/>
      <c r="CK27" s="56"/>
      <c r="CL27" s="56"/>
      <c r="CM27" s="56"/>
      <c r="CN27" s="56"/>
      <c r="CO27" s="56"/>
      <c r="CP27" s="56"/>
      <c r="CQ27" s="270"/>
      <c r="CR27" s="275">
        <v>719133</v>
      </c>
      <c r="CS27" s="314"/>
      <c r="CT27" s="314"/>
      <c r="CU27" s="314"/>
      <c r="CV27" s="314"/>
      <c r="CW27" s="314"/>
      <c r="CX27" s="314"/>
      <c r="CY27" s="332"/>
      <c r="CZ27" s="284">
        <v>8.1</v>
      </c>
      <c r="DA27" s="335"/>
      <c r="DB27" s="335"/>
      <c r="DC27" s="338"/>
      <c r="DD27" s="289">
        <v>212894</v>
      </c>
      <c r="DE27" s="314"/>
      <c r="DF27" s="314"/>
      <c r="DG27" s="314"/>
      <c r="DH27" s="314"/>
      <c r="DI27" s="314"/>
      <c r="DJ27" s="314"/>
      <c r="DK27" s="332"/>
      <c r="DL27" s="289">
        <v>212553</v>
      </c>
      <c r="DM27" s="314"/>
      <c r="DN27" s="314"/>
      <c r="DO27" s="314"/>
      <c r="DP27" s="314"/>
      <c r="DQ27" s="314"/>
      <c r="DR27" s="314"/>
      <c r="DS27" s="314"/>
      <c r="DT27" s="314"/>
      <c r="DU27" s="314"/>
      <c r="DV27" s="332"/>
      <c r="DW27" s="284">
        <v>4.0999999999999996</v>
      </c>
      <c r="DX27" s="335"/>
      <c r="DY27" s="335"/>
      <c r="DZ27" s="335"/>
      <c r="EA27" s="335"/>
      <c r="EB27" s="335"/>
      <c r="EC27" s="360"/>
    </row>
    <row r="28" spans="2:133" ht="11.25" customHeight="1">
      <c r="B28" s="262" t="s">
        <v>386</v>
      </c>
      <c r="C28" s="56"/>
      <c r="D28" s="56"/>
      <c r="E28" s="56"/>
      <c r="F28" s="56"/>
      <c r="G28" s="56"/>
      <c r="H28" s="56"/>
      <c r="I28" s="56"/>
      <c r="J28" s="56"/>
      <c r="K28" s="56"/>
      <c r="L28" s="56"/>
      <c r="M28" s="56"/>
      <c r="N28" s="56"/>
      <c r="O28" s="56"/>
      <c r="P28" s="56"/>
      <c r="Q28" s="270"/>
      <c r="R28" s="275">
        <v>1336</v>
      </c>
      <c r="S28" s="218"/>
      <c r="T28" s="218"/>
      <c r="U28" s="218"/>
      <c r="V28" s="218"/>
      <c r="W28" s="218"/>
      <c r="X28" s="218"/>
      <c r="Y28" s="280"/>
      <c r="Z28" s="283">
        <v>0</v>
      </c>
      <c r="AA28" s="283"/>
      <c r="AB28" s="283"/>
      <c r="AC28" s="283"/>
      <c r="AD28" s="288">
        <v>1336</v>
      </c>
      <c r="AE28" s="288"/>
      <c r="AF28" s="288"/>
      <c r="AG28" s="288"/>
      <c r="AH28" s="288"/>
      <c r="AI28" s="288"/>
      <c r="AJ28" s="288"/>
      <c r="AK28" s="288"/>
      <c r="AL28" s="284">
        <v>0</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379</v>
      </c>
      <c r="CE28" s="56"/>
      <c r="CF28" s="56"/>
      <c r="CG28" s="56"/>
      <c r="CH28" s="56"/>
      <c r="CI28" s="56"/>
      <c r="CJ28" s="56"/>
      <c r="CK28" s="56"/>
      <c r="CL28" s="56"/>
      <c r="CM28" s="56"/>
      <c r="CN28" s="56"/>
      <c r="CO28" s="56"/>
      <c r="CP28" s="56"/>
      <c r="CQ28" s="270"/>
      <c r="CR28" s="275">
        <v>1067867</v>
      </c>
      <c r="CS28" s="218"/>
      <c r="CT28" s="218"/>
      <c r="CU28" s="218"/>
      <c r="CV28" s="218"/>
      <c r="CW28" s="218"/>
      <c r="CX28" s="218"/>
      <c r="CY28" s="280"/>
      <c r="CZ28" s="284">
        <v>12.1</v>
      </c>
      <c r="DA28" s="335"/>
      <c r="DB28" s="335"/>
      <c r="DC28" s="338"/>
      <c r="DD28" s="289">
        <v>1063834</v>
      </c>
      <c r="DE28" s="218"/>
      <c r="DF28" s="218"/>
      <c r="DG28" s="218"/>
      <c r="DH28" s="218"/>
      <c r="DI28" s="218"/>
      <c r="DJ28" s="218"/>
      <c r="DK28" s="280"/>
      <c r="DL28" s="289">
        <v>1063834</v>
      </c>
      <c r="DM28" s="218"/>
      <c r="DN28" s="218"/>
      <c r="DO28" s="218"/>
      <c r="DP28" s="218"/>
      <c r="DQ28" s="218"/>
      <c r="DR28" s="218"/>
      <c r="DS28" s="218"/>
      <c r="DT28" s="218"/>
      <c r="DU28" s="218"/>
      <c r="DV28" s="280"/>
      <c r="DW28" s="284">
        <v>20.7</v>
      </c>
      <c r="DX28" s="335"/>
      <c r="DY28" s="335"/>
      <c r="DZ28" s="335"/>
      <c r="EA28" s="335"/>
      <c r="EB28" s="335"/>
      <c r="EC28" s="360"/>
    </row>
    <row r="29" spans="2:133" ht="11.25" customHeight="1">
      <c r="B29" s="262" t="s">
        <v>158</v>
      </c>
      <c r="C29" s="56"/>
      <c r="D29" s="56"/>
      <c r="E29" s="56"/>
      <c r="F29" s="56"/>
      <c r="G29" s="56"/>
      <c r="H29" s="56"/>
      <c r="I29" s="56"/>
      <c r="J29" s="56"/>
      <c r="K29" s="56"/>
      <c r="L29" s="56"/>
      <c r="M29" s="56"/>
      <c r="N29" s="56"/>
      <c r="O29" s="56"/>
      <c r="P29" s="56"/>
      <c r="Q29" s="270"/>
      <c r="R29" s="275">
        <v>34048</v>
      </c>
      <c r="S29" s="218"/>
      <c r="T29" s="218"/>
      <c r="U29" s="218"/>
      <c r="V29" s="218"/>
      <c r="W29" s="218"/>
      <c r="X29" s="218"/>
      <c r="Y29" s="280"/>
      <c r="Z29" s="283">
        <v>0.4</v>
      </c>
      <c r="AA29" s="283"/>
      <c r="AB29" s="283"/>
      <c r="AC29" s="283"/>
      <c r="AD29" s="288" t="s">
        <v>203</v>
      </c>
      <c r="AE29" s="288"/>
      <c r="AF29" s="288"/>
      <c r="AG29" s="288"/>
      <c r="AH29" s="288"/>
      <c r="AI29" s="288"/>
      <c r="AJ29" s="288"/>
      <c r="AK29" s="288"/>
      <c r="AL29" s="284" t="s">
        <v>203</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175</v>
      </c>
      <c r="CE29" s="41"/>
      <c r="CF29" s="262" t="s">
        <v>26</v>
      </c>
      <c r="CG29" s="56"/>
      <c r="CH29" s="56"/>
      <c r="CI29" s="56"/>
      <c r="CJ29" s="56"/>
      <c r="CK29" s="56"/>
      <c r="CL29" s="56"/>
      <c r="CM29" s="56"/>
      <c r="CN29" s="56"/>
      <c r="CO29" s="56"/>
      <c r="CP29" s="56"/>
      <c r="CQ29" s="270"/>
      <c r="CR29" s="275">
        <v>1067867</v>
      </c>
      <c r="CS29" s="314"/>
      <c r="CT29" s="314"/>
      <c r="CU29" s="314"/>
      <c r="CV29" s="314"/>
      <c r="CW29" s="314"/>
      <c r="CX29" s="314"/>
      <c r="CY29" s="332"/>
      <c r="CZ29" s="284">
        <v>12.1</v>
      </c>
      <c r="DA29" s="335"/>
      <c r="DB29" s="335"/>
      <c r="DC29" s="338"/>
      <c r="DD29" s="289">
        <v>1063834</v>
      </c>
      <c r="DE29" s="314"/>
      <c r="DF29" s="314"/>
      <c r="DG29" s="314"/>
      <c r="DH29" s="314"/>
      <c r="DI29" s="314"/>
      <c r="DJ29" s="314"/>
      <c r="DK29" s="332"/>
      <c r="DL29" s="289">
        <v>1063834</v>
      </c>
      <c r="DM29" s="314"/>
      <c r="DN29" s="314"/>
      <c r="DO29" s="314"/>
      <c r="DP29" s="314"/>
      <c r="DQ29" s="314"/>
      <c r="DR29" s="314"/>
      <c r="DS29" s="314"/>
      <c r="DT29" s="314"/>
      <c r="DU29" s="314"/>
      <c r="DV29" s="332"/>
      <c r="DW29" s="284">
        <v>20.7</v>
      </c>
      <c r="DX29" s="335"/>
      <c r="DY29" s="335"/>
      <c r="DZ29" s="335"/>
      <c r="EA29" s="335"/>
      <c r="EB29" s="335"/>
      <c r="EC29" s="360"/>
    </row>
    <row r="30" spans="2:133" ht="11.25" customHeight="1">
      <c r="B30" s="262" t="s">
        <v>313</v>
      </c>
      <c r="C30" s="56"/>
      <c r="D30" s="56"/>
      <c r="E30" s="56"/>
      <c r="F30" s="56"/>
      <c r="G30" s="56"/>
      <c r="H30" s="56"/>
      <c r="I30" s="56"/>
      <c r="J30" s="56"/>
      <c r="K30" s="56"/>
      <c r="L30" s="56"/>
      <c r="M30" s="56"/>
      <c r="N30" s="56"/>
      <c r="O30" s="56"/>
      <c r="P30" s="56"/>
      <c r="Q30" s="270"/>
      <c r="R30" s="275">
        <v>51563</v>
      </c>
      <c r="S30" s="218"/>
      <c r="T30" s="218"/>
      <c r="U30" s="218"/>
      <c r="V30" s="218"/>
      <c r="W30" s="218"/>
      <c r="X30" s="218"/>
      <c r="Y30" s="280"/>
      <c r="Z30" s="283">
        <v>0.6</v>
      </c>
      <c r="AA30" s="283"/>
      <c r="AB30" s="283"/>
      <c r="AC30" s="283"/>
      <c r="AD30" s="288" t="s">
        <v>203</v>
      </c>
      <c r="AE30" s="288"/>
      <c r="AF30" s="288"/>
      <c r="AG30" s="288"/>
      <c r="AH30" s="288"/>
      <c r="AI30" s="288"/>
      <c r="AJ30" s="288"/>
      <c r="AK30" s="288"/>
      <c r="AL30" s="284" t="s">
        <v>203</v>
      </c>
      <c r="AM30" s="239"/>
      <c r="AN30" s="239"/>
      <c r="AO30" s="297"/>
      <c r="AP30" s="183" t="s">
        <v>314</v>
      </c>
      <c r="AQ30" s="140"/>
      <c r="AR30" s="140"/>
      <c r="AS30" s="140"/>
      <c r="AT30" s="140"/>
      <c r="AU30" s="140"/>
      <c r="AV30" s="140"/>
      <c r="AW30" s="140"/>
      <c r="AX30" s="140"/>
      <c r="AY30" s="140"/>
      <c r="AZ30" s="140"/>
      <c r="BA30" s="140"/>
      <c r="BB30" s="140"/>
      <c r="BC30" s="140"/>
      <c r="BD30" s="140"/>
      <c r="BE30" s="140"/>
      <c r="BF30" s="145"/>
      <c r="BG30" s="183" t="s">
        <v>388</v>
      </c>
      <c r="BH30" s="322"/>
      <c r="BI30" s="322"/>
      <c r="BJ30" s="322"/>
      <c r="BK30" s="322"/>
      <c r="BL30" s="322"/>
      <c r="BM30" s="322"/>
      <c r="BN30" s="322"/>
      <c r="BO30" s="322"/>
      <c r="BP30" s="322"/>
      <c r="BQ30" s="324"/>
      <c r="BR30" s="183" t="s">
        <v>389</v>
      </c>
      <c r="BS30" s="322"/>
      <c r="BT30" s="322"/>
      <c r="BU30" s="322"/>
      <c r="BV30" s="322"/>
      <c r="BW30" s="322"/>
      <c r="BX30" s="322"/>
      <c r="BY30" s="322"/>
      <c r="BZ30" s="322"/>
      <c r="CA30" s="322"/>
      <c r="CB30" s="324"/>
      <c r="CD30" s="135"/>
      <c r="CE30" s="42"/>
      <c r="CF30" s="262" t="s">
        <v>390</v>
      </c>
      <c r="CG30" s="56"/>
      <c r="CH30" s="56"/>
      <c r="CI30" s="56"/>
      <c r="CJ30" s="56"/>
      <c r="CK30" s="56"/>
      <c r="CL30" s="56"/>
      <c r="CM30" s="56"/>
      <c r="CN30" s="56"/>
      <c r="CO30" s="56"/>
      <c r="CP30" s="56"/>
      <c r="CQ30" s="270"/>
      <c r="CR30" s="275">
        <v>1045758</v>
      </c>
      <c r="CS30" s="218"/>
      <c r="CT30" s="218"/>
      <c r="CU30" s="218"/>
      <c r="CV30" s="218"/>
      <c r="CW30" s="218"/>
      <c r="CX30" s="218"/>
      <c r="CY30" s="280"/>
      <c r="CZ30" s="284">
        <v>11.8</v>
      </c>
      <c r="DA30" s="335"/>
      <c r="DB30" s="335"/>
      <c r="DC30" s="338"/>
      <c r="DD30" s="289">
        <v>1041809</v>
      </c>
      <c r="DE30" s="218"/>
      <c r="DF30" s="218"/>
      <c r="DG30" s="218"/>
      <c r="DH30" s="218"/>
      <c r="DI30" s="218"/>
      <c r="DJ30" s="218"/>
      <c r="DK30" s="280"/>
      <c r="DL30" s="289">
        <v>1041809</v>
      </c>
      <c r="DM30" s="218"/>
      <c r="DN30" s="218"/>
      <c r="DO30" s="218"/>
      <c r="DP30" s="218"/>
      <c r="DQ30" s="218"/>
      <c r="DR30" s="218"/>
      <c r="DS30" s="218"/>
      <c r="DT30" s="218"/>
      <c r="DU30" s="218"/>
      <c r="DV30" s="280"/>
      <c r="DW30" s="284">
        <v>20.2</v>
      </c>
      <c r="DX30" s="335"/>
      <c r="DY30" s="335"/>
      <c r="DZ30" s="335"/>
      <c r="EA30" s="335"/>
      <c r="EB30" s="335"/>
      <c r="EC30" s="360"/>
    </row>
    <row r="31" spans="2:133" ht="11.25" customHeight="1">
      <c r="B31" s="262" t="s">
        <v>20</v>
      </c>
      <c r="C31" s="56"/>
      <c r="D31" s="56"/>
      <c r="E31" s="56"/>
      <c r="F31" s="56"/>
      <c r="G31" s="56"/>
      <c r="H31" s="56"/>
      <c r="I31" s="56"/>
      <c r="J31" s="56"/>
      <c r="K31" s="56"/>
      <c r="L31" s="56"/>
      <c r="M31" s="56"/>
      <c r="N31" s="56"/>
      <c r="O31" s="56"/>
      <c r="P31" s="56"/>
      <c r="Q31" s="270"/>
      <c r="R31" s="275">
        <v>8352</v>
      </c>
      <c r="S31" s="218"/>
      <c r="T31" s="218"/>
      <c r="U31" s="218"/>
      <c r="V31" s="218"/>
      <c r="W31" s="218"/>
      <c r="X31" s="218"/>
      <c r="Y31" s="280"/>
      <c r="Z31" s="283">
        <v>0.1</v>
      </c>
      <c r="AA31" s="283"/>
      <c r="AB31" s="283"/>
      <c r="AC31" s="283"/>
      <c r="AD31" s="288">
        <v>1</v>
      </c>
      <c r="AE31" s="288"/>
      <c r="AF31" s="288"/>
      <c r="AG31" s="288"/>
      <c r="AH31" s="288"/>
      <c r="AI31" s="288"/>
      <c r="AJ31" s="288"/>
      <c r="AK31" s="288"/>
      <c r="AL31" s="284">
        <v>0</v>
      </c>
      <c r="AM31" s="239"/>
      <c r="AN31" s="239"/>
      <c r="AO31" s="297"/>
      <c r="AP31" s="164" t="s">
        <v>5</v>
      </c>
      <c r="AQ31" s="179"/>
      <c r="AR31" s="179"/>
      <c r="AS31" s="179"/>
      <c r="AT31" s="307" t="s">
        <v>391</v>
      </c>
      <c r="AU31" s="266"/>
      <c r="AV31" s="266"/>
      <c r="AW31" s="266"/>
      <c r="AX31" s="261" t="s">
        <v>274</v>
      </c>
      <c r="AY31" s="266"/>
      <c r="AZ31" s="266"/>
      <c r="BA31" s="266"/>
      <c r="BB31" s="266"/>
      <c r="BC31" s="266"/>
      <c r="BD31" s="266"/>
      <c r="BE31" s="266"/>
      <c r="BF31" s="269"/>
      <c r="BG31" s="319">
        <v>99.9</v>
      </c>
      <c r="BH31" s="323"/>
      <c r="BI31" s="323"/>
      <c r="BJ31" s="323"/>
      <c r="BK31" s="323"/>
      <c r="BL31" s="323"/>
      <c r="BM31" s="294">
        <v>99.3</v>
      </c>
      <c r="BN31" s="323"/>
      <c r="BO31" s="323"/>
      <c r="BP31" s="323"/>
      <c r="BQ31" s="325"/>
      <c r="BR31" s="319">
        <v>99.8</v>
      </c>
      <c r="BS31" s="323"/>
      <c r="BT31" s="323"/>
      <c r="BU31" s="323"/>
      <c r="BV31" s="323"/>
      <c r="BW31" s="323"/>
      <c r="BX31" s="294">
        <v>99.1</v>
      </c>
      <c r="BY31" s="323"/>
      <c r="BZ31" s="323"/>
      <c r="CA31" s="323"/>
      <c r="CB31" s="325"/>
      <c r="CD31" s="135"/>
      <c r="CE31" s="42"/>
      <c r="CF31" s="262" t="s">
        <v>315</v>
      </c>
      <c r="CG31" s="56"/>
      <c r="CH31" s="56"/>
      <c r="CI31" s="56"/>
      <c r="CJ31" s="56"/>
      <c r="CK31" s="56"/>
      <c r="CL31" s="56"/>
      <c r="CM31" s="56"/>
      <c r="CN31" s="56"/>
      <c r="CO31" s="56"/>
      <c r="CP31" s="56"/>
      <c r="CQ31" s="270"/>
      <c r="CR31" s="275">
        <v>22109</v>
      </c>
      <c r="CS31" s="314"/>
      <c r="CT31" s="314"/>
      <c r="CU31" s="314"/>
      <c r="CV31" s="314"/>
      <c r="CW31" s="314"/>
      <c r="CX31" s="314"/>
      <c r="CY31" s="332"/>
      <c r="CZ31" s="284">
        <v>0.2</v>
      </c>
      <c r="DA31" s="335"/>
      <c r="DB31" s="335"/>
      <c r="DC31" s="338"/>
      <c r="DD31" s="289">
        <v>22025</v>
      </c>
      <c r="DE31" s="314"/>
      <c r="DF31" s="314"/>
      <c r="DG31" s="314"/>
      <c r="DH31" s="314"/>
      <c r="DI31" s="314"/>
      <c r="DJ31" s="314"/>
      <c r="DK31" s="332"/>
      <c r="DL31" s="289">
        <v>22025</v>
      </c>
      <c r="DM31" s="314"/>
      <c r="DN31" s="314"/>
      <c r="DO31" s="314"/>
      <c r="DP31" s="314"/>
      <c r="DQ31" s="314"/>
      <c r="DR31" s="314"/>
      <c r="DS31" s="314"/>
      <c r="DT31" s="314"/>
      <c r="DU31" s="314"/>
      <c r="DV31" s="332"/>
      <c r="DW31" s="284">
        <v>0.4</v>
      </c>
      <c r="DX31" s="335"/>
      <c r="DY31" s="335"/>
      <c r="DZ31" s="335"/>
      <c r="EA31" s="335"/>
      <c r="EB31" s="335"/>
      <c r="EC31" s="360"/>
    </row>
    <row r="32" spans="2:133" ht="11.25" customHeight="1">
      <c r="B32" s="262" t="s">
        <v>342</v>
      </c>
      <c r="C32" s="56"/>
      <c r="D32" s="56"/>
      <c r="E32" s="56"/>
      <c r="F32" s="56"/>
      <c r="G32" s="56"/>
      <c r="H32" s="56"/>
      <c r="I32" s="56"/>
      <c r="J32" s="56"/>
      <c r="K32" s="56"/>
      <c r="L32" s="56"/>
      <c r="M32" s="56"/>
      <c r="N32" s="56"/>
      <c r="O32" s="56"/>
      <c r="P32" s="56"/>
      <c r="Q32" s="270"/>
      <c r="R32" s="275">
        <v>938597</v>
      </c>
      <c r="S32" s="218"/>
      <c r="T32" s="218"/>
      <c r="U32" s="218"/>
      <c r="V32" s="218"/>
      <c r="W32" s="218"/>
      <c r="X32" s="218"/>
      <c r="Y32" s="280"/>
      <c r="Z32" s="283">
        <v>10.199999999999999</v>
      </c>
      <c r="AA32" s="283"/>
      <c r="AB32" s="283"/>
      <c r="AC32" s="283"/>
      <c r="AD32" s="288" t="s">
        <v>203</v>
      </c>
      <c r="AE32" s="288"/>
      <c r="AF32" s="288"/>
      <c r="AG32" s="288"/>
      <c r="AH32" s="288"/>
      <c r="AI32" s="288"/>
      <c r="AJ32" s="288"/>
      <c r="AK32" s="288"/>
      <c r="AL32" s="284" t="s">
        <v>203</v>
      </c>
      <c r="AM32" s="239"/>
      <c r="AN32" s="239"/>
      <c r="AO32" s="297"/>
      <c r="AP32" s="300"/>
      <c r="AQ32" s="29"/>
      <c r="AR32" s="29"/>
      <c r="AS32" s="29"/>
      <c r="AT32" s="308"/>
      <c r="AU32" s="1" t="s">
        <v>245</v>
      </c>
      <c r="AX32" s="262" t="s">
        <v>291</v>
      </c>
      <c r="AY32" s="56"/>
      <c r="AZ32" s="56"/>
      <c r="BA32" s="56"/>
      <c r="BB32" s="56"/>
      <c r="BC32" s="56"/>
      <c r="BD32" s="56"/>
      <c r="BE32" s="56"/>
      <c r="BF32" s="270"/>
      <c r="BG32" s="320">
        <v>99.8</v>
      </c>
      <c r="BH32" s="314"/>
      <c r="BI32" s="314"/>
      <c r="BJ32" s="314"/>
      <c r="BK32" s="314"/>
      <c r="BL32" s="314"/>
      <c r="BM32" s="239">
        <v>98.1</v>
      </c>
      <c r="BN32" s="314"/>
      <c r="BO32" s="314"/>
      <c r="BP32" s="314"/>
      <c r="BQ32" s="317"/>
      <c r="BR32" s="320">
        <v>99.5</v>
      </c>
      <c r="BS32" s="314"/>
      <c r="BT32" s="314"/>
      <c r="BU32" s="314"/>
      <c r="BV32" s="314"/>
      <c r="BW32" s="314"/>
      <c r="BX32" s="239">
        <v>97.7</v>
      </c>
      <c r="BY32" s="314"/>
      <c r="BZ32" s="314"/>
      <c r="CA32" s="314"/>
      <c r="CB32" s="317"/>
      <c r="CD32" s="136"/>
      <c r="CE32" s="143"/>
      <c r="CF32" s="262" t="s">
        <v>392</v>
      </c>
      <c r="CG32" s="56"/>
      <c r="CH32" s="56"/>
      <c r="CI32" s="56"/>
      <c r="CJ32" s="56"/>
      <c r="CK32" s="56"/>
      <c r="CL32" s="56"/>
      <c r="CM32" s="56"/>
      <c r="CN32" s="56"/>
      <c r="CO32" s="56"/>
      <c r="CP32" s="56"/>
      <c r="CQ32" s="270"/>
      <c r="CR32" s="275" t="s">
        <v>203</v>
      </c>
      <c r="CS32" s="218"/>
      <c r="CT32" s="218"/>
      <c r="CU32" s="218"/>
      <c r="CV32" s="218"/>
      <c r="CW32" s="218"/>
      <c r="CX32" s="218"/>
      <c r="CY32" s="280"/>
      <c r="CZ32" s="284" t="s">
        <v>203</v>
      </c>
      <c r="DA32" s="335"/>
      <c r="DB32" s="335"/>
      <c r="DC32" s="338"/>
      <c r="DD32" s="289" t="s">
        <v>203</v>
      </c>
      <c r="DE32" s="218"/>
      <c r="DF32" s="218"/>
      <c r="DG32" s="218"/>
      <c r="DH32" s="218"/>
      <c r="DI32" s="218"/>
      <c r="DJ32" s="218"/>
      <c r="DK32" s="280"/>
      <c r="DL32" s="289" t="s">
        <v>203</v>
      </c>
      <c r="DM32" s="218"/>
      <c r="DN32" s="218"/>
      <c r="DO32" s="218"/>
      <c r="DP32" s="218"/>
      <c r="DQ32" s="218"/>
      <c r="DR32" s="218"/>
      <c r="DS32" s="218"/>
      <c r="DT32" s="218"/>
      <c r="DU32" s="218"/>
      <c r="DV32" s="280"/>
      <c r="DW32" s="284" t="s">
        <v>203</v>
      </c>
      <c r="DX32" s="335"/>
      <c r="DY32" s="335"/>
      <c r="DZ32" s="335"/>
      <c r="EA32" s="335"/>
      <c r="EB32" s="335"/>
      <c r="EC32" s="360"/>
    </row>
    <row r="33" spans="2:133" ht="11.25" customHeight="1">
      <c r="B33" s="263" t="s">
        <v>57</v>
      </c>
      <c r="C33" s="267"/>
      <c r="D33" s="267"/>
      <c r="E33" s="267"/>
      <c r="F33" s="267"/>
      <c r="G33" s="267"/>
      <c r="H33" s="267"/>
      <c r="I33" s="267"/>
      <c r="J33" s="267"/>
      <c r="K33" s="267"/>
      <c r="L33" s="267"/>
      <c r="M33" s="267"/>
      <c r="N33" s="267"/>
      <c r="O33" s="267"/>
      <c r="P33" s="267"/>
      <c r="Q33" s="271"/>
      <c r="R33" s="275" t="s">
        <v>203</v>
      </c>
      <c r="S33" s="218"/>
      <c r="T33" s="218"/>
      <c r="U33" s="218"/>
      <c r="V33" s="218"/>
      <c r="W33" s="218"/>
      <c r="X33" s="218"/>
      <c r="Y33" s="280"/>
      <c r="Z33" s="283" t="s">
        <v>203</v>
      </c>
      <c r="AA33" s="283"/>
      <c r="AB33" s="283"/>
      <c r="AC33" s="283"/>
      <c r="AD33" s="288" t="s">
        <v>203</v>
      </c>
      <c r="AE33" s="288"/>
      <c r="AF33" s="288"/>
      <c r="AG33" s="288"/>
      <c r="AH33" s="288"/>
      <c r="AI33" s="288"/>
      <c r="AJ33" s="288"/>
      <c r="AK33" s="288"/>
      <c r="AL33" s="284" t="s">
        <v>203</v>
      </c>
      <c r="AM33" s="239"/>
      <c r="AN33" s="239"/>
      <c r="AO33" s="297"/>
      <c r="AP33" s="178"/>
      <c r="AQ33" s="180"/>
      <c r="AR33" s="180"/>
      <c r="AS33" s="180"/>
      <c r="AT33" s="309"/>
      <c r="AU33" s="268"/>
      <c r="AV33" s="268"/>
      <c r="AW33" s="268"/>
      <c r="AX33" s="264" t="s">
        <v>160</v>
      </c>
      <c r="AY33" s="268"/>
      <c r="AZ33" s="268"/>
      <c r="BA33" s="268"/>
      <c r="BB33" s="268"/>
      <c r="BC33" s="268"/>
      <c r="BD33" s="268"/>
      <c r="BE33" s="268"/>
      <c r="BF33" s="272"/>
      <c r="BG33" s="321">
        <v>99.9</v>
      </c>
      <c r="BH33" s="313"/>
      <c r="BI33" s="313"/>
      <c r="BJ33" s="313"/>
      <c r="BK33" s="313"/>
      <c r="BL33" s="313"/>
      <c r="BM33" s="295">
        <v>99.6</v>
      </c>
      <c r="BN33" s="313"/>
      <c r="BO33" s="313"/>
      <c r="BP33" s="313"/>
      <c r="BQ33" s="318"/>
      <c r="BR33" s="321">
        <v>99.8</v>
      </c>
      <c r="BS33" s="313"/>
      <c r="BT33" s="313"/>
      <c r="BU33" s="313"/>
      <c r="BV33" s="313"/>
      <c r="BW33" s="313"/>
      <c r="BX33" s="295">
        <v>99.5</v>
      </c>
      <c r="BY33" s="313"/>
      <c r="BZ33" s="313"/>
      <c r="CA33" s="313"/>
      <c r="CB33" s="318"/>
      <c r="CD33" s="262" t="s">
        <v>394</v>
      </c>
      <c r="CE33" s="56"/>
      <c r="CF33" s="56"/>
      <c r="CG33" s="56"/>
      <c r="CH33" s="56"/>
      <c r="CI33" s="56"/>
      <c r="CJ33" s="56"/>
      <c r="CK33" s="56"/>
      <c r="CL33" s="56"/>
      <c r="CM33" s="56"/>
      <c r="CN33" s="56"/>
      <c r="CO33" s="56"/>
      <c r="CP33" s="56"/>
      <c r="CQ33" s="270"/>
      <c r="CR33" s="275">
        <v>4292727</v>
      </c>
      <c r="CS33" s="314"/>
      <c r="CT33" s="314"/>
      <c r="CU33" s="314"/>
      <c r="CV33" s="314"/>
      <c r="CW33" s="314"/>
      <c r="CX33" s="314"/>
      <c r="CY33" s="332"/>
      <c r="CZ33" s="284">
        <v>48.5</v>
      </c>
      <c r="DA33" s="335"/>
      <c r="DB33" s="335"/>
      <c r="DC33" s="338"/>
      <c r="DD33" s="289">
        <v>2951356</v>
      </c>
      <c r="DE33" s="314"/>
      <c r="DF33" s="314"/>
      <c r="DG33" s="314"/>
      <c r="DH33" s="314"/>
      <c r="DI33" s="314"/>
      <c r="DJ33" s="314"/>
      <c r="DK33" s="332"/>
      <c r="DL33" s="289">
        <v>1786325</v>
      </c>
      <c r="DM33" s="314"/>
      <c r="DN33" s="314"/>
      <c r="DO33" s="314"/>
      <c r="DP33" s="314"/>
      <c r="DQ33" s="314"/>
      <c r="DR33" s="314"/>
      <c r="DS33" s="314"/>
      <c r="DT33" s="314"/>
      <c r="DU33" s="314"/>
      <c r="DV33" s="332"/>
      <c r="DW33" s="284">
        <v>34.700000000000003</v>
      </c>
      <c r="DX33" s="335"/>
      <c r="DY33" s="335"/>
      <c r="DZ33" s="335"/>
      <c r="EA33" s="335"/>
      <c r="EB33" s="335"/>
      <c r="EC33" s="360"/>
    </row>
    <row r="34" spans="2:133" ht="11.25" customHeight="1">
      <c r="B34" s="262" t="s">
        <v>397</v>
      </c>
      <c r="C34" s="56"/>
      <c r="D34" s="56"/>
      <c r="E34" s="56"/>
      <c r="F34" s="56"/>
      <c r="G34" s="56"/>
      <c r="H34" s="56"/>
      <c r="I34" s="56"/>
      <c r="J34" s="56"/>
      <c r="K34" s="56"/>
      <c r="L34" s="56"/>
      <c r="M34" s="56"/>
      <c r="N34" s="56"/>
      <c r="O34" s="56"/>
      <c r="P34" s="56"/>
      <c r="Q34" s="270"/>
      <c r="R34" s="275">
        <v>953381</v>
      </c>
      <c r="S34" s="218"/>
      <c r="T34" s="218"/>
      <c r="U34" s="218"/>
      <c r="V34" s="218"/>
      <c r="W34" s="218"/>
      <c r="X34" s="218"/>
      <c r="Y34" s="280"/>
      <c r="Z34" s="283">
        <v>10.4</v>
      </c>
      <c r="AA34" s="283"/>
      <c r="AB34" s="283"/>
      <c r="AC34" s="283"/>
      <c r="AD34" s="288" t="s">
        <v>203</v>
      </c>
      <c r="AE34" s="288"/>
      <c r="AF34" s="288"/>
      <c r="AG34" s="288"/>
      <c r="AH34" s="288"/>
      <c r="AI34" s="288"/>
      <c r="AJ34" s="288"/>
      <c r="AK34" s="288"/>
      <c r="AL34" s="284" t="s">
        <v>203</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399</v>
      </c>
      <c r="CE34" s="56"/>
      <c r="CF34" s="56"/>
      <c r="CG34" s="56"/>
      <c r="CH34" s="56"/>
      <c r="CI34" s="56"/>
      <c r="CJ34" s="56"/>
      <c r="CK34" s="56"/>
      <c r="CL34" s="56"/>
      <c r="CM34" s="56"/>
      <c r="CN34" s="56"/>
      <c r="CO34" s="56"/>
      <c r="CP34" s="56"/>
      <c r="CQ34" s="270"/>
      <c r="CR34" s="275">
        <v>1461811</v>
      </c>
      <c r="CS34" s="218"/>
      <c r="CT34" s="218"/>
      <c r="CU34" s="218"/>
      <c r="CV34" s="218"/>
      <c r="CW34" s="218"/>
      <c r="CX34" s="218"/>
      <c r="CY34" s="280"/>
      <c r="CZ34" s="284">
        <v>16.5</v>
      </c>
      <c r="DA34" s="335"/>
      <c r="DB34" s="335"/>
      <c r="DC34" s="338"/>
      <c r="DD34" s="289">
        <v>901197</v>
      </c>
      <c r="DE34" s="218"/>
      <c r="DF34" s="218"/>
      <c r="DG34" s="218"/>
      <c r="DH34" s="218"/>
      <c r="DI34" s="218"/>
      <c r="DJ34" s="218"/>
      <c r="DK34" s="280"/>
      <c r="DL34" s="289">
        <v>692703</v>
      </c>
      <c r="DM34" s="218"/>
      <c r="DN34" s="218"/>
      <c r="DO34" s="218"/>
      <c r="DP34" s="218"/>
      <c r="DQ34" s="218"/>
      <c r="DR34" s="218"/>
      <c r="DS34" s="218"/>
      <c r="DT34" s="218"/>
      <c r="DU34" s="218"/>
      <c r="DV34" s="280"/>
      <c r="DW34" s="284">
        <v>13.5</v>
      </c>
      <c r="DX34" s="335"/>
      <c r="DY34" s="335"/>
      <c r="DZ34" s="335"/>
      <c r="EA34" s="335"/>
      <c r="EB34" s="335"/>
      <c r="EC34" s="360"/>
    </row>
    <row r="35" spans="2:133" ht="11.25" customHeight="1">
      <c r="B35" s="262" t="s">
        <v>224</v>
      </c>
      <c r="C35" s="56"/>
      <c r="D35" s="56"/>
      <c r="E35" s="56"/>
      <c r="F35" s="56"/>
      <c r="G35" s="56"/>
      <c r="H35" s="56"/>
      <c r="I35" s="56"/>
      <c r="J35" s="56"/>
      <c r="K35" s="56"/>
      <c r="L35" s="56"/>
      <c r="M35" s="56"/>
      <c r="N35" s="56"/>
      <c r="O35" s="56"/>
      <c r="P35" s="56"/>
      <c r="Q35" s="270"/>
      <c r="R35" s="275">
        <v>58523</v>
      </c>
      <c r="S35" s="218"/>
      <c r="T35" s="218"/>
      <c r="U35" s="218"/>
      <c r="V35" s="218"/>
      <c r="W35" s="218"/>
      <c r="X35" s="218"/>
      <c r="Y35" s="280"/>
      <c r="Z35" s="283">
        <v>0.6</v>
      </c>
      <c r="AA35" s="283"/>
      <c r="AB35" s="283"/>
      <c r="AC35" s="283"/>
      <c r="AD35" s="288">
        <v>14627</v>
      </c>
      <c r="AE35" s="288"/>
      <c r="AF35" s="288"/>
      <c r="AG35" s="288"/>
      <c r="AH35" s="288"/>
      <c r="AI35" s="288"/>
      <c r="AJ35" s="288"/>
      <c r="AK35" s="288"/>
      <c r="AL35" s="284">
        <v>0.3</v>
      </c>
      <c r="AM35" s="239"/>
      <c r="AN35" s="239"/>
      <c r="AO35" s="297"/>
      <c r="AP35" s="96"/>
      <c r="AQ35" s="183" t="s">
        <v>401</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403</v>
      </c>
      <c r="CE35" s="56"/>
      <c r="CF35" s="56"/>
      <c r="CG35" s="56"/>
      <c r="CH35" s="56"/>
      <c r="CI35" s="56"/>
      <c r="CJ35" s="56"/>
      <c r="CK35" s="56"/>
      <c r="CL35" s="56"/>
      <c r="CM35" s="56"/>
      <c r="CN35" s="56"/>
      <c r="CO35" s="56"/>
      <c r="CP35" s="56"/>
      <c r="CQ35" s="270"/>
      <c r="CR35" s="275">
        <v>112553</v>
      </c>
      <c r="CS35" s="314"/>
      <c r="CT35" s="314"/>
      <c r="CU35" s="314"/>
      <c r="CV35" s="314"/>
      <c r="CW35" s="314"/>
      <c r="CX35" s="314"/>
      <c r="CY35" s="332"/>
      <c r="CZ35" s="284">
        <v>1.3</v>
      </c>
      <c r="DA35" s="335"/>
      <c r="DB35" s="335"/>
      <c r="DC35" s="338"/>
      <c r="DD35" s="289">
        <v>103902</v>
      </c>
      <c r="DE35" s="314"/>
      <c r="DF35" s="314"/>
      <c r="DG35" s="314"/>
      <c r="DH35" s="314"/>
      <c r="DI35" s="314"/>
      <c r="DJ35" s="314"/>
      <c r="DK35" s="332"/>
      <c r="DL35" s="289">
        <v>103644</v>
      </c>
      <c r="DM35" s="314"/>
      <c r="DN35" s="314"/>
      <c r="DO35" s="314"/>
      <c r="DP35" s="314"/>
      <c r="DQ35" s="314"/>
      <c r="DR35" s="314"/>
      <c r="DS35" s="314"/>
      <c r="DT35" s="314"/>
      <c r="DU35" s="314"/>
      <c r="DV35" s="332"/>
      <c r="DW35" s="284">
        <v>2</v>
      </c>
      <c r="DX35" s="335"/>
      <c r="DY35" s="335"/>
      <c r="DZ35" s="335"/>
      <c r="EA35" s="335"/>
      <c r="EB35" s="335"/>
      <c r="EC35" s="360"/>
    </row>
    <row r="36" spans="2:133" ht="11.25" customHeight="1">
      <c r="B36" s="262" t="s">
        <v>148</v>
      </c>
      <c r="C36" s="56"/>
      <c r="D36" s="56"/>
      <c r="E36" s="56"/>
      <c r="F36" s="56"/>
      <c r="G36" s="56"/>
      <c r="H36" s="56"/>
      <c r="I36" s="56"/>
      <c r="J36" s="56"/>
      <c r="K36" s="56"/>
      <c r="L36" s="56"/>
      <c r="M36" s="56"/>
      <c r="N36" s="56"/>
      <c r="O36" s="56"/>
      <c r="P36" s="56"/>
      <c r="Q36" s="270"/>
      <c r="R36" s="275">
        <v>468152</v>
      </c>
      <c r="S36" s="218"/>
      <c r="T36" s="218"/>
      <c r="U36" s="218"/>
      <c r="V36" s="218"/>
      <c r="W36" s="218"/>
      <c r="X36" s="218"/>
      <c r="Y36" s="280"/>
      <c r="Z36" s="283">
        <v>5.0999999999999996</v>
      </c>
      <c r="AA36" s="283"/>
      <c r="AB36" s="283"/>
      <c r="AC36" s="283"/>
      <c r="AD36" s="288" t="s">
        <v>203</v>
      </c>
      <c r="AE36" s="288"/>
      <c r="AF36" s="288"/>
      <c r="AG36" s="288"/>
      <c r="AH36" s="288"/>
      <c r="AI36" s="288"/>
      <c r="AJ36" s="288"/>
      <c r="AK36" s="288"/>
      <c r="AL36" s="284" t="s">
        <v>203</v>
      </c>
      <c r="AM36" s="239"/>
      <c r="AN36" s="239"/>
      <c r="AO36" s="297"/>
      <c r="AP36" s="96"/>
      <c r="AQ36" s="302" t="s">
        <v>384</v>
      </c>
      <c r="AR36" s="305"/>
      <c r="AS36" s="305"/>
      <c r="AT36" s="305"/>
      <c r="AU36" s="305"/>
      <c r="AV36" s="305"/>
      <c r="AW36" s="305"/>
      <c r="AX36" s="305"/>
      <c r="AY36" s="310"/>
      <c r="AZ36" s="274">
        <v>901638</v>
      </c>
      <c r="BA36" s="277"/>
      <c r="BB36" s="277"/>
      <c r="BC36" s="277"/>
      <c r="BD36" s="277"/>
      <c r="BE36" s="277"/>
      <c r="BF36" s="316"/>
      <c r="BG36" s="261" t="s">
        <v>405</v>
      </c>
      <c r="BH36" s="266"/>
      <c r="BI36" s="266"/>
      <c r="BJ36" s="266"/>
      <c r="BK36" s="266"/>
      <c r="BL36" s="266"/>
      <c r="BM36" s="266"/>
      <c r="BN36" s="266"/>
      <c r="BO36" s="266"/>
      <c r="BP36" s="266"/>
      <c r="BQ36" s="266"/>
      <c r="BR36" s="266"/>
      <c r="BS36" s="266"/>
      <c r="BT36" s="266"/>
      <c r="BU36" s="269"/>
      <c r="BV36" s="274">
        <v>20315</v>
      </c>
      <c r="BW36" s="277"/>
      <c r="BX36" s="277"/>
      <c r="BY36" s="277"/>
      <c r="BZ36" s="277"/>
      <c r="CA36" s="277"/>
      <c r="CB36" s="316"/>
      <c r="CD36" s="262" t="s">
        <v>29</v>
      </c>
      <c r="CE36" s="56"/>
      <c r="CF36" s="56"/>
      <c r="CG36" s="56"/>
      <c r="CH36" s="56"/>
      <c r="CI36" s="56"/>
      <c r="CJ36" s="56"/>
      <c r="CK36" s="56"/>
      <c r="CL36" s="56"/>
      <c r="CM36" s="56"/>
      <c r="CN36" s="56"/>
      <c r="CO36" s="56"/>
      <c r="CP36" s="56"/>
      <c r="CQ36" s="270"/>
      <c r="CR36" s="275">
        <v>1253636</v>
      </c>
      <c r="CS36" s="218"/>
      <c r="CT36" s="218"/>
      <c r="CU36" s="218"/>
      <c r="CV36" s="218"/>
      <c r="CW36" s="218"/>
      <c r="CX36" s="218"/>
      <c r="CY36" s="280"/>
      <c r="CZ36" s="284">
        <v>14.2</v>
      </c>
      <c r="DA36" s="335"/>
      <c r="DB36" s="335"/>
      <c r="DC36" s="338"/>
      <c r="DD36" s="289">
        <v>822645</v>
      </c>
      <c r="DE36" s="218"/>
      <c r="DF36" s="218"/>
      <c r="DG36" s="218"/>
      <c r="DH36" s="218"/>
      <c r="DI36" s="218"/>
      <c r="DJ36" s="218"/>
      <c r="DK36" s="280"/>
      <c r="DL36" s="289">
        <v>541806</v>
      </c>
      <c r="DM36" s="218"/>
      <c r="DN36" s="218"/>
      <c r="DO36" s="218"/>
      <c r="DP36" s="218"/>
      <c r="DQ36" s="218"/>
      <c r="DR36" s="218"/>
      <c r="DS36" s="218"/>
      <c r="DT36" s="218"/>
      <c r="DU36" s="218"/>
      <c r="DV36" s="280"/>
      <c r="DW36" s="284">
        <v>10.5</v>
      </c>
      <c r="DX36" s="335"/>
      <c r="DY36" s="335"/>
      <c r="DZ36" s="335"/>
      <c r="EA36" s="335"/>
      <c r="EB36" s="335"/>
      <c r="EC36" s="360"/>
    </row>
    <row r="37" spans="2:133" ht="11.25" customHeight="1">
      <c r="B37" s="262" t="s">
        <v>406</v>
      </c>
      <c r="C37" s="56"/>
      <c r="D37" s="56"/>
      <c r="E37" s="56"/>
      <c r="F37" s="56"/>
      <c r="G37" s="56"/>
      <c r="H37" s="56"/>
      <c r="I37" s="56"/>
      <c r="J37" s="56"/>
      <c r="K37" s="56"/>
      <c r="L37" s="56"/>
      <c r="M37" s="56"/>
      <c r="N37" s="56"/>
      <c r="O37" s="56"/>
      <c r="P37" s="56"/>
      <c r="Q37" s="270"/>
      <c r="R37" s="275">
        <v>332843</v>
      </c>
      <c r="S37" s="218"/>
      <c r="T37" s="218"/>
      <c r="U37" s="218"/>
      <c r="V37" s="218"/>
      <c r="W37" s="218"/>
      <c r="X37" s="218"/>
      <c r="Y37" s="280"/>
      <c r="Z37" s="283">
        <v>3.6</v>
      </c>
      <c r="AA37" s="283"/>
      <c r="AB37" s="283"/>
      <c r="AC37" s="283"/>
      <c r="AD37" s="288" t="s">
        <v>203</v>
      </c>
      <c r="AE37" s="288"/>
      <c r="AF37" s="288"/>
      <c r="AG37" s="288"/>
      <c r="AH37" s="288"/>
      <c r="AI37" s="288"/>
      <c r="AJ37" s="288"/>
      <c r="AK37" s="288"/>
      <c r="AL37" s="284" t="s">
        <v>203</v>
      </c>
      <c r="AM37" s="239"/>
      <c r="AN37" s="239"/>
      <c r="AO37" s="297"/>
      <c r="AQ37" s="303" t="s">
        <v>410</v>
      </c>
      <c r="AR37" s="112"/>
      <c r="AS37" s="112"/>
      <c r="AT37" s="112"/>
      <c r="AU37" s="112"/>
      <c r="AV37" s="112"/>
      <c r="AW37" s="112"/>
      <c r="AX37" s="112"/>
      <c r="AY37" s="311"/>
      <c r="AZ37" s="275">
        <v>313358</v>
      </c>
      <c r="BA37" s="218"/>
      <c r="BB37" s="218"/>
      <c r="BC37" s="218"/>
      <c r="BD37" s="314"/>
      <c r="BE37" s="314"/>
      <c r="BF37" s="317"/>
      <c r="BG37" s="262" t="s">
        <v>413</v>
      </c>
      <c r="BH37" s="56"/>
      <c r="BI37" s="56"/>
      <c r="BJ37" s="56"/>
      <c r="BK37" s="56"/>
      <c r="BL37" s="56"/>
      <c r="BM37" s="56"/>
      <c r="BN37" s="56"/>
      <c r="BO37" s="56"/>
      <c r="BP37" s="56"/>
      <c r="BQ37" s="56"/>
      <c r="BR37" s="56"/>
      <c r="BS37" s="56"/>
      <c r="BT37" s="56"/>
      <c r="BU37" s="270"/>
      <c r="BV37" s="275">
        <v>15115</v>
      </c>
      <c r="BW37" s="218"/>
      <c r="BX37" s="218"/>
      <c r="BY37" s="218"/>
      <c r="BZ37" s="218"/>
      <c r="CA37" s="218"/>
      <c r="CB37" s="327"/>
      <c r="CD37" s="262" t="s">
        <v>162</v>
      </c>
      <c r="CE37" s="56"/>
      <c r="CF37" s="56"/>
      <c r="CG37" s="56"/>
      <c r="CH37" s="56"/>
      <c r="CI37" s="56"/>
      <c r="CJ37" s="56"/>
      <c r="CK37" s="56"/>
      <c r="CL37" s="56"/>
      <c r="CM37" s="56"/>
      <c r="CN37" s="56"/>
      <c r="CO37" s="56"/>
      <c r="CP37" s="56"/>
      <c r="CQ37" s="270"/>
      <c r="CR37" s="275">
        <v>102469</v>
      </c>
      <c r="CS37" s="314"/>
      <c r="CT37" s="314"/>
      <c r="CU37" s="314"/>
      <c r="CV37" s="314"/>
      <c r="CW37" s="314"/>
      <c r="CX37" s="314"/>
      <c r="CY37" s="332"/>
      <c r="CZ37" s="284">
        <v>1.2</v>
      </c>
      <c r="DA37" s="335"/>
      <c r="DB37" s="335"/>
      <c r="DC37" s="338"/>
      <c r="DD37" s="289">
        <v>102469</v>
      </c>
      <c r="DE37" s="314"/>
      <c r="DF37" s="314"/>
      <c r="DG37" s="314"/>
      <c r="DH37" s="314"/>
      <c r="DI37" s="314"/>
      <c r="DJ37" s="314"/>
      <c r="DK37" s="332"/>
      <c r="DL37" s="289">
        <v>98077</v>
      </c>
      <c r="DM37" s="314"/>
      <c r="DN37" s="314"/>
      <c r="DO37" s="314"/>
      <c r="DP37" s="314"/>
      <c r="DQ37" s="314"/>
      <c r="DR37" s="314"/>
      <c r="DS37" s="314"/>
      <c r="DT37" s="314"/>
      <c r="DU37" s="314"/>
      <c r="DV37" s="332"/>
      <c r="DW37" s="284">
        <v>1.9</v>
      </c>
      <c r="DX37" s="335"/>
      <c r="DY37" s="335"/>
      <c r="DZ37" s="335"/>
      <c r="EA37" s="335"/>
      <c r="EB37" s="335"/>
      <c r="EC37" s="360"/>
    </row>
    <row r="38" spans="2:133" ht="11.25" customHeight="1">
      <c r="B38" s="262" t="s">
        <v>292</v>
      </c>
      <c r="C38" s="56"/>
      <c r="D38" s="56"/>
      <c r="E38" s="56"/>
      <c r="F38" s="56"/>
      <c r="G38" s="56"/>
      <c r="H38" s="56"/>
      <c r="I38" s="56"/>
      <c r="J38" s="56"/>
      <c r="K38" s="56"/>
      <c r="L38" s="56"/>
      <c r="M38" s="56"/>
      <c r="N38" s="56"/>
      <c r="O38" s="56"/>
      <c r="P38" s="56"/>
      <c r="Q38" s="270"/>
      <c r="R38" s="275">
        <v>293357</v>
      </c>
      <c r="S38" s="218"/>
      <c r="T38" s="218"/>
      <c r="U38" s="218"/>
      <c r="V38" s="218"/>
      <c r="W38" s="218"/>
      <c r="X38" s="218"/>
      <c r="Y38" s="280"/>
      <c r="Z38" s="283">
        <v>3.2</v>
      </c>
      <c r="AA38" s="283"/>
      <c r="AB38" s="283"/>
      <c r="AC38" s="283"/>
      <c r="AD38" s="288" t="s">
        <v>203</v>
      </c>
      <c r="AE38" s="288"/>
      <c r="AF38" s="288"/>
      <c r="AG38" s="288"/>
      <c r="AH38" s="288"/>
      <c r="AI38" s="288"/>
      <c r="AJ38" s="288"/>
      <c r="AK38" s="288"/>
      <c r="AL38" s="284" t="s">
        <v>203</v>
      </c>
      <c r="AM38" s="239"/>
      <c r="AN38" s="239"/>
      <c r="AO38" s="297"/>
      <c r="AQ38" s="303" t="s">
        <v>416</v>
      </c>
      <c r="AR38" s="112"/>
      <c r="AS38" s="112"/>
      <c r="AT38" s="112"/>
      <c r="AU38" s="112"/>
      <c r="AV38" s="112"/>
      <c r="AW38" s="112"/>
      <c r="AX38" s="112"/>
      <c r="AY38" s="311"/>
      <c r="AZ38" s="275">
        <v>64437</v>
      </c>
      <c r="BA38" s="218"/>
      <c r="BB38" s="218"/>
      <c r="BC38" s="218"/>
      <c r="BD38" s="314"/>
      <c r="BE38" s="314"/>
      <c r="BF38" s="317"/>
      <c r="BG38" s="262" t="s">
        <v>417</v>
      </c>
      <c r="BH38" s="56"/>
      <c r="BI38" s="56"/>
      <c r="BJ38" s="56"/>
      <c r="BK38" s="56"/>
      <c r="BL38" s="56"/>
      <c r="BM38" s="56"/>
      <c r="BN38" s="56"/>
      <c r="BO38" s="56"/>
      <c r="BP38" s="56"/>
      <c r="BQ38" s="56"/>
      <c r="BR38" s="56"/>
      <c r="BS38" s="56"/>
      <c r="BT38" s="56"/>
      <c r="BU38" s="270"/>
      <c r="BV38" s="275">
        <v>971</v>
      </c>
      <c r="BW38" s="218"/>
      <c r="BX38" s="218"/>
      <c r="BY38" s="218"/>
      <c r="BZ38" s="218"/>
      <c r="CA38" s="218"/>
      <c r="CB38" s="327"/>
      <c r="CD38" s="262" t="s">
        <v>418</v>
      </c>
      <c r="CE38" s="56"/>
      <c r="CF38" s="56"/>
      <c r="CG38" s="56"/>
      <c r="CH38" s="56"/>
      <c r="CI38" s="56"/>
      <c r="CJ38" s="56"/>
      <c r="CK38" s="56"/>
      <c r="CL38" s="56"/>
      <c r="CM38" s="56"/>
      <c r="CN38" s="56"/>
      <c r="CO38" s="56"/>
      <c r="CP38" s="56"/>
      <c r="CQ38" s="270"/>
      <c r="CR38" s="275">
        <v>588280</v>
      </c>
      <c r="CS38" s="218"/>
      <c r="CT38" s="218"/>
      <c r="CU38" s="218"/>
      <c r="CV38" s="218"/>
      <c r="CW38" s="218"/>
      <c r="CX38" s="218"/>
      <c r="CY38" s="280"/>
      <c r="CZ38" s="284">
        <v>6.6</v>
      </c>
      <c r="DA38" s="335"/>
      <c r="DB38" s="335"/>
      <c r="DC38" s="338"/>
      <c r="DD38" s="289">
        <v>478662</v>
      </c>
      <c r="DE38" s="218"/>
      <c r="DF38" s="218"/>
      <c r="DG38" s="218"/>
      <c r="DH38" s="218"/>
      <c r="DI38" s="218"/>
      <c r="DJ38" s="218"/>
      <c r="DK38" s="280"/>
      <c r="DL38" s="289">
        <v>448172</v>
      </c>
      <c r="DM38" s="218"/>
      <c r="DN38" s="218"/>
      <c r="DO38" s="218"/>
      <c r="DP38" s="218"/>
      <c r="DQ38" s="218"/>
      <c r="DR38" s="218"/>
      <c r="DS38" s="218"/>
      <c r="DT38" s="218"/>
      <c r="DU38" s="218"/>
      <c r="DV38" s="280"/>
      <c r="DW38" s="284">
        <v>8.6999999999999993</v>
      </c>
      <c r="DX38" s="335"/>
      <c r="DY38" s="335"/>
      <c r="DZ38" s="335"/>
      <c r="EA38" s="335"/>
      <c r="EB38" s="335"/>
      <c r="EC38" s="360"/>
    </row>
    <row r="39" spans="2:133" ht="11.25" customHeight="1">
      <c r="B39" s="262" t="s">
        <v>395</v>
      </c>
      <c r="C39" s="56"/>
      <c r="D39" s="56"/>
      <c r="E39" s="56"/>
      <c r="F39" s="56"/>
      <c r="G39" s="56"/>
      <c r="H39" s="56"/>
      <c r="I39" s="56"/>
      <c r="J39" s="56"/>
      <c r="K39" s="56"/>
      <c r="L39" s="56"/>
      <c r="M39" s="56"/>
      <c r="N39" s="56"/>
      <c r="O39" s="56"/>
      <c r="P39" s="56"/>
      <c r="Q39" s="270"/>
      <c r="R39" s="275">
        <v>71137</v>
      </c>
      <c r="S39" s="218"/>
      <c r="T39" s="218"/>
      <c r="U39" s="218"/>
      <c r="V39" s="218"/>
      <c r="W39" s="218"/>
      <c r="X39" s="218"/>
      <c r="Y39" s="280"/>
      <c r="Z39" s="283">
        <v>0.8</v>
      </c>
      <c r="AA39" s="283"/>
      <c r="AB39" s="283"/>
      <c r="AC39" s="283"/>
      <c r="AD39" s="288">
        <v>2</v>
      </c>
      <c r="AE39" s="288"/>
      <c r="AF39" s="288"/>
      <c r="AG39" s="288"/>
      <c r="AH39" s="288"/>
      <c r="AI39" s="288"/>
      <c r="AJ39" s="288"/>
      <c r="AK39" s="288"/>
      <c r="AL39" s="284">
        <v>0</v>
      </c>
      <c r="AM39" s="239"/>
      <c r="AN39" s="239"/>
      <c r="AO39" s="297"/>
      <c r="AQ39" s="303" t="s">
        <v>419</v>
      </c>
      <c r="AR39" s="112"/>
      <c r="AS39" s="112"/>
      <c r="AT39" s="112"/>
      <c r="AU39" s="112"/>
      <c r="AV39" s="112"/>
      <c r="AW39" s="112"/>
      <c r="AX39" s="112"/>
      <c r="AY39" s="311"/>
      <c r="AZ39" s="275">
        <v>53487</v>
      </c>
      <c r="BA39" s="218"/>
      <c r="BB39" s="218"/>
      <c r="BC39" s="218"/>
      <c r="BD39" s="314"/>
      <c r="BE39" s="314"/>
      <c r="BF39" s="317"/>
      <c r="BG39" s="262" t="s">
        <v>335</v>
      </c>
      <c r="BH39" s="56"/>
      <c r="BI39" s="56"/>
      <c r="BJ39" s="56"/>
      <c r="BK39" s="56"/>
      <c r="BL39" s="56"/>
      <c r="BM39" s="56"/>
      <c r="BN39" s="56"/>
      <c r="BO39" s="56"/>
      <c r="BP39" s="56"/>
      <c r="BQ39" s="56"/>
      <c r="BR39" s="56"/>
      <c r="BS39" s="56"/>
      <c r="BT39" s="56"/>
      <c r="BU39" s="270"/>
      <c r="BV39" s="275">
        <v>1496</v>
      </c>
      <c r="BW39" s="218"/>
      <c r="BX39" s="218"/>
      <c r="BY39" s="218"/>
      <c r="BZ39" s="218"/>
      <c r="CA39" s="218"/>
      <c r="CB39" s="327"/>
      <c r="CD39" s="262" t="s">
        <v>420</v>
      </c>
      <c r="CE39" s="56"/>
      <c r="CF39" s="56"/>
      <c r="CG39" s="56"/>
      <c r="CH39" s="56"/>
      <c r="CI39" s="56"/>
      <c r="CJ39" s="56"/>
      <c r="CK39" s="56"/>
      <c r="CL39" s="56"/>
      <c r="CM39" s="56"/>
      <c r="CN39" s="56"/>
      <c r="CO39" s="56"/>
      <c r="CP39" s="56"/>
      <c r="CQ39" s="270"/>
      <c r="CR39" s="275">
        <v>836147</v>
      </c>
      <c r="CS39" s="314"/>
      <c r="CT39" s="314"/>
      <c r="CU39" s="314"/>
      <c r="CV39" s="314"/>
      <c r="CW39" s="314"/>
      <c r="CX39" s="314"/>
      <c r="CY39" s="332"/>
      <c r="CZ39" s="284">
        <v>9.4</v>
      </c>
      <c r="DA39" s="335"/>
      <c r="DB39" s="335"/>
      <c r="DC39" s="338"/>
      <c r="DD39" s="289">
        <v>625950</v>
      </c>
      <c r="DE39" s="314"/>
      <c r="DF39" s="314"/>
      <c r="DG39" s="314"/>
      <c r="DH39" s="314"/>
      <c r="DI39" s="314"/>
      <c r="DJ39" s="314"/>
      <c r="DK39" s="332"/>
      <c r="DL39" s="289" t="s">
        <v>203</v>
      </c>
      <c r="DM39" s="314"/>
      <c r="DN39" s="314"/>
      <c r="DO39" s="314"/>
      <c r="DP39" s="314"/>
      <c r="DQ39" s="314"/>
      <c r="DR39" s="314"/>
      <c r="DS39" s="314"/>
      <c r="DT39" s="314"/>
      <c r="DU39" s="314"/>
      <c r="DV39" s="332"/>
      <c r="DW39" s="284" t="s">
        <v>203</v>
      </c>
      <c r="DX39" s="335"/>
      <c r="DY39" s="335"/>
      <c r="DZ39" s="335"/>
      <c r="EA39" s="335"/>
      <c r="EB39" s="335"/>
      <c r="EC39" s="360"/>
    </row>
    <row r="40" spans="2:133" ht="11.25" customHeight="1">
      <c r="B40" s="262" t="s">
        <v>424</v>
      </c>
      <c r="C40" s="56"/>
      <c r="D40" s="56"/>
      <c r="E40" s="56"/>
      <c r="F40" s="56"/>
      <c r="G40" s="56"/>
      <c r="H40" s="56"/>
      <c r="I40" s="56"/>
      <c r="J40" s="56"/>
      <c r="K40" s="56"/>
      <c r="L40" s="56"/>
      <c r="M40" s="56"/>
      <c r="N40" s="56"/>
      <c r="O40" s="56"/>
      <c r="P40" s="56"/>
      <c r="Q40" s="270"/>
      <c r="R40" s="275">
        <v>540351</v>
      </c>
      <c r="S40" s="218"/>
      <c r="T40" s="218"/>
      <c r="U40" s="218"/>
      <c r="V40" s="218"/>
      <c r="W40" s="218"/>
      <c r="X40" s="218"/>
      <c r="Y40" s="280"/>
      <c r="Z40" s="283">
        <v>5.9</v>
      </c>
      <c r="AA40" s="283"/>
      <c r="AB40" s="283"/>
      <c r="AC40" s="283"/>
      <c r="AD40" s="288" t="s">
        <v>203</v>
      </c>
      <c r="AE40" s="288"/>
      <c r="AF40" s="288"/>
      <c r="AG40" s="288"/>
      <c r="AH40" s="288"/>
      <c r="AI40" s="288"/>
      <c r="AJ40" s="288"/>
      <c r="AK40" s="288"/>
      <c r="AL40" s="284" t="s">
        <v>203</v>
      </c>
      <c r="AM40" s="239"/>
      <c r="AN40" s="239"/>
      <c r="AO40" s="297"/>
      <c r="AQ40" s="303" t="s">
        <v>306</v>
      </c>
      <c r="AR40" s="112"/>
      <c r="AS40" s="112"/>
      <c r="AT40" s="112"/>
      <c r="AU40" s="112"/>
      <c r="AV40" s="112"/>
      <c r="AW40" s="112"/>
      <c r="AX40" s="112"/>
      <c r="AY40" s="311"/>
      <c r="AZ40" s="275" t="s">
        <v>203</v>
      </c>
      <c r="BA40" s="218"/>
      <c r="BB40" s="218"/>
      <c r="BC40" s="218"/>
      <c r="BD40" s="314"/>
      <c r="BE40" s="314"/>
      <c r="BF40" s="317"/>
      <c r="BG40" s="300" t="s">
        <v>425</v>
      </c>
      <c r="BH40" s="29"/>
      <c r="BI40" s="29"/>
      <c r="BJ40" s="29"/>
      <c r="BK40" s="29"/>
      <c r="BL40" s="29"/>
      <c r="BM40" s="56" t="s">
        <v>426</v>
      </c>
      <c r="BN40" s="56"/>
      <c r="BO40" s="56"/>
      <c r="BP40" s="56"/>
      <c r="BQ40" s="56"/>
      <c r="BR40" s="56"/>
      <c r="BS40" s="56"/>
      <c r="BT40" s="56"/>
      <c r="BU40" s="270"/>
      <c r="BV40" s="275">
        <v>95</v>
      </c>
      <c r="BW40" s="218"/>
      <c r="BX40" s="218"/>
      <c r="BY40" s="218"/>
      <c r="BZ40" s="218"/>
      <c r="CA40" s="218"/>
      <c r="CB40" s="327"/>
      <c r="CD40" s="262" t="s">
        <v>370</v>
      </c>
      <c r="CE40" s="56"/>
      <c r="CF40" s="56"/>
      <c r="CG40" s="56"/>
      <c r="CH40" s="56"/>
      <c r="CI40" s="56"/>
      <c r="CJ40" s="56"/>
      <c r="CK40" s="56"/>
      <c r="CL40" s="56"/>
      <c r="CM40" s="56"/>
      <c r="CN40" s="56"/>
      <c r="CO40" s="56"/>
      <c r="CP40" s="56"/>
      <c r="CQ40" s="270"/>
      <c r="CR40" s="275">
        <v>40300</v>
      </c>
      <c r="CS40" s="218"/>
      <c r="CT40" s="218"/>
      <c r="CU40" s="218"/>
      <c r="CV40" s="218"/>
      <c r="CW40" s="218"/>
      <c r="CX40" s="218"/>
      <c r="CY40" s="280"/>
      <c r="CZ40" s="284">
        <v>0.5</v>
      </c>
      <c r="DA40" s="335"/>
      <c r="DB40" s="335"/>
      <c r="DC40" s="338"/>
      <c r="DD40" s="289">
        <v>19000</v>
      </c>
      <c r="DE40" s="218"/>
      <c r="DF40" s="218"/>
      <c r="DG40" s="218"/>
      <c r="DH40" s="218"/>
      <c r="DI40" s="218"/>
      <c r="DJ40" s="218"/>
      <c r="DK40" s="280"/>
      <c r="DL40" s="289" t="s">
        <v>203</v>
      </c>
      <c r="DM40" s="218"/>
      <c r="DN40" s="218"/>
      <c r="DO40" s="218"/>
      <c r="DP40" s="218"/>
      <c r="DQ40" s="218"/>
      <c r="DR40" s="218"/>
      <c r="DS40" s="218"/>
      <c r="DT40" s="218"/>
      <c r="DU40" s="218"/>
      <c r="DV40" s="280"/>
      <c r="DW40" s="284" t="s">
        <v>203</v>
      </c>
      <c r="DX40" s="335"/>
      <c r="DY40" s="335"/>
      <c r="DZ40" s="335"/>
      <c r="EA40" s="335"/>
      <c r="EB40" s="335"/>
      <c r="EC40" s="360"/>
    </row>
    <row r="41" spans="2:133" ht="11.25" customHeight="1">
      <c r="B41" s="262" t="s">
        <v>427</v>
      </c>
      <c r="C41" s="56"/>
      <c r="D41" s="56"/>
      <c r="E41" s="56"/>
      <c r="F41" s="56"/>
      <c r="G41" s="56"/>
      <c r="H41" s="56"/>
      <c r="I41" s="56"/>
      <c r="J41" s="56"/>
      <c r="K41" s="56"/>
      <c r="L41" s="56"/>
      <c r="M41" s="56"/>
      <c r="N41" s="56"/>
      <c r="O41" s="56"/>
      <c r="P41" s="56"/>
      <c r="Q41" s="270"/>
      <c r="R41" s="275" t="s">
        <v>203</v>
      </c>
      <c r="S41" s="218"/>
      <c r="T41" s="218"/>
      <c r="U41" s="218"/>
      <c r="V41" s="218"/>
      <c r="W41" s="218"/>
      <c r="X41" s="218"/>
      <c r="Y41" s="280"/>
      <c r="Z41" s="283" t="s">
        <v>203</v>
      </c>
      <c r="AA41" s="283"/>
      <c r="AB41" s="283"/>
      <c r="AC41" s="283"/>
      <c r="AD41" s="288" t="s">
        <v>203</v>
      </c>
      <c r="AE41" s="288"/>
      <c r="AF41" s="288"/>
      <c r="AG41" s="288"/>
      <c r="AH41" s="288"/>
      <c r="AI41" s="288"/>
      <c r="AJ41" s="288"/>
      <c r="AK41" s="288"/>
      <c r="AL41" s="284" t="s">
        <v>203</v>
      </c>
      <c r="AM41" s="239"/>
      <c r="AN41" s="239"/>
      <c r="AO41" s="297"/>
      <c r="AQ41" s="303" t="s">
        <v>428</v>
      </c>
      <c r="AR41" s="112"/>
      <c r="AS41" s="112"/>
      <c r="AT41" s="112"/>
      <c r="AU41" s="112"/>
      <c r="AV41" s="112"/>
      <c r="AW41" s="112"/>
      <c r="AX41" s="112"/>
      <c r="AY41" s="311"/>
      <c r="AZ41" s="275">
        <v>177404</v>
      </c>
      <c r="BA41" s="218"/>
      <c r="BB41" s="218"/>
      <c r="BC41" s="218"/>
      <c r="BD41" s="314"/>
      <c r="BE41" s="314"/>
      <c r="BF41" s="317"/>
      <c r="BG41" s="300"/>
      <c r="BH41" s="29"/>
      <c r="BI41" s="29"/>
      <c r="BJ41" s="29"/>
      <c r="BK41" s="29"/>
      <c r="BL41" s="29"/>
      <c r="BM41" s="56" t="s">
        <v>342</v>
      </c>
      <c r="BN41" s="56"/>
      <c r="BO41" s="56"/>
      <c r="BP41" s="56"/>
      <c r="BQ41" s="56"/>
      <c r="BR41" s="56"/>
      <c r="BS41" s="56"/>
      <c r="BT41" s="56"/>
      <c r="BU41" s="270"/>
      <c r="BV41" s="275" t="s">
        <v>203</v>
      </c>
      <c r="BW41" s="218"/>
      <c r="BX41" s="218"/>
      <c r="BY41" s="218"/>
      <c r="BZ41" s="218"/>
      <c r="CA41" s="218"/>
      <c r="CB41" s="327"/>
      <c r="CD41" s="262" t="s">
        <v>287</v>
      </c>
      <c r="CE41" s="56"/>
      <c r="CF41" s="56"/>
      <c r="CG41" s="56"/>
      <c r="CH41" s="56"/>
      <c r="CI41" s="56"/>
      <c r="CJ41" s="56"/>
      <c r="CK41" s="56"/>
      <c r="CL41" s="56"/>
      <c r="CM41" s="56"/>
      <c r="CN41" s="56"/>
      <c r="CO41" s="56"/>
      <c r="CP41" s="56"/>
      <c r="CQ41" s="270"/>
      <c r="CR41" s="275" t="s">
        <v>203</v>
      </c>
      <c r="CS41" s="314"/>
      <c r="CT41" s="314"/>
      <c r="CU41" s="314"/>
      <c r="CV41" s="314"/>
      <c r="CW41" s="314"/>
      <c r="CX41" s="314"/>
      <c r="CY41" s="332"/>
      <c r="CZ41" s="284" t="s">
        <v>203</v>
      </c>
      <c r="DA41" s="335"/>
      <c r="DB41" s="335"/>
      <c r="DC41" s="338"/>
      <c r="DD41" s="289" t="s">
        <v>203</v>
      </c>
      <c r="DE41" s="314"/>
      <c r="DF41" s="314"/>
      <c r="DG41" s="314"/>
      <c r="DH41" s="314"/>
      <c r="DI41" s="314"/>
      <c r="DJ41" s="314"/>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B42" s="262" t="s">
        <v>429</v>
      </c>
      <c r="C42" s="56"/>
      <c r="D42" s="56"/>
      <c r="E42" s="56"/>
      <c r="F42" s="56"/>
      <c r="G42" s="56"/>
      <c r="H42" s="56"/>
      <c r="I42" s="56"/>
      <c r="J42" s="56"/>
      <c r="K42" s="56"/>
      <c r="L42" s="56"/>
      <c r="M42" s="56"/>
      <c r="N42" s="56"/>
      <c r="O42" s="56"/>
      <c r="P42" s="56"/>
      <c r="Q42" s="270"/>
      <c r="R42" s="275" t="s">
        <v>203</v>
      </c>
      <c r="S42" s="218"/>
      <c r="T42" s="218"/>
      <c r="U42" s="218"/>
      <c r="V42" s="218"/>
      <c r="W42" s="218"/>
      <c r="X42" s="218"/>
      <c r="Y42" s="280"/>
      <c r="Z42" s="283" t="s">
        <v>203</v>
      </c>
      <c r="AA42" s="283"/>
      <c r="AB42" s="283"/>
      <c r="AC42" s="283"/>
      <c r="AD42" s="288" t="s">
        <v>203</v>
      </c>
      <c r="AE42" s="288"/>
      <c r="AF42" s="288"/>
      <c r="AG42" s="288"/>
      <c r="AH42" s="288"/>
      <c r="AI42" s="288"/>
      <c r="AJ42" s="288"/>
      <c r="AK42" s="288"/>
      <c r="AL42" s="284" t="s">
        <v>203</v>
      </c>
      <c r="AM42" s="239"/>
      <c r="AN42" s="239"/>
      <c r="AO42" s="297"/>
      <c r="AQ42" s="304" t="s">
        <v>430</v>
      </c>
      <c r="AR42" s="306"/>
      <c r="AS42" s="306"/>
      <c r="AT42" s="306"/>
      <c r="AU42" s="306"/>
      <c r="AV42" s="306"/>
      <c r="AW42" s="306"/>
      <c r="AX42" s="306"/>
      <c r="AY42" s="312"/>
      <c r="AZ42" s="276">
        <v>292952</v>
      </c>
      <c r="BA42" s="278"/>
      <c r="BB42" s="278"/>
      <c r="BC42" s="278"/>
      <c r="BD42" s="313"/>
      <c r="BE42" s="313"/>
      <c r="BF42" s="318"/>
      <c r="BG42" s="178"/>
      <c r="BH42" s="180"/>
      <c r="BI42" s="180"/>
      <c r="BJ42" s="180"/>
      <c r="BK42" s="180"/>
      <c r="BL42" s="180"/>
      <c r="BM42" s="268" t="s">
        <v>205</v>
      </c>
      <c r="BN42" s="268"/>
      <c r="BO42" s="268"/>
      <c r="BP42" s="268"/>
      <c r="BQ42" s="268"/>
      <c r="BR42" s="268"/>
      <c r="BS42" s="268"/>
      <c r="BT42" s="268"/>
      <c r="BU42" s="272"/>
      <c r="BV42" s="276">
        <v>467</v>
      </c>
      <c r="BW42" s="278"/>
      <c r="BX42" s="278"/>
      <c r="BY42" s="278"/>
      <c r="BZ42" s="278"/>
      <c r="CA42" s="278"/>
      <c r="CB42" s="328"/>
      <c r="CD42" s="262" t="s">
        <v>278</v>
      </c>
      <c r="CE42" s="56"/>
      <c r="CF42" s="56"/>
      <c r="CG42" s="56"/>
      <c r="CH42" s="56"/>
      <c r="CI42" s="56"/>
      <c r="CJ42" s="56"/>
      <c r="CK42" s="56"/>
      <c r="CL42" s="56"/>
      <c r="CM42" s="56"/>
      <c r="CN42" s="56"/>
      <c r="CO42" s="56"/>
      <c r="CP42" s="56"/>
      <c r="CQ42" s="270"/>
      <c r="CR42" s="275">
        <v>1484091</v>
      </c>
      <c r="CS42" s="314"/>
      <c r="CT42" s="314"/>
      <c r="CU42" s="314"/>
      <c r="CV42" s="314"/>
      <c r="CW42" s="314"/>
      <c r="CX42" s="314"/>
      <c r="CY42" s="332"/>
      <c r="CZ42" s="284">
        <v>16.8</v>
      </c>
      <c r="DA42" s="335"/>
      <c r="DB42" s="335"/>
      <c r="DC42" s="338"/>
      <c r="DD42" s="289">
        <v>416519</v>
      </c>
      <c r="DE42" s="314"/>
      <c r="DF42" s="314"/>
      <c r="DG42" s="314"/>
      <c r="DH42" s="314"/>
      <c r="DI42" s="314"/>
      <c r="DJ42" s="314"/>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262" t="s">
        <v>431</v>
      </c>
      <c r="C43" s="56"/>
      <c r="D43" s="56"/>
      <c r="E43" s="56"/>
      <c r="F43" s="56"/>
      <c r="G43" s="56"/>
      <c r="H43" s="56"/>
      <c r="I43" s="56"/>
      <c r="J43" s="56"/>
      <c r="K43" s="56"/>
      <c r="L43" s="56"/>
      <c r="M43" s="56"/>
      <c r="N43" s="56"/>
      <c r="O43" s="56"/>
      <c r="P43" s="56"/>
      <c r="Q43" s="270"/>
      <c r="R43" s="275">
        <v>152351</v>
      </c>
      <c r="S43" s="218"/>
      <c r="T43" s="218"/>
      <c r="U43" s="218"/>
      <c r="V43" s="218"/>
      <c r="W43" s="218"/>
      <c r="X43" s="218"/>
      <c r="Y43" s="280"/>
      <c r="Z43" s="283">
        <v>1.7</v>
      </c>
      <c r="AA43" s="283"/>
      <c r="AB43" s="283"/>
      <c r="AC43" s="283"/>
      <c r="AD43" s="288" t="s">
        <v>203</v>
      </c>
      <c r="AE43" s="288"/>
      <c r="AF43" s="288"/>
      <c r="AG43" s="288"/>
      <c r="AH43" s="288"/>
      <c r="AI43" s="288"/>
      <c r="AJ43" s="288"/>
      <c r="AK43" s="288"/>
      <c r="AL43" s="284" t="s">
        <v>203</v>
      </c>
      <c r="AM43" s="239"/>
      <c r="AN43" s="239"/>
      <c r="AO43" s="297"/>
      <c r="CD43" s="262" t="s">
        <v>89</v>
      </c>
      <c r="CE43" s="56"/>
      <c r="CF43" s="56"/>
      <c r="CG43" s="56"/>
      <c r="CH43" s="56"/>
      <c r="CI43" s="56"/>
      <c r="CJ43" s="56"/>
      <c r="CK43" s="56"/>
      <c r="CL43" s="56"/>
      <c r="CM43" s="56"/>
      <c r="CN43" s="56"/>
      <c r="CO43" s="56"/>
      <c r="CP43" s="56"/>
      <c r="CQ43" s="270"/>
      <c r="CR43" s="275">
        <v>29775</v>
      </c>
      <c r="CS43" s="314"/>
      <c r="CT43" s="314"/>
      <c r="CU43" s="314"/>
      <c r="CV43" s="314"/>
      <c r="CW43" s="314"/>
      <c r="CX43" s="314"/>
      <c r="CY43" s="332"/>
      <c r="CZ43" s="284">
        <v>0.3</v>
      </c>
      <c r="DA43" s="335"/>
      <c r="DB43" s="335"/>
      <c r="DC43" s="338"/>
      <c r="DD43" s="289">
        <v>29775</v>
      </c>
      <c r="DE43" s="314"/>
      <c r="DF43" s="314"/>
      <c r="DG43" s="314"/>
      <c r="DH43" s="314"/>
      <c r="DI43" s="314"/>
      <c r="DJ43" s="314"/>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432</v>
      </c>
      <c r="C44" s="268"/>
      <c r="D44" s="268"/>
      <c r="E44" s="268"/>
      <c r="F44" s="268"/>
      <c r="G44" s="268"/>
      <c r="H44" s="268"/>
      <c r="I44" s="268"/>
      <c r="J44" s="268"/>
      <c r="K44" s="268"/>
      <c r="L44" s="268"/>
      <c r="M44" s="268"/>
      <c r="N44" s="268"/>
      <c r="O44" s="268"/>
      <c r="P44" s="268"/>
      <c r="Q44" s="272"/>
      <c r="R44" s="276">
        <v>9202469</v>
      </c>
      <c r="S44" s="278"/>
      <c r="T44" s="278"/>
      <c r="U44" s="278"/>
      <c r="V44" s="278"/>
      <c r="W44" s="278"/>
      <c r="X44" s="278"/>
      <c r="Y44" s="281"/>
      <c r="Z44" s="285">
        <v>100</v>
      </c>
      <c r="AA44" s="285"/>
      <c r="AB44" s="285"/>
      <c r="AC44" s="285"/>
      <c r="AD44" s="290">
        <v>4995189</v>
      </c>
      <c r="AE44" s="290"/>
      <c r="AF44" s="290"/>
      <c r="AG44" s="290"/>
      <c r="AH44" s="290"/>
      <c r="AI44" s="290"/>
      <c r="AJ44" s="290"/>
      <c r="AK44" s="290"/>
      <c r="AL44" s="293">
        <v>100</v>
      </c>
      <c r="AM44" s="295"/>
      <c r="AN44" s="295"/>
      <c r="AO44" s="298"/>
      <c r="CD44" s="134" t="s">
        <v>175</v>
      </c>
      <c r="CE44" s="41"/>
      <c r="CF44" s="262" t="s">
        <v>433</v>
      </c>
      <c r="CG44" s="56"/>
      <c r="CH44" s="56"/>
      <c r="CI44" s="56"/>
      <c r="CJ44" s="56"/>
      <c r="CK44" s="56"/>
      <c r="CL44" s="56"/>
      <c r="CM44" s="56"/>
      <c r="CN44" s="56"/>
      <c r="CO44" s="56"/>
      <c r="CP44" s="56"/>
      <c r="CQ44" s="270"/>
      <c r="CR44" s="275">
        <v>1069946</v>
      </c>
      <c r="CS44" s="218"/>
      <c r="CT44" s="218"/>
      <c r="CU44" s="218"/>
      <c r="CV44" s="218"/>
      <c r="CW44" s="218"/>
      <c r="CX44" s="218"/>
      <c r="CY44" s="280"/>
      <c r="CZ44" s="284">
        <v>12.1</v>
      </c>
      <c r="DA44" s="239"/>
      <c r="DB44" s="239"/>
      <c r="DC44" s="286"/>
      <c r="DD44" s="289">
        <v>344800</v>
      </c>
      <c r="DE44" s="218"/>
      <c r="DF44" s="218"/>
      <c r="DG44" s="218"/>
      <c r="DH44" s="218"/>
      <c r="DI44" s="218"/>
      <c r="DJ44" s="218"/>
      <c r="DK44" s="280"/>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CD45" s="135"/>
      <c r="CE45" s="42"/>
      <c r="CF45" s="262" t="s">
        <v>434</v>
      </c>
      <c r="CG45" s="56"/>
      <c r="CH45" s="56"/>
      <c r="CI45" s="56"/>
      <c r="CJ45" s="56"/>
      <c r="CK45" s="56"/>
      <c r="CL45" s="56"/>
      <c r="CM45" s="56"/>
      <c r="CN45" s="56"/>
      <c r="CO45" s="56"/>
      <c r="CP45" s="56"/>
      <c r="CQ45" s="270"/>
      <c r="CR45" s="275">
        <v>477207</v>
      </c>
      <c r="CS45" s="314"/>
      <c r="CT45" s="314"/>
      <c r="CU45" s="314"/>
      <c r="CV45" s="314"/>
      <c r="CW45" s="314"/>
      <c r="CX45" s="314"/>
      <c r="CY45" s="332"/>
      <c r="CZ45" s="284">
        <v>5.4</v>
      </c>
      <c r="DA45" s="335"/>
      <c r="DB45" s="335"/>
      <c r="DC45" s="338"/>
      <c r="DD45" s="289">
        <v>101007</v>
      </c>
      <c r="DE45" s="314"/>
      <c r="DF45" s="314"/>
      <c r="DG45" s="314"/>
      <c r="DH45" s="314"/>
      <c r="DI45" s="314"/>
      <c r="DJ45" s="314"/>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1" t="s">
        <v>54</v>
      </c>
      <c r="CD46" s="135"/>
      <c r="CE46" s="42"/>
      <c r="CF46" s="262" t="s">
        <v>435</v>
      </c>
      <c r="CG46" s="56"/>
      <c r="CH46" s="56"/>
      <c r="CI46" s="56"/>
      <c r="CJ46" s="56"/>
      <c r="CK46" s="56"/>
      <c r="CL46" s="56"/>
      <c r="CM46" s="56"/>
      <c r="CN46" s="56"/>
      <c r="CO46" s="56"/>
      <c r="CP46" s="56"/>
      <c r="CQ46" s="270"/>
      <c r="CR46" s="275">
        <v>552024</v>
      </c>
      <c r="CS46" s="218"/>
      <c r="CT46" s="218"/>
      <c r="CU46" s="218"/>
      <c r="CV46" s="218"/>
      <c r="CW46" s="218"/>
      <c r="CX46" s="218"/>
      <c r="CY46" s="280"/>
      <c r="CZ46" s="284">
        <v>6.2</v>
      </c>
      <c r="DA46" s="239"/>
      <c r="DB46" s="239"/>
      <c r="DC46" s="286"/>
      <c r="DD46" s="289">
        <v>239065</v>
      </c>
      <c r="DE46" s="218"/>
      <c r="DF46" s="218"/>
      <c r="DG46" s="218"/>
      <c r="DH46" s="218"/>
      <c r="DI46" s="218"/>
      <c r="DJ46" s="218"/>
      <c r="DK46" s="280"/>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5" t="s">
        <v>402</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D47" s="135"/>
      <c r="CE47" s="42"/>
      <c r="CF47" s="262" t="s">
        <v>437</v>
      </c>
      <c r="CG47" s="56"/>
      <c r="CH47" s="56"/>
      <c r="CI47" s="56"/>
      <c r="CJ47" s="56"/>
      <c r="CK47" s="56"/>
      <c r="CL47" s="56"/>
      <c r="CM47" s="56"/>
      <c r="CN47" s="56"/>
      <c r="CO47" s="56"/>
      <c r="CP47" s="56"/>
      <c r="CQ47" s="270"/>
      <c r="CR47" s="275">
        <v>414145</v>
      </c>
      <c r="CS47" s="314"/>
      <c r="CT47" s="314"/>
      <c r="CU47" s="314"/>
      <c r="CV47" s="314"/>
      <c r="CW47" s="314"/>
      <c r="CX47" s="314"/>
      <c r="CY47" s="332"/>
      <c r="CZ47" s="284">
        <v>4.7</v>
      </c>
      <c r="DA47" s="335"/>
      <c r="DB47" s="335"/>
      <c r="DC47" s="338"/>
      <c r="DD47" s="289">
        <v>71719</v>
      </c>
      <c r="DE47" s="314"/>
      <c r="DF47" s="314"/>
      <c r="DG47" s="314"/>
      <c r="DH47" s="314"/>
      <c r="DI47" s="314"/>
      <c r="DJ47" s="314"/>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5" t="s">
        <v>264</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D48" s="136"/>
      <c r="CE48" s="143"/>
      <c r="CF48" s="262" t="s">
        <v>439</v>
      </c>
      <c r="CG48" s="56"/>
      <c r="CH48" s="56"/>
      <c r="CI48" s="56"/>
      <c r="CJ48" s="56"/>
      <c r="CK48" s="56"/>
      <c r="CL48" s="56"/>
      <c r="CM48" s="56"/>
      <c r="CN48" s="56"/>
      <c r="CO48" s="56"/>
      <c r="CP48" s="56"/>
      <c r="CQ48" s="270"/>
      <c r="CR48" s="275" t="s">
        <v>203</v>
      </c>
      <c r="CS48" s="218"/>
      <c r="CT48" s="218"/>
      <c r="CU48" s="218"/>
      <c r="CV48" s="218"/>
      <c r="CW48" s="218"/>
      <c r="CX48" s="218"/>
      <c r="CY48" s="280"/>
      <c r="CZ48" s="284" t="s">
        <v>203</v>
      </c>
      <c r="DA48" s="239"/>
      <c r="DB48" s="239"/>
      <c r="DC48" s="286"/>
      <c r="DD48" s="289" t="s">
        <v>203</v>
      </c>
      <c r="DE48" s="218"/>
      <c r="DF48" s="218"/>
      <c r="DG48" s="218"/>
      <c r="DH48" s="218"/>
      <c r="DI48" s="218"/>
      <c r="DJ48" s="218"/>
      <c r="DK48" s="280"/>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5"/>
      <c r="CD49" s="264" t="s">
        <v>194</v>
      </c>
      <c r="CE49" s="268"/>
      <c r="CF49" s="268"/>
      <c r="CG49" s="268"/>
      <c r="CH49" s="268"/>
      <c r="CI49" s="268"/>
      <c r="CJ49" s="268"/>
      <c r="CK49" s="268"/>
      <c r="CL49" s="268"/>
      <c r="CM49" s="268"/>
      <c r="CN49" s="268"/>
      <c r="CO49" s="268"/>
      <c r="CP49" s="268"/>
      <c r="CQ49" s="272"/>
      <c r="CR49" s="276">
        <v>8854369</v>
      </c>
      <c r="CS49" s="313"/>
      <c r="CT49" s="313"/>
      <c r="CU49" s="313"/>
      <c r="CV49" s="313"/>
      <c r="CW49" s="313"/>
      <c r="CX49" s="313"/>
      <c r="CY49" s="333"/>
      <c r="CZ49" s="293">
        <v>100</v>
      </c>
      <c r="DA49" s="336"/>
      <c r="DB49" s="336"/>
      <c r="DC49" s="339"/>
      <c r="DD49" s="342">
        <v>5866621</v>
      </c>
      <c r="DE49" s="313"/>
      <c r="DF49" s="313"/>
      <c r="DG49" s="313"/>
      <c r="DH49" s="313"/>
      <c r="DI49" s="313"/>
      <c r="DJ49" s="313"/>
      <c r="DK49" s="333"/>
      <c r="DL49" s="347"/>
      <c r="DM49" s="349"/>
      <c r="DN49" s="349"/>
      <c r="DO49" s="349"/>
      <c r="DP49" s="349"/>
      <c r="DQ49" s="349"/>
      <c r="DR49" s="349"/>
      <c r="DS49" s="349"/>
      <c r="DT49" s="349"/>
      <c r="DU49" s="349"/>
      <c r="DV49" s="354"/>
      <c r="DW49" s="356"/>
      <c r="DX49" s="357"/>
      <c r="DY49" s="357"/>
      <c r="DZ49" s="357"/>
      <c r="EA49" s="357"/>
      <c r="EB49" s="357"/>
      <c r="EC49" s="362"/>
    </row>
    <row r="50" spans="2:133" ht="13.2" hidden="1">
      <c r="B50" s="265"/>
    </row>
  </sheetData>
  <sheetProtection algorithmName="SHA-512" hashValue="TXX902wOFfjsyhq3FoyZE7ZEziAGyR3gVSNrZGNXhyXUjh6Zo5KXbAdL4/IMb3pQF9voepBHucxWFeI8OHQVQA==" saltValue="xF9Bb8zfcoND6gVqPg+h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166</v>
      </c>
      <c r="DK2" s="707"/>
      <c r="DL2" s="707"/>
      <c r="DM2" s="707"/>
      <c r="DN2" s="707"/>
      <c r="DO2" s="710"/>
      <c r="DP2" s="368"/>
      <c r="DQ2" s="706" t="s">
        <v>303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442</v>
      </c>
      <c r="B5" s="397"/>
      <c r="C5" s="397"/>
      <c r="D5" s="397"/>
      <c r="E5" s="397"/>
      <c r="F5" s="397"/>
      <c r="G5" s="397"/>
      <c r="H5" s="397"/>
      <c r="I5" s="397"/>
      <c r="J5" s="397"/>
      <c r="K5" s="397"/>
      <c r="L5" s="397"/>
      <c r="M5" s="397"/>
      <c r="N5" s="397"/>
      <c r="O5" s="397"/>
      <c r="P5" s="429"/>
      <c r="Q5" s="435" t="s">
        <v>181</v>
      </c>
      <c r="R5" s="447"/>
      <c r="S5" s="447"/>
      <c r="T5" s="447"/>
      <c r="U5" s="458"/>
      <c r="V5" s="435" t="s">
        <v>443</v>
      </c>
      <c r="W5" s="447"/>
      <c r="X5" s="447"/>
      <c r="Y5" s="447"/>
      <c r="Z5" s="458"/>
      <c r="AA5" s="435" t="s">
        <v>444</v>
      </c>
      <c r="AB5" s="447"/>
      <c r="AC5" s="447"/>
      <c r="AD5" s="447"/>
      <c r="AE5" s="447"/>
      <c r="AF5" s="504" t="s">
        <v>178</v>
      </c>
      <c r="AG5" s="447"/>
      <c r="AH5" s="447"/>
      <c r="AI5" s="447"/>
      <c r="AJ5" s="522"/>
      <c r="AK5" s="447" t="s">
        <v>153</v>
      </c>
      <c r="AL5" s="447"/>
      <c r="AM5" s="447"/>
      <c r="AN5" s="447"/>
      <c r="AO5" s="458"/>
      <c r="AP5" s="435" t="s">
        <v>445</v>
      </c>
      <c r="AQ5" s="447"/>
      <c r="AR5" s="447"/>
      <c r="AS5" s="447"/>
      <c r="AT5" s="458"/>
      <c r="AU5" s="435" t="s">
        <v>447</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366</v>
      </c>
      <c r="CI5" s="447"/>
      <c r="CJ5" s="447"/>
      <c r="CK5" s="447"/>
      <c r="CL5" s="458"/>
      <c r="CM5" s="435" t="s">
        <v>321</v>
      </c>
      <c r="CN5" s="447"/>
      <c r="CO5" s="447"/>
      <c r="CP5" s="447"/>
      <c r="CQ5" s="458"/>
      <c r="CR5" s="435" t="s">
        <v>241</v>
      </c>
      <c r="CS5" s="447"/>
      <c r="CT5" s="447"/>
      <c r="CU5" s="447"/>
      <c r="CV5" s="458"/>
      <c r="CW5" s="435" t="s">
        <v>56</v>
      </c>
      <c r="CX5" s="447"/>
      <c r="CY5" s="447"/>
      <c r="CZ5" s="447"/>
      <c r="DA5" s="458"/>
      <c r="DB5" s="435" t="s">
        <v>407</v>
      </c>
      <c r="DC5" s="447"/>
      <c r="DD5" s="447"/>
      <c r="DE5" s="447"/>
      <c r="DF5" s="458"/>
      <c r="DG5" s="700" t="s">
        <v>238</v>
      </c>
      <c r="DH5" s="703"/>
      <c r="DI5" s="703"/>
      <c r="DJ5" s="703"/>
      <c r="DK5" s="708"/>
      <c r="DL5" s="700" t="s">
        <v>449</v>
      </c>
      <c r="DM5" s="703"/>
      <c r="DN5" s="703"/>
      <c r="DO5" s="703"/>
      <c r="DP5" s="708"/>
      <c r="DQ5" s="435" t="s">
        <v>450</v>
      </c>
      <c r="DR5" s="447"/>
      <c r="DS5" s="447"/>
      <c r="DT5" s="447"/>
      <c r="DU5" s="458"/>
      <c r="DV5" s="435" t="s">
        <v>447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259</v>
      </c>
      <c r="C7" s="419"/>
      <c r="D7" s="419"/>
      <c r="E7" s="419"/>
      <c r="F7" s="419"/>
      <c r="G7" s="419"/>
      <c r="H7" s="419"/>
      <c r="I7" s="419"/>
      <c r="J7" s="419"/>
      <c r="K7" s="419"/>
      <c r="L7" s="419"/>
      <c r="M7" s="419"/>
      <c r="N7" s="419"/>
      <c r="O7" s="419"/>
      <c r="P7" s="431"/>
      <c r="Q7" s="437">
        <v>9202</v>
      </c>
      <c r="R7" s="449"/>
      <c r="S7" s="449"/>
      <c r="T7" s="449"/>
      <c r="U7" s="449"/>
      <c r="V7" s="449">
        <v>8854</v>
      </c>
      <c r="W7" s="449"/>
      <c r="X7" s="449"/>
      <c r="Y7" s="449"/>
      <c r="Z7" s="449"/>
      <c r="AA7" s="449">
        <v>348</v>
      </c>
      <c r="AB7" s="449"/>
      <c r="AC7" s="449"/>
      <c r="AD7" s="449"/>
      <c r="AE7" s="492"/>
      <c r="AF7" s="506">
        <v>247</v>
      </c>
      <c r="AG7" s="519"/>
      <c r="AH7" s="519"/>
      <c r="AI7" s="519"/>
      <c r="AJ7" s="524"/>
      <c r="AK7" s="532">
        <v>333</v>
      </c>
      <c r="AL7" s="449"/>
      <c r="AM7" s="449"/>
      <c r="AN7" s="449"/>
      <c r="AO7" s="449"/>
      <c r="AP7" s="449">
        <v>7500</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548</v>
      </c>
      <c r="BT7" s="419"/>
      <c r="BU7" s="419"/>
      <c r="BV7" s="419"/>
      <c r="BW7" s="419"/>
      <c r="BX7" s="419"/>
      <c r="BY7" s="419"/>
      <c r="BZ7" s="419"/>
      <c r="CA7" s="419"/>
      <c r="CB7" s="419"/>
      <c r="CC7" s="419"/>
      <c r="CD7" s="419"/>
      <c r="CE7" s="419"/>
      <c r="CF7" s="419"/>
      <c r="CG7" s="431"/>
      <c r="CH7" s="663">
        <v>0</v>
      </c>
      <c r="CI7" s="666"/>
      <c r="CJ7" s="666"/>
      <c r="CK7" s="666"/>
      <c r="CL7" s="681"/>
      <c r="CM7" s="663">
        <v>14</v>
      </c>
      <c r="CN7" s="666"/>
      <c r="CO7" s="666"/>
      <c r="CP7" s="666"/>
      <c r="CQ7" s="681"/>
      <c r="CR7" s="663">
        <v>15</v>
      </c>
      <c r="CS7" s="666"/>
      <c r="CT7" s="666"/>
      <c r="CU7" s="666"/>
      <c r="CV7" s="681"/>
      <c r="CW7" s="663" t="s">
        <v>540</v>
      </c>
      <c r="CX7" s="666"/>
      <c r="CY7" s="666"/>
      <c r="CZ7" s="666"/>
      <c r="DA7" s="681"/>
      <c r="DB7" s="663" t="s">
        <v>540</v>
      </c>
      <c r="DC7" s="666"/>
      <c r="DD7" s="666"/>
      <c r="DE7" s="666"/>
      <c r="DF7" s="681"/>
      <c r="DG7" s="663" t="s">
        <v>540</v>
      </c>
      <c r="DH7" s="666"/>
      <c r="DI7" s="666"/>
      <c r="DJ7" s="666"/>
      <c r="DK7" s="681"/>
      <c r="DL7" s="663" t="s">
        <v>540</v>
      </c>
      <c r="DM7" s="666"/>
      <c r="DN7" s="666"/>
      <c r="DO7" s="666"/>
      <c r="DP7" s="681"/>
      <c r="DQ7" s="663" t="s">
        <v>540</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24</v>
      </c>
      <c r="BT8" s="420"/>
      <c r="BU8" s="420"/>
      <c r="BV8" s="420"/>
      <c r="BW8" s="420"/>
      <c r="BX8" s="420"/>
      <c r="BY8" s="420"/>
      <c r="BZ8" s="420"/>
      <c r="CA8" s="420"/>
      <c r="CB8" s="420"/>
      <c r="CC8" s="420"/>
      <c r="CD8" s="420"/>
      <c r="CE8" s="420"/>
      <c r="CF8" s="420"/>
      <c r="CG8" s="432"/>
      <c r="CH8" s="444">
        <v>4</v>
      </c>
      <c r="CI8" s="456"/>
      <c r="CJ8" s="456"/>
      <c r="CK8" s="456"/>
      <c r="CL8" s="682"/>
      <c r="CM8" s="444">
        <v>9</v>
      </c>
      <c r="CN8" s="456"/>
      <c r="CO8" s="456"/>
      <c r="CP8" s="456"/>
      <c r="CQ8" s="682"/>
      <c r="CR8" s="444">
        <v>25</v>
      </c>
      <c r="CS8" s="456"/>
      <c r="CT8" s="456"/>
      <c r="CU8" s="456"/>
      <c r="CV8" s="682"/>
      <c r="CW8" s="444" t="s">
        <v>540</v>
      </c>
      <c r="CX8" s="456"/>
      <c r="CY8" s="456"/>
      <c r="CZ8" s="456"/>
      <c r="DA8" s="682"/>
      <c r="DB8" s="444" t="s">
        <v>540</v>
      </c>
      <c r="DC8" s="456"/>
      <c r="DD8" s="456"/>
      <c r="DE8" s="456"/>
      <c r="DF8" s="682"/>
      <c r="DG8" s="444" t="s">
        <v>540</v>
      </c>
      <c r="DH8" s="456"/>
      <c r="DI8" s="456"/>
      <c r="DJ8" s="456"/>
      <c r="DK8" s="682"/>
      <c r="DL8" s="444" t="s">
        <v>540</v>
      </c>
      <c r="DM8" s="456"/>
      <c r="DN8" s="456"/>
      <c r="DO8" s="456"/>
      <c r="DP8" s="682"/>
      <c r="DQ8" s="444" t="s">
        <v>540</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549</v>
      </c>
      <c r="BT9" s="420"/>
      <c r="BU9" s="420"/>
      <c r="BV9" s="420"/>
      <c r="BW9" s="420"/>
      <c r="BX9" s="420"/>
      <c r="BY9" s="420"/>
      <c r="BZ9" s="420"/>
      <c r="CA9" s="420"/>
      <c r="CB9" s="420"/>
      <c r="CC9" s="420"/>
      <c r="CD9" s="420"/>
      <c r="CE9" s="420"/>
      <c r="CF9" s="420"/>
      <c r="CG9" s="432"/>
      <c r="CH9" s="444">
        <v>28</v>
      </c>
      <c r="CI9" s="456"/>
      <c r="CJ9" s="456"/>
      <c r="CK9" s="456"/>
      <c r="CL9" s="682"/>
      <c r="CM9" s="444">
        <v>-11303</v>
      </c>
      <c r="CN9" s="456"/>
      <c r="CO9" s="456"/>
      <c r="CP9" s="456"/>
      <c r="CQ9" s="682"/>
      <c r="CR9" s="444">
        <v>1</v>
      </c>
      <c r="CS9" s="456"/>
      <c r="CT9" s="456"/>
      <c r="CU9" s="456"/>
      <c r="CV9" s="682"/>
      <c r="CW9" s="444" t="s">
        <v>540</v>
      </c>
      <c r="CX9" s="456"/>
      <c r="CY9" s="456"/>
      <c r="CZ9" s="456"/>
      <c r="DA9" s="682"/>
      <c r="DB9" s="444">
        <v>53</v>
      </c>
      <c r="DC9" s="456"/>
      <c r="DD9" s="456"/>
      <c r="DE9" s="456"/>
      <c r="DF9" s="682"/>
      <c r="DG9" s="444" t="s">
        <v>540</v>
      </c>
      <c r="DH9" s="456"/>
      <c r="DI9" s="456"/>
      <c r="DJ9" s="456"/>
      <c r="DK9" s="682"/>
      <c r="DL9" s="444" t="s">
        <v>540</v>
      </c>
      <c r="DM9" s="456"/>
      <c r="DN9" s="456"/>
      <c r="DO9" s="456"/>
      <c r="DP9" s="682"/>
      <c r="DQ9" s="444" t="s">
        <v>540</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249</v>
      </c>
      <c r="B23" s="401" t="s">
        <v>114</v>
      </c>
      <c r="C23" s="421"/>
      <c r="D23" s="421"/>
      <c r="E23" s="421"/>
      <c r="F23" s="421"/>
      <c r="G23" s="421"/>
      <c r="H23" s="421"/>
      <c r="I23" s="421"/>
      <c r="J23" s="421"/>
      <c r="K23" s="421"/>
      <c r="L23" s="421"/>
      <c r="M23" s="421"/>
      <c r="N23" s="421"/>
      <c r="O23" s="421"/>
      <c r="P23" s="433"/>
      <c r="Q23" s="440">
        <v>9202</v>
      </c>
      <c r="R23" s="452"/>
      <c r="S23" s="452"/>
      <c r="T23" s="452"/>
      <c r="U23" s="452"/>
      <c r="V23" s="452">
        <v>8854</v>
      </c>
      <c r="W23" s="452"/>
      <c r="X23" s="452"/>
      <c r="Y23" s="452"/>
      <c r="Z23" s="452"/>
      <c r="AA23" s="452">
        <v>348</v>
      </c>
      <c r="AB23" s="452"/>
      <c r="AC23" s="452"/>
      <c r="AD23" s="452"/>
      <c r="AE23" s="494"/>
      <c r="AF23" s="508">
        <v>247</v>
      </c>
      <c r="AG23" s="452"/>
      <c r="AH23" s="452"/>
      <c r="AI23" s="452"/>
      <c r="AJ23" s="526"/>
      <c r="AK23" s="534"/>
      <c r="AL23" s="455"/>
      <c r="AM23" s="455"/>
      <c r="AN23" s="455"/>
      <c r="AO23" s="455"/>
      <c r="AP23" s="452">
        <v>7500</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387</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421</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442</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246</v>
      </c>
      <c r="AG26" s="520"/>
      <c r="AH26" s="520"/>
      <c r="AI26" s="520"/>
      <c r="AJ26" s="527"/>
      <c r="AK26" s="447" t="s">
        <v>385</v>
      </c>
      <c r="AL26" s="447"/>
      <c r="AM26" s="447"/>
      <c r="AN26" s="447"/>
      <c r="AO26" s="458"/>
      <c r="AP26" s="435" t="s">
        <v>359</v>
      </c>
      <c r="AQ26" s="447"/>
      <c r="AR26" s="447"/>
      <c r="AS26" s="447"/>
      <c r="AT26" s="458"/>
      <c r="AU26" s="435" t="s">
        <v>457</v>
      </c>
      <c r="AV26" s="447"/>
      <c r="AW26" s="447"/>
      <c r="AX26" s="447"/>
      <c r="AY26" s="458"/>
      <c r="AZ26" s="435" t="s">
        <v>458</v>
      </c>
      <c r="BA26" s="447"/>
      <c r="BB26" s="447"/>
      <c r="BC26" s="447"/>
      <c r="BD26" s="458"/>
      <c r="BE26" s="435" t="s">
        <v>447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459</v>
      </c>
      <c r="C28" s="419"/>
      <c r="D28" s="419"/>
      <c r="E28" s="419"/>
      <c r="F28" s="419"/>
      <c r="G28" s="419"/>
      <c r="H28" s="419"/>
      <c r="I28" s="419"/>
      <c r="J28" s="419"/>
      <c r="K28" s="419"/>
      <c r="L28" s="419"/>
      <c r="M28" s="419"/>
      <c r="N28" s="419"/>
      <c r="O28" s="419"/>
      <c r="P28" s="431"/>
      <c r="Q28" s="441">
        <v>1075</v>
      </c>
      <c r="R28" s="453"/>
      <c r="S28" s="453"/>
      <c r="T28" s="453"/>
      <c r="U28" s="453"/>
      <c r="V28" s="453">
        <v>1054</v>
      </c>
      <c r="W28" s="453"/>
      <c r="X28" s="453"/>
      <c r="Y28" s="453"/>
      <c r="Z28" s="453"/>
      <c r="AA28" s="453">
        <v>20</v>
      </c>
      <c r="AB28" s="453"/>
      <c r="AC28" s="453"/>
      <c r="AD28" s="453"/>
      <c r="AE28" s="495"/>
      <c r="AF28" s="511">
        <v>20</v>
      </c>
      <c r="AG28" s="453"/>
      <c r="AH28" s="453"/>
      <c r="AI28" s="453"/>
      <c r="AJ28" s="529"/>
      <c r="AK28" s="535">
        <v>79</v>
      </c>
      <c r="AL28" s="453"/>
      <c r="AM28" s="453"/>
      <c r="AN28" s="453"/>
      <c r="AO28" s="453"/>
      <c r="AP28" s="453" t="s">
        <v>540</v>
      </c>
      <c r="AQ28" s="453"/>
      <c r="AR28" s="453"/>
      <c r="AS28" s="453"/>
      <c r="AT28" s="453"/>
      <c r="AU28" s="453" t="s">
        <v>540</v>
      </c>
      <c r="AV28" s="453"/>
      <c r="AW28" s="453"/>
      <c r="AX28" s="453"/>
      <c r="AY28" s="453"/>
      <c r="AZ28" s="596" t="s">
        <v>540</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460</v>
      </c>
      <c r="C29" s="420"/>
      <c r="D29" s="420"/>
      <c r="E29" s="420"/>
      <c r="F29" s="420"/>
      <c r="G29" s="420"/>
      <c r="H29" s="420"/>
      <c r="I29" s="420"/>
      <c r="J29" s="420"/>
      <c r="K29" s="420"/>
      <c r="L29" s="420"/>
      <c r="M29" s="420"/>
      <c r="N29" s="420"/>
      <c r="O29" s="420"/>
      <c r="P29" s="432"/>
      <c r="Q29" s="438">
        <v>216</v>
      </c>
      <c r="R29" s="450"/>
      <c r="S29" s="450"/>
      <c r="T29" s="450"/>
      <c r="U29" s="450"/>
      <c r="V29" s="450">
        <v>190</v>
      </c>
      <c r="W29" s="450"/>
      <c r="X29" s="450"/>
      <c r="Y29" s="450"/>
      <c r="Z29" s="450"/>
      <c r="AA29" s="450">
        <v>26</v>
      </c>
      <c r="AB29" s="450"/>
      <c r="AC29" s="450"/>
      <c r="AD29" s="450"/>
      <c r="AE29" s="461"/>
      <c r="AF29" s="507">
        <v>26</v>
      </c>
      <c r="AG29" s="456"/>
      <c r="AH29" s="456"/>
      <c r="AI29" s="456"/>
      <c r="AJ29" s="525"/>
      <c r="AK29" s="460">
        <v>123</v>
      </c>
      <c r="AL29" s="450"/>
      <c r="AM29" s="450"/>
      <c r="AN29" s="450"/>
      <c r="AO29" s="450"/>
      <c r="AP29" s="450">
        <v>139</v>
      </c>
      <c r="AQ29" s="450"/>
      <c r="AR29" s="450"/>
      <c r="AS29" s="450"/>
      <c r="AT29" s="450"/>
      <c r="AU29" s="450">
        <v>62</v>
      </c>
      <c r="AV29" s="450"/>
      <c r="AW29" s="450"/>
      <c r="AX29" s="450"/>
      <c r="AY29" s="450"/>
      <c r="AZ29" s="597" t="s">
        <v>540</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285</v>
      </c>
      <c r="C30" s="420"/>
      <c r="D30" s="420"/>
      <c r="E30" s="420"/>
      <c r="F30" s="420"/>
      <c r="G30" s="420"/>
      <c r="H30" s="420"/>
      <c r="I30" s="420"/>
      <c r="J30" s="420"/>
      <c r="K30" s="420"/>
      <c r="L30" s="420"/>
      <c r="M30" s="420"/>
      <c r="N30" s="420"/>
      <c r="O30" s="420"/>
      <c r="P30" s="432"/>
      <c r="Q30" s="438">
        <v>1060</v>
      </c>
      <c r="R30" s="450"/>
      <c r="S30" s="450"/>
      <c r="T30" s="450"/>
      <c r="U30" s="450"/>
      <c r="V30" s="450">
        <v>997</v>
      </c>
      <c r="W30" s="450"/>
      <c r="X30" s="450"/>
      <c r="Y30" s="450"/>
      <c r="Z30" s="450"/>
      <c r="AA30" s="450">
        <v>63</v>
      </c>
      <c r="AB30" s="450"/>
      <c r="AC30" s="450"/>
      <c r="AD30" s="450"/>
      <c r="AE30" s="461"/>
      <c r="AF30" s="507">
        <v>63</v>
      </c>
      <c r="AG30" s="456"/>
      <c r="AH30" s="456"/>
      <c r="AI30" s="456"/>
      <c r="AJ30" s="525"/>
      <c r="AK30" s="460">
        <v>155</v>
      </c>
      <c r="AL30" s="450"/>
      <c r="AM30" s="450"/>
      <c r="AN30" s="450"/>
      <c r="AO30" s="450"/>
      <c r="AP30" s="450" t="s">
        <v>540</v>
      </c>
      <c r="AQ30" s="450"/>
      <c r="AR30" s="450"/>
      <c r="AS30" s="450"/>
      <c r="AT30" s="450"/>
      <c r="AU30" s="450" t="s">
        <v>540</v>
      </c>
      <c r="AV30" s="450"/>
      <c r="AW30" s="450"/>
      <c r="AX30" s="450"/>
      <c r="AY30" s="450"/>
      <c r="AZ30" s="597" t="s">
        <v>540</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461</v>
      </c>
      <c r="C31" s="420"/>
      <c r="D31" s="420"/>
      <c r="E31" s="420"/>
      <c r="F31" s="420"/>
      <c r="G31" s="420"/>
      <c r="H31" s="420"/>
      <c r="I31" s="420"/>
      <c r="J31" s="420"/>
      <c r="K31" s="420"/>
      <c r="L31" s="420"/>
      <c r="M31" s="420"/>
      <c r="N31" s="420"/>
      <c r="O31" s="420"/>
      <c r="P31" s="432"/>
      <c r="Q31" s="438">
        <v>218</v>
      </c>
      <c r="R31" s="450"/>
      <c r="S31" s="450"/>
      <c r="T31" s="450"/>
      <c r="U31" s="450"/>
      <c r="V31" s="450">
        <v>215</v>
      </c>
      <c r="W31" s="450"/>
      <c r="X31" s="450"/>
      <c r="Y31" s="450"/>
      <c r="Z31" s="450"/>
      <c r="AA31" s="450">
        <v>3</v>
      </c>
      <c r="AB31" s="450"/>
      <c r="AC31" s="450"/>
      <c r="AD31" s="450"/>
      <c r="AE31" s="461"/>
      <c r="AF31" s="507">
        <v>3</v>
      </c>
      <c r="AG31" s="456"/>
      <c r="AH31" s="456"/>
      <c r="AI31" s="456"/>
      <c r="AJ31" s="525"/>
      <c r="AK31" s="460">
        <v>136</v>
      </c>
      <c r="AL31" s="450"/>
      <c r="AM31" s="450"/>
      <c r="AN31" s="450"/>
      <c r="AO31" s="450"/>
      <c r="AP31" s="450" t="s">
        <v>540</v>
      </c>
      <c r="AQ31" s="450"/>
      <c r="AR31" s="450"/>
      <c r="AS31" s="450"/>
      <c r="AT31" s="450"/>
      <c r="AU31" s="450" t="s">
        <v>540</v>
      </c>
      <c r="AV31" s="450"/>
      <c r="AW31" s="450"/>
      <c r="AX31" s="450"/>
      <c r="AY31" s="450"/>
      <c r="AZ31" s="597" t="s">
        <v>540</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265</v>
      </c>
      <c r="C32" s="420"/>
      <c r="D32" s="420"/>
      <c r="E32" s="420"/>
      <c r="F32" s="420"/>
      <c r="G32" s="420"/>
      <c r="H32" s="420"/>
      <c r="I32" s="420"/>
      <c r="J32" s="420"/>
      <c r="K32" s="420"/>
      <c r="L32" s="420"/>
      <c r="M32" s="420"/>
      <c r="N32" s="420"/>
      <c r="O32" s="420"/>
      <c r="P32" s="432"/>
      <c r="Q32" s="438">
        <v>698</v>
      </c>
      <c r="R32" s="450"/>
      <c r="S32" s="450"/>
      <c r="T32" s="450"/>
      <c r="U32" s="450"/>
      <c r="V32" s="450">
        <v>666</v>
      </c>
      <c r="W32" s="450"/>
      <c r="X32" s="450"/>
      <c r="Y32" s="450"/>
      <c r="Z32" s="450"/>
      <c r="AA32" s="450">
        <v>32</v>
      </c>
      <c r="AB32" s="450"/>
      <c r="AC32" s="450"/>
      <c r="AD32" s="450"/>
      <c r="AE32" s="461"/>
      <c r="AF32" s="507">
        <v>453</v>
      </c>
      <c r="AG32" s="456"/>
      <c r="AH32" s="456"/>
      <c r="AI32" s="456"/>
      <c r="AJ32" s="525"/>
      <c r="AK32" s="460">
        <v>313</v>
      </c>
      <c r="AL32" s="450"/>
      <c r="AM32" s="450"/>
      <c r="AN32" s="450"/>
      <c r="AO32" s="450"/>
      <c r="AP32" s="450">
        <v>217</v>
      </c>
      <c r="AQ32" s="450"/>
      <c r="AR32" s="450"/>
      <c r="AS32" s="450"/>
      <c r="AT32" s="450"/>
      <c r="AU32" s="450">
        <v>171</v>
      </c>
      <c r="AV32" s="450"/>
      <c r="AW32" s="450"/>
      <c r="AX32" s="450"/>
      <c r="AY32" s="450"/>
      <c r="AZ32" s="597" t="s">
        <v>540</v>
      </c>
      <c r="BA32" s="597"/>
      <c r="BB32" s="597"/>
      <c r="BC32" s="597"/>
      <c r="BD32" s="597"/>
      <c r="BE32" s="565" t="s">
        <v>462</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52</v>
      </c>
      <c r="C33" s="420"/>
      <c r="D33" s="420"/>
      <c r="E33" s="420"/>
      <c r="F33" s="420"/>
      <c r="G33" s="420"/>
      <c r="H33" s="420"/>
      <c r="I33" s="420"/>
      <c r="J33" s="420"/>
      <c r="K33" s="420"/>
      <c r="L33" s="420"/>
      <c r="M33" s="420"/>
      <c r="N33" s="420"/>
      <c r="O33" s="420"/>
      <c r="P33" s="432"/>
      <c r="Q33" s="438">
        <v>150</v>
      </c>
      <c r="R33" s="450"/>
      <c r="S33" s="450"/>
      <c r="T33" s="450"/>
      <c r="U33" s="450"/>
      <c r="V33" s="450">
        <v>141</v>
      </c>
      <c r="W33" s="450"/>
      <c r="X33" s="450"/>
      <c r="Y33" s="450"/>
      <c r="Z33" s="450"/>
      <c r="AA33" s="450">
        <v>9</v>
      </c>
      <c r="AB33" s="450"/>
      <c r="AC33" s="450"/>
      <c r="AD33" s="450"/>
      <c r="AE33" s="461"/>
      <c r="AF33" s="507">
        <v>9</v>
      </c>
      <c r="AG33" s="456"/>
      <c r="AH33" s="456"/>
      <c r="AI33" s="456"/>
      <c r="AJ33" s="525"/>
      <c r="AK33" s="460">
        <v>64</v>
      </c>
      <c r="AL33" s="450"/>
      <c r="AM33" s="450"/>
      <c r="AN33" s="450"/>
      <c r="AO33" s="450"/>
      <c r="AP33" s="450">
        <v>538</v>
      </c>
      <c r="AQ33" s="450"/>
      <c r="AR33" s="450"/>
      <c r="AS33" s="450"/>
      <c r="AT33" s="450"/>
      <c r="AU33" s="450">
        <v>298</v>
      </c>
      <c r="AV33" s="450"/>
      <c r="AW33" s="450"/>
      <c r="AX33" s="450"/>
      <c r="AY33" s="450"/>
      <c r="AZ33" s="597" t="s">
        <v>540</v>
      </c>
      <c r="BA33" s="597"/>
      <c r="BB33" s="597"/>
      <c r="BC33" s="597"/>
      <c r="BD33" s="597"/>
      <c r="BE33" s="565" t="s">
        <v>25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463</v>
      </c>
      <c r="C34" s="420"/>
      <c r="D34" s="420"/>
      <c r="E34" s="420"/>
      <c r="F34" s="420"/>
      <c r="G34" s="420"/>
      <c r="H34" s="420"/>
      <c r="I34" s="420"/>
      <c r="J34" s="420"/>
      <c r="K34" s="420"/>
      <c r="L34" s="420"/>
      <c r="M34" s="420"/>
      <c r="N34" s="420"/>
      <c r="O34" s="420"/>
      <c r="P34" s="432"/>
      <c r="Q34" s="438">
        <v>100</v>
      </c>
      <c r="R34" s="450"/>
      <c r="S34" s="450"/>
      <c r="T34" s="450"/>
      <c r="U34" s="450"/>
      <c r="V34" s="450">
        <v>96</v>
      </c>
      <c r="W34" s="450"/>
      <c r="X34" s="450"/>
      <c r="Y34" s="450"/>
      <c r="Z34" s="450"/>
      <c r="AA34" s="450">
        <v>4</v>
      </c>
      <c r="AB34" s="450"/>
      <c r="AC34" s="450"/>
      <c r="AD34" s="450"/>
      <c r="AE34" s="461"/>
      <c r="AF34" s="507">
        <v>4</v>
      </c>
      <c r="AG34" s="456"/>
      <c r="AH34" s="456"/>
      <c r="AI34" s="456"/>
      <c r="AJ34" s="525"/>
      <c r="AK34" s="460">
        <v>53</v>
      </c>
      <c r="AL34" s="450"/>
      <c r="AM34" s="450"/>
      <c r="AN34" s="450"/>
      <c r="AO34" s="450"/>
      <c r="AP34" s="450">
        <v>334</v>
      </c>
      <c r="AQ34" s="450"/>
      <c r="AR34" s="450"/>
      <c r="AS34" s="450"/>
      <c r="AT34" s="450"/>
      <c r="AU34" s="450">
        <v>334</v>
      </c>
      <c r="AV34" s="450"/>
      <c r="AW34" s="450"/>
      <c r="AX34" s="450"/>
      <c r="AY34" s="450"/>
      <c r="AZ34" s="597" t="s">
        <v>540</v>
      </c>
      <c r="BA34" s="597"/>
      <c r="BB34" s="597"/>
      <c r="BC34" s="597"/>
      <c r="BD34" s="597"/>
      <c r="BE34" s="565" t="s">
        <v>25</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465</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249</v>
      </c>
      <c r="B63" s="401" t="s">
        <v>373</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578</v>
      </c>
      <c r="AG63" s="452"/>
      <c r="AH63" s="452"/>
      <c r="AI63" s="452"/>
      <c r="AJ63" s="526"/>
      <c r="AK63" s="534"/>
      <c r="AL63" s="455"/>
      <c r="AM63" s="455"/>
      <c r="AN63" s="455"/>
      <c r="AO63" s="455"/>
      <c r="AP63" s="452">
        <v>1228</v>
      </c>
      <c r="AQ63" s="452"/>
      <c r="AR63" s="452"/>
      <c r="AS63" s="452"/>
      <c r="AT63" s="452"/>
      <c r="AU63" s="452">
        <v>865</v>
      </c>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408</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246</v>
      </c>
      <c r="AG66" s="520"/>
      <c r="AH66" s="520"/>
      <c r="AI66" s="520"/>
      <c r="AJ66" s="530"/>
      <c r="AK66" s="435" t="s">
        <v>385</v>
      </c>
      <c r="AL66" s="397"/>
      <c r="AM66" s="397"/>
      <c r="AN66" s="397"/>
      <c r="AO66" s="429"/>
      <c r="AP66" s="435" t="s">
        <v>359</v>
      </c>
      <c r="AQ66" s="447"/>
      <c r="AR66" s="447"/>
      <c r="AS66" s="447"/>
      <c r="AT66" s="458"/>
      <c r="AU66" s="435" t="s">
        <v>466</v>
      </c>
      <c r="AV66" s="447"/>
      <c r="AW66" s="447"/>
      <c r="AX66" s="447"/>
      <c r="AY66" s="458"/>
      <c r="AZ66" s="435" t="s">
        <v>447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541</v>
      </c>
      <c r="C68" s="419"/>
      <c r="D68" s="419"/>
      <c r="E68" s="419"/>
      <c r="F68" s="419"/>
      <c r="G68" s="419"/>
      <c r="H68" s="419"/>
      <c r="I68" s="419"/>
      <c r="J68" s="419"/>
      <c r="K68" s="419"/>
      <c r="L68" s="419"/>
      <c r="M68" s="419"/>
      <c r="N68" s="419"/>
      <c r="O68" s="419"/>
      <c r="P68" s="431"/>
      <c r="Q68" s="437">
        <v>3</v>
      </c>
      <c r="R68" s="449"/>
      <c r="S68" s="449"/>
      <c r="T68" s="449"/>
      <c r="U68" s="449"/>
      <c r="V68" s="449">
        <v>3</v>
      </c>
      <c r="W68" s="449"/>
      <c r="X68" s="449"/>
      <c r="Y68" s="449"/>
      <c r="Z68" s="449"/>
      <c r="AA68" s="449">
        <v>0</v>
      </c>
      <c r="AB68" s="449"/>
      <c r="AC68" s="449"/>
      <c r="AD68" s="449"/>
      <c r="AE68" s="449"/>
      <c r="AF68" s="449">
        <v>0</v>
      </c>
      <c r="AG68" s="449"/>
      <c r="AH68" s="449"/>
      <c r="AI68" s="449"/>
      <c r="AJ68" s="449"/>
      <c r="AK68" s="449" t="s">
        <v>540</v>
      </c>
      <c r="AL68" s="449"/>
      <c r="AM68" s="449"/>
      <c r="AN68" s="449"/>
      <c r="AO68" s="449"/>
      <c r="AP68" s="449" t="s">
        <v>540</v>
      </c>
      <c r="AQ68" s="449"/>
      <c r="AR68" s="449"/>
      <c r="AS68" s="449"/>
      <c r="AT68" s="449"/>
      <c r="AU68" s="449" t="s">
        <v>540</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492</v>
      </c>
      <c r="C69" s="420"/>
      <c r="D69" s="420"/>
      <c r="E69" s="420"/>
      <c r="F69" s="420"/>
      <c r="G69" s="420"/>
      <c r="H69" s="420"/>
      <c r="I69" s="420"/>
      <c r="J69" s="420"/>
      <c r="K69" s="420"/>
      <c r="L69" s="420"/>
      <c r="M69" s="420"/>
      <c r="N69" s="420"/>
      <c r="O69" s="420"/>
      <c r="P69" s="432"/>
      <c r="Q69" s="438">
        <v>28</v>
      </c>
      <c r="R69" s="450"/>
      <c r="S69" s="450"/>
      <c r="T69" s="450"/>
      <c r="U69" s="450"/>
      <c r="V69" s="450">
        <v>24</v>
      </c>
      <c r="W69" s="450"/>
      <c r="X69" s="450"/>
      <c r="Y69" s="450"/>
      <c r="Z69" s="450"/>
      <c r="AA69" s="450">
        <v>4</v>
      </c>
      <c r="AB69" s="450"/>
      <c r="AC69" s="450"/>
      <c r="AD69" s="450"/>
      <c r="AE69" s="450"/>
      <c r="AF69" s="450">
        <v>4</v>
      </c>
      <c r="AG69" s="450"/>
      <c r="AH69" s="450"/>
      <c r="AI69" s="450"/>
      <c r="AJ69" s="450"/>
      <c r="AK69" s="450">
        <v>24</v>
      </c>
      <c r="AL69" s="450"/>
      <c r="AM69" s="450"/>
      <c r="AN69" s="450"/>
      <c r="AO69" s="450"/>
      <c r="AP69" s="450" t="s">
        <v>540</v>
      </c>
      <c r="AQ69" s="450"/>
      <c r="AR69" s="450"/>
      <c r="AS69" s="450"/>
      <c r="AT69" s="450"/>
      <c r="AU69" s="450" t="s">
        <v>540</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543</v>
      </c>
      <c r="C70" s="420"/>
      <c r="D70" s="420"/>
      <c r="E70" s="420"/>
      <c r="F70" s="420"/>
      <c r="G70" s="420"/>
      <c r="H70" s="420"/>
      <c r="I70" s="420"/>
      <c r="J70" s="420"/>
      <c r="K70" s="420"/>
      <c r="L70" s="420"/>
      <c r="M70" s="420"/>
      <c r="N70" s="420"/>
      <c r="O70" s="420"/>
      <c r="P70" s="432"/>
      <c r="Q70" s="438">
        <v>106</v>
      </c>
      <c r="R70" s="450"/>
      <c r="S70" s="450"/>
      <c r="T70" s="450"/>
      <c r="U70" s="450"/>
      <c r="V70" s="450">
        <v>98</v>
      </c>
      <c r="W70" s="450"/>
      <c r="X70" s="450"/>
      <c r="Y70" s="450"/>
      <c r="Z70" s="450"/>
      <c r="AA70" s="450">
        <v>9</v>
      </c>
      <c r="AB70" s="450"/>
      <c r="AC70" s="450"/>
      <c r="AD70" s="450"/>
      <c r="AE70" s="450"/>
      <c r="AF70" s="450">
        <v>9</v>
      </c>
      <c r="AG70" s="450"/>
      <c r="AH70" s="450"/>
      <c r="AI70" s="450"/>
      <c r="AJ70" s="450"/>
      <c r="AK70" s="461" t="s">
        <v>540</v>
      </c>
      <c r="AL70" s="456"/>
      <c r="AM70" s="456"/>
      <c r="AN70" s="456"/>
      <c r="AO70" s="460"/>
      <c r="AP70" s="461" t="s">
        <v>540</v>
      </c>
      <c r="AQ70" s="456"/>
      <c r="AR70" s="456"/>
      <c r="AS70" s="456"/>
      <c r="AT70" s="460"/>
      <c r="AU70" s="461" t="s">
        <v>540</v>
      </c>
      <c r="AV70" s="456"/>
      <c r="AW70" s="456"/>
      <c r="AX70" s="456"/>
      <c r="AY70" s="46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544</v>
      </c>
      <c r="C71" s="420"/>
      <c r="D71" s="420"/>
      <c r="E71" s="420"/>
      <c r="F71" s="420"/>
      <c r="G71" s="420"/>
      <c r="H71" s="420"/>
      <c r="I71" s="420"/>
      <c r="J71" s="420"/>
      <c r="K71" s="420"/>
      <c r="L71" s="420"/>
      <c r="M71" s="420"/>
      <c r="N71" s="420"/>
      <c r="O71" s="420"/>
      <c r="P71" s="432"/>
      <c r="Q71" s="438">
        <v>1937</v>
      </c>
      <c r="R71" s="450"/>
      <c r="S71" s="450"/>
      <c r="T71" s="450"/>
      <c r="U71" s="450"/>
      <c r="V71" s="450">
        <v>1788</v>
      </c>
      <c r="W71" s="450"/>
      <c r="X71" s="450"/>
      <c r="Y71" s="450"/>
      <c r="Z71" s="450"/>
      <c r="AA71" s="450">
        <v>150</v>
      </c>
      <c r="AB71" s="450"/>
      <c r="AC71" s="450"/>
      <c r="AD71" s="450"/>
      <c r="AE71" s="450"/>
      <c r="AF71" s="450">
        <v>150</v>
      </c>
      <c r="AG71" s="450"/>
      <c r="AH71" s="450"/>
      <c r="AI71" s="450"/>
      <c r="AJ71" s="450"/>
      <c r="AK71" s="450">
        <v>27</v>
      </c>
      <c r="AL71" s="450"/>
      <c r="AM71" s="450"/>
      <c r="AN71" s="450"/>
      <c r="AO71" s="450"/>
      <c r="AP71" s="461" t="s">
        <v>540</v>
      </c>
      <c r="AQ71" s="456"/>
      <c r="AR71" s="456"/>
      <c r="AS71" s="456"/>
      <c r="AT71" s="460"/>
      <c r="AU71" s="461" t="s">
        <v>540</v>
      </c>
      <c r="AV71" s="456"/>
      <c r="AW71" s="456"/>
      <c r="AX71" s="456"/>
      <c r="AY71" s="46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309</v>
      </c>
      <c r="C72" s="420"/>
      <c r="D72" s="420"/>
      <c r="E72" s="420"/>
      <c r="F72" s="420"/>
      <c r="G72" s="420"/>
      <c r="H72" s="420"/>
      <c r="I72" s="420"/>
      <c r="J72" s="420"/>
      <c r="K72" s="420"/>
      <c r="L72" s="420"/>
      <c r="M72" s="420"/>
      <c r="N72" s="420"/>
      <c r="O72" s="420"/>
      <c r="P72" s="432"/>
      <c r="Q72" s="438">
        <v>43</v>
      </c>
      <c r="R72" s="450"/>
      <c r="S72" s="450"/>
      <c r="T72" s="450"/>
      <c r="U72" s="450"/>
      <c r="V72" s="450">
        <v>39</v>
      </c>
      <c r="W72" s="450"/>
      <c r="X72" s="450"/>
      <c r="Y72" s="450"/>
      <c r="Z72" s="450"/>
      <c r="AA72" s="450">
        <v>4</v>
      </c>
      <c r="AB72" s="450"/>
      <c r="AC72" s="450"/>
      <c r="AD72" s="450"/>
      <c r="AE72" s="450"/>
      <c r="AF72" s="450">
        <v>4</v>
      </c>
      <c r="AG72" s="450"/>
      <c r="AH72" s="450"/>
      <c r="AI72" s="450"/>
      <c r="AJ72" s="450"/>
      <c r="AK72" s="450">
        <v>26</v>
      </c>
      <c r="AL72" s="450"/>
      <c r="AM72" s="450"/>
      <c r="AN72" s="450"/>
      <c r="AO72" s="450"/>
      <c r="AP72" s="461" t="s">
        <v>540</v>
      </c>
      <c r="AQ72" s="456"/>
      <c r="AR72" s="456"/>
      <c r="AS72" s="456"/>
      <c r="AT72" s="460"/>
      <c r="AU72" s="461" t="s">
        <v>540</v>
      </c>
      <c r="AV72" s="456"/>
      <c r="AW72" s="456"/>
      <c r="AX72" s="456"/>
      <c r="AY72" s="46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542</v>
      </c>
      <c r="C73" s="420"/>
      <c r="D73" s="420"/>
      <c r="E73" s="420"/>
      <c r="F73" s="420"/>
      <c r="G73" s="420"/>
      <c r="H73" s="420"/>
      <c r="I73" s="420"/>
      <c r="J73" s="420"/>
      <c r="K73" s="420"/>
      <c r="L73" s="420"/>
      <c r="M73" s="420"/>
      <c r="N73" s="420"/>
      <c r="O73" s="420"/>
      <c r="P73" s="432"/>
      <c r="Q73" s="438">
        <v>22</v>
      </c>
      <c r="R73" s="450"/>
      <c r="S73" s="450"/>
      <c r="T73" s="450"/>
      <c r="U73" s="450"/>
      <c r="V73" s="450">
        <v>19</v>
      </c>
      <c r="W73" s="450"/>
      <c r="X73" s="450"/>
      <c r="Y73" s="450"/>
      <c r="Z73" s="450"/>
      <c r="AA73" s="450">
        <v>2</v>
      </c>
      <c r="AB73" s="450"/>
      <c r="AC73" s="450"/>
      <c r="AD73" s="450"/>
      <c r="AE73" s="450"/>
      <c r="AF73" s="450">
        <v>2</v>
      </c>
      <c r="AG73" s="450"/>
      <c r="AH73" s="450"/>
      <c r="AI73" s="450"/>
      <c r="AJ73" s="450"/>
      <c r="AK73" s="461" t="s">
        <v>540</v>
      </c>
      <c r="AL73" s="456"/>
      <c r="AM73" s="456"/>
      <c r="AN73" s="456"/>
      <c r="AO73" s="460"/>
      <c r="AP73" s="461" t="s">
        <v>540</v>
      </c>
      <c r="AQ73" s="456"/>
      <c r="AR73" s="456"/>
      <c r="AS73" s="456"/>
      <c r="AT73" s="460"/>
      <c r="AU73" s="461" t="s">
        <v>540</v>
      </c>
      <c r="AV73" s="456"/>
      <c r="AW73" s="456"/>
      <c r="AX73" s="456"/>
      <c r="AY73" s="46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545</v>
      </c>
      <c r="C74" s="420"/>
      <c r="D74" s="420"/>
      <c r="E74" s="420"/>
      <c r="F74" s="420"/>
      <c r="G74" s="420"/>
      <c r="H74" s="420"/>
      <c r="I74" s="420"/>
      <c r="J74" s="420"/>
      <c r="K74" s="420"/>
      <c r="L74" s="420"/>
      <c r="M74" s="420"/>
      <c r="N74" s="420"/>
      <c r="O74" s="420"/>
      <c r="P74" s="432"/>
      <c r="Q74" s="438">
        <v>630</v>
      </c>
      <c r="R74" s="450"/>
      <c r="S74" s="450"/>
      <c r="T74" s="450"/>
      <c r="U74" s="450"/>
      <c r="V74" s="450">
        <v>616</v>
      </c>
      <c r="W74" s="450"/>
      <c r="X74" s="450"/>
      <c r="Y74" s="450"/>
      <c r="Z74" s="450"/>
      <c r="AA74" s="450">
        <v>14</v>
      </c>
      <c r="AB74" s="450"/>
      <c r="AC74" s="450"/>
      <c r="AD74" s="450"/>
      <c r="AE74" s="450"/>
      <c r="AF74" s="450">
        <v>14</v>
      </c>
      <c r="AG74" s="450"/>
      <c r="AH74" s="450"/>
      <c r="AI74" s="450"/>
      <c r="AJ74" s="450"/>
      <c r="AK74" s="450">
        <v>48</v>
      </c>
      <c r="AL74" s="450"/>
      <c r="AM74" s="450"/>
      <c r="AN74" s="450"/>
      <c r="AO74" s="450"/>
      <c r="AP74" s="450">
        <v>116</v>
      </c>
      <c r="AQ74" s="450"/>
      <c r="AR74" s="450"/>
      <c r="AS74" s="450"/>
      <c r="AT74" s="450"/>
      <c r="AU74" s="450">
        <v>8</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546</v>
      </c>
      <c r="C75" s="420"/>
      <c r="D75" s="420"/>
      <c r="E75" s="420"/>
      <c r="F75" s="420"/>
      <c r="G75" s="420"/>
      <c r="H75" s="420"/>
      <c r="I75" s="420"/>
      <c r="J75" s="420"/>
      <c r="K75" s="420"/>
      <c r="L75" s="420"/>
      <c r="M75" s="420"/>
      <c r="N75" s="420"/>
      <c r="O75" s="420"/>
      <c r="P75" s="432"/>
      <c r="Q75" s="444">
        <v>207</v>
      </c>
      <c r="R75" s="456"/>
      <c r="S75" s="456"/>
      <c r="T75" s="456"/>
      <c r="U75" s="460"/>
      <c r="V75" s="461">
        <v>201</v>
      </c>
      <c r="W75" s="456"/>
      <c r="X75" s="456"/>
      <c r="Y75" s="456"/>
      <c r="Z75" s="460"/>
      <c r="AA75" s="461">
        <v>6</v>
      </c>
      <c r="AB75" s="456"/>
      <c r="AC75" s="456"/>
      <c r="AD75" s="456"/>
      <c r="AE75" s="460"/>
      <c r="AF75" s="461">
        <v>6</v>
      </c>
      <c r="AG75" s="456"/>
      <c r="AH75" s="456"/>
      <c r="AI75" s="456"/>
      <c r="AJ75" s="460"/>
      <c r="AK75" s="461">
        <v>5</v>
      </c>
      <c r="AL75" s="456"/>
      <c r="AM75" s="456"/>
      <c r="AN75" s="456"/>
      <c r="AO75" s="460"/>
      <c r="AP75" s="461" t="s">
        <v>540</v>
      </c>
      <c r="AQ75" s="456"/>
      <c r="AR75" s="456"/>
      <c r="AS75" s="456"/>
      <c r="AT75" s="460"/>
      <c r="AU75" s="461" t="s">
        <v>540</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547</v>
      </c>
      <c r="C76" s="420"/>
      <c r="D76" s="420"/>
      <c r="E76" s="420"/>
      <c r="F76" s="420"/>
      <c r="G76" s="420"/>
      <c r="H76" s="420"/>
      <c r="I76" s="420"/>
      <c r="J76" s="420"/>
      <c r="K76" s="420"/>
      <c r="L76" s="420"/>
      <c r="M76" s="420"/>
      <c r="N76" s="420"/>
      <c r="O76" s="420"/>
      <c r="P76" s="432"/>
      <c r="Q76" s="444">
        <v>165588</v>
      </c>
      <c r="R76" s="456"/>
      <c r="S76" s="456"/>
      <c r="T76" s="456"/>
      <c r="U76" s="460"/>
      <c r="V76" s="461">
        <v>158226</v>
      </c>
      <c r="W76" s="456"/>
      <c r="X76" s="456"/>
      <c r="Y76" s="456"/>
      <c r="Z76" s="460"/>
      <c r="AA76" s="461">
        <v>7362</v>
      </c>
      <c r="AB76" s="456"/>
      <c r="AC76" s="456"/>
      <c r="AD76" s="456"/>
      <c r="AE76" s="460"/>
      <c r="AF76" s="461">
        <v>7362</v>
      </c>
      <c r="AG76" s="456"/>
      <c r="AH76" s="456"/>
      <c r="AI76" s="456"/>
      <c r="AJ76" s="460"/>
      <c r="AK76" s="461">
        <v>1484</v>
      </c>
      <c r="AL76" s="456"/>
      <c r="AM76" s="456"/>
      <c r="AN76" s="456"/>
      <c r="AO76" s="460"/>
      <c r="AP76" s="461" t="s">
        <v>540</v>
      </c>
      <c r="AQ76" s="456"/>
      <c r="AR76" s="456"/>
      <c r="AS76" s="456"/>
      <c r="AT76" s="460"/>
      <c r="AU76" s="461" t="s">
        <v>540</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249</v>
      </c>
      <c r="B88" s="401" t="s">
        <v>185</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7551</v>
      </c>
      <c r="AG88" s="452"/>
      <c r="AH88" s="452"/>
      <c r="AI88" s="452"/>
      <c r="AJ88" s="452"/>
      <c r="AK88" s="455"/>
      <c r="AL88" s="455"/>
      <c r="AM88" s="455"/>
      <c r="AN88" s="455"/>
      <c r="AO88" s="455"/>
      <c r="AP88" s="452">
        <v>116</v>
      </c>
      <c r="AQ88" s="452"/>
      <c r="AR88" s="452"/>
      <c r="AS88" s="452"/>
      <c r="AT88" s="452"/>
      <c r="AU88" s="452">
        <v>8</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249</v>
      </c>
      <c r="BR102" s="401" t="s">
        <v>451</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41</v>
      </c>
      <c r="CS102" s="604"/>
      <c r="CT102" s="604"/>
      <c r="CU102" s="604"/>
      <c r="CV102" s="697"/>
      <c r="CW102" s="696" t="s">
        <v>540</v>
      </c>
      <c r="CX102" s="604"/>
      <c r="CY102" s="604"/>
      <c r="CZ102" s="604"/>
      <c r="DA102" s="697"/>
      <c r="DB102" s="696">
        <v>53</v>
      </c>
      <c r="DC102" s="604"/>
      <c r="DD102" s="604"/>
      <c r="DE102" s="604"/>
      <c r="DF102" s="697"/>
      <c r="DG102" s="696" t="s">
        <v>540</v>
      </c>
      <c r="DH102" s="604"/>
      <c r="DI102" s="604"/>
      <c r="DJ102" s="604"/>
      <c r="DK102" s="697"/>
      <c r="DL102" s="696" t="s">
        <v>540</v>
      </c>
      <c r="DM102" s="604"/>
      <c r="DN102" s="604"/>
      <c r="DO102" s="604"/>
      <c r="DP102" s="697"/>
      <c r="DQ102" s="696" t="s">
        <v>540</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467</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469</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470</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61</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471</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14</v>
      </c>
      <c r="AB109" s="406"/>
      <c r="AC109" s="406"/>
      <c r="AD109" s="406"/>
      <c r="AE109" s="469"/>
      <c r="AF109" s="480" t="s">
        <v>436</v>
      </c>
      <c r="AG109" s="406"/>
      <c r="AH109" s="406"/>
      <c r="AI109" s="406"/>
      <c r="AJ109" s="469"/>
      <c r="AK109" s="480" t="s">
        <v>388</v>
      </c>
      <c r="AL109" s="406"/>
      <c r="AM109" s="406"/>
      <c r="AN109" s="406"/>
      <c r="AO109" s="469"/>
      <c r="AP109" s="480" t="s">
        <v>472</v>
      </c>
      <c r="AQ109" s="406"/>
      <c r="AR109" s="406"/>
      <c r="AS109" s="406"/>
      <c r="AT109" s="555"/>
      <c r="AU109" s="383" t="s">
        <v>471</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14</v>
      </c>
      <c r="BR109" s="406"/>
      <c r="BS109" s="406"/>
      <c r="BT109" s="406"/>
      <c r="BU109" s="469"/>
      <c r="BV109" s="480" t="s">
        <v>436</v>
      </c>
      <c r="BW109" s="406"/>
      <c r="BX109" s="406"/>
      <c r="BY109" s="406"/>
      <c r="BZ109" s="469"/>
      <c r="CA109" s="480" t="s">
        <v>388</v>
      </c>
      <c r="CB109" s="406"/>
      <c r="CC109" s="406"/>
      <c r="CD109" s="406"/>
      <c r="CE109" s="469"/>
      <c r="CF109" s="655" t="s">
        <v>472</v>
      </c>
      <c r="CG109" s="655"/>
      <c r="CH109" s="655"/>
      <c r="CI109" s="655"/>
      <c r="CJ109" s="655"/>
      <c r="CK109" s="480" t="s">
        <v>103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14</v>
      </c>
      <c r="DH109" s="406"/>
      <c r="DI109" s="406"/>
      <c r="DJ109" s="406"/>
      <c r="DK109" s="469"/>
      <c r="DL109" s="480" t="s">
        <v>436</v>
      </c>
      <c r="DM109" s="406"/>
      <c r="DN109" s="406"/>
      <c r="DO109" s="406"/>
      <c r="DP109" s="469"/>
      <c r="DQ109" s="480" t="s">
        <v>388</v>
      </c>
      <c r="DR109" s="406"/>
      <c r="DS109" s="406"/>
      <c r="DT109" s="406"/>
      <c r="DU109" s="469"/>
      <c r="DV109" s="480" t="s">
        <v>472</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1099138</v>
      </c>
      <c r="AB110" s="487"/>
      <c r="AC110" s="487"/>
      <c r="AD110" s="487"/>
      <c r="AE110" s="498"/>
      <c r="AF110" s="514">
        <v>1076668</v>
      </c>
      <c r="AG110" s="487"/>
      <c r="AH110" s="487"/>
      <c r="AI110" s="487"/>
      <c r="AJ110" s="498"/>
      <c r="AK110" s="514">
        <v>1067867</v>
      </c>
      <c r="AL110" s="487"/>
      <c r="AM110" s="487"/>
      <c r="AN110" s="487"/>
      <c r="AO110" s="498"/>
      <c r="AP110" s="538">
        <v>26.1</v>
      </c>
      <c r="AQ110" s="546"/>
      <c r="AR110" s="546"/>
      <c r="AS110" s="546"/>
      <c r="AT110" s="556"/>
      <c r="AU110" s="568" t="s">
        <v>126</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2">
        <v>8341454</v>
      </c>
      <c r="BR110" s="640"/>
      <c r="BS110" s="640"/>
      <c r="BT110" s="640"/>
      <c r="BU110" s="640"/>
      <c r="BV110" s="640">
        <v>8005841</v>
      </c>
      <c r="BW110" s="640"/>
      <c r="BX110" s="640"/>
      <c r="BY110" s="640"/>
      <c r="BZ110" s="640"/>
      <c r="CA110" s="640">
        <v>7500434</v>
      </c>
      <c r="CB110" s="640"/>
      <c r="CC110" s="640"/>
      <c r="CD110" s="640"/>
      <c r="CE110" s="640"/>
      <c r="CF110" s="656">
        <v>183.4</v>
      </c>
      <c r="CG110" s="660"/>
      <c r="CH110" s="660"/>
      <c r="CI110" s="660"/>
      <c r="CJ110" s="660"/>
      <c r="CK110" s="672" t="s">
        <v>383</v>
      </c>
      <c r="CL110" s="412"/>
      <c r="CM110" s="424" t="s">
        <v>474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476</v>
      </c>
      <c r="BA111" s="378"/>
      <c r="BB111" s="378"/>
      <c r="BC111" s="378"/>
      <c r="BD111" s="378"/>
      <c r="BE111" s="378"/>
      <c r="BF111" s="378"/>
      <c r="BG111" s="378"/>
      <c r="BH111" s="378"/>
      <c r="BI111" s="378"/>
      <c r="BJ111" s="378"/>
      <c r="BK111" s="378"/>
      <c r="BL111" s="378"/>
      <c r="BM111" s="378"/>
      <c r="BN111" s="378"/>
      <c r="BO111" s="378"/>
      <c r="BP111" s="472"/>
      <c r="BQ111" s="633">
        <v>46869</v>
      </c>
      <c r="BR111" s="641"/>
      <c r="BS111" s="641"/>
      <c r="BT111" s="641"/>
      <c r="BU111" s="641"/>
      <c r="BV111" s="641">
        <v>35076</v>
      </c>
      <c r="BW111" s="641"/>
      <c r="BX111" s="641"/>
      <c r="BY111" s="641"/>
      <c r="BZ111" s="641"/>
      <c r="CA111" s="641">
        <v>25029</v>
      </c>
      <c r="CB111" s="641"/>
      <c r="CC111" s="641"/>
      <c r="CD111" s="641"/>
      <c r="CE111" s="641"/>
      <c r="CF111" s="657">
        <v>0.6</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156</v>
      </c>
      <c r="B112" s="409"/>
      <c r="C112" s="378" t="s">
        <v>477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1039462</v>
      </c>
      <c r="BR112" s="641"/>
      <c r="BS112" s="641"/>
      <c r="BT112" s="641"/>
      <c r="BU112" s="641"/>
      <c r="BV112" s="641">
        <v>926217</v>
      </c>
      <c r="BW112" s="641"/>
      <c r="BX112" s="641"/>
      <c r="BY112" s="641"/>
      <c r="BZ112" s="641"/>
      <c r="CA112" s="641">
        <v>865451</v>
      </c>
      <c r="CB112" s="641"/>
      <c r="CC112" s="641"/>
      <c r="CD112" s="641"/>
      <c r="CE112" s="641"/>
      <c r="CF112" s="657">
        <v>21.2</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480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103935</v>
      </c>
      <c r="AB113" s="446"/>
      <c r="AC113" s="446"/>
      <c r="AD113" s="446"/>
      <c r="AE113" s="499"/>
      <c r="AF113" s="515">
        <v>124989</v>
      </c>
      <c r="AG113" s="446"/>
      <c r="AH113" s="446"/>
      <c r="AI113" s="446"/>
      <c r="AJ113" s="499"/>
      <c r="AK113" s="515">
        <v>133117</v>
      </c>
      <c r="AL113" s="446"/>
      <c r="AM113" s="446"/>
      <c r="AN113" s="446"/>
      <c r="AO113" s="499"/>
      <c r="AP113" s="539">
        <v>3.3</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19324</v>
      </c>
      <c r="BR113" s="641"/>
      <c r="BS113" s="641"/>
      <c r="BT113" s="641"/>
      <c r="BU113" s="641"/>
      <c r="BV113" s="641">
        <v>13464</v>
      </c>
      <c r="BW113" s="641"/>
      <c r="BX113" s="641"/>
      <c r="BY113" s="641"/>
      <c r="BZ113" s="641"/>
      <c r="CA113" s="641">
        <v>8248</v>
      </c>
      <c r="CB113" s="641"/>
      <c r="CC113" s="641"/>
      <c r="CD113" s="641"/>
      <c r="CE113" s="641"/>
      <c r="CF113" s="657">
        <v>0.2</v>
      </c>
      <c r="CG113" s="661"/>
      <c r="CH113" s="661"/>
      <c r="CI113" s="661"/>
      <c r="CJ113" s="661"/>
      <c r="CK113" s="673"/>
      <c r="CL113" s="413"/>
      <c r="CM113" s="425" t="s">
        <v>404</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v>46869</v>
      </c>
      <c r="DH113" s="446"/>
      <c r="DI113" s="446"/>
      <c r="DJ113" s="446"/>
      <c r="DK113" s="499"/>
      <c r="DL113" s="515">
        <v>35076</v>
      </c>
      <c r="DM113" s="446"/>
      <c r="DN113" s="446"/>
      <c r="DO113" s="446"/>
      <c r="DP113" s="499"/>
      <c r="DQ113" s="515">
        <v>25029</v>
      </c>
      <c r="DR113" s="446"/>
      <c r="DS113" s="446"/>
      <c r="DT113" s="446"/>
      <c r="DU113" s="499"/>
      <c r="DV113" s="539">
        <v>0.6</v>
      </c>
      <c r="DW113" s="547"/>
      <c r="DX113" s="547"/>
      <c r="DY113" s="547"/>
      <c r="DZ113" s="557"/>
    </row>
    <row r="114" spans="1:130" s="365" customFormat="1" ht="26.25" customHeight="1">
      <c r="A114" s="387"/>
      <c r="B114" s="410"/>
      <c r="C114" s="378" t="s">
        <v>481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8537</v>
      </c>
      <c r="AB114" s="446"/>
      <c r="AC114" s="446"/>
      <c r="AD114" s="446"/>
      <c r="AE114" s="499"/>
      <c r="AF114" s="515">
        <v>5750</v>
      </c>
      <c r="AG114" s="446"/>
      <c r="AH114" s="446"/>
      <c r="AI114" s="446"/>
      <c r="AJ114" s="499"/>
      <c r="AK114" s="515">
        <v>5012</v>
      </c>
      <c r="AL114" s="446"/>
      <c r="AM114" s="446"/>
      <c r="AN114" s="446"/>
      <c r="AO114" s="499"/>
      <c r="AP114" s="539">
        <v>0.1</v>
      </c>
      <c r="AQ114" s="547"/>
      <c r="AR114" s="547"/>
      <c r="AS114" s="547"/>
      <c r="AT114" s="557"/>
      <c r="AU114" s="569"/>
      <c r="AV114" s="578"/>
      <c r="AW114" s="578"/>
      <c r="AX114" s="578"/>
      <c r="AY114" s="578"/>
      <c r="AZ114" s="425" t="s">
        <v>482</v>
      </c>
      <c r="BA114" s="378"/>
      <c r="BB114" s="378"/>
      <c r="BC114" s="378"/>
      <c r="BD114" s="378"/>
      <c r="BE114" s="378"/>
      <c r="BF114" s="378"/>
      <c r="BG114" s="378"/>
      <c r="BH114" s="378"/>
      <c r="BI114" s="378"/>
      <c r="BJ114" s="378"/>
      <c r="BK114" s="378"/>
      <c r="BL114" s="378"/>
      <c r="BM114" s="378"/>
      <c r="BN114" s="378"/>
      <c r="BO114" s="378"/>
      <c r="BP114" s="472"/>
      <c r="BQ114" s="633">
        <v>1008241</v>
      </c>
      <c r="BR114" s="641"/>
      <c r="BS114" s="641"/>
      <c r="BT114" s="641"/>
      <c r="BU114" s="641"/>
      <c r="BV114" s="641">
        <v>1015578</v>
      </c>
      <c r="BW114" s="641"/>
      <c r="BX114" s="641"/>
      <c r="BY114" s="641"/>
      <c r="BZ114" s="641"/>
      <c r="CA114" s="641">
        <v>825704</v>
      </c>
      <c r="CB114" s="641"/>
      <c r="CC114" s="641"/>
      <c r="CD114" s="641"/>
      <c r="CE114" s="641"/>
      <c r="CF114" s="657">
        <v>20.2</v>
      </c>
      <c r="CG114" s="661"/>
      <c r="CH114" s="661"/>
      <c r="CI114" s="661"/>
      <c r="CJ114" s="661"/>
      <c r="CK114" s="673"/>
      <c r="CL114" s="413"/>
      <c r="CM114" s="425" t="s">
        <v>483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15434</v>
      </c>
      <c r="AB115" s="446"/>
      <c r="AC115" s="446"/>
      <c r="AD115" s="446"/>
      <c r="AE115" s="499"/>
      <c r="AF115" s="515">
        <v>13480</v>
      </c>
      <c r="AG115" s="446"/>
      <c r="AH115" s="446"/>
      <c r="AI115" s="446"/>
      <c r="AJ115" s="499"/>
      <c r="AK115" s="515">
        <v>11908</v>
      </c>
      <c r="AL115" s="446"/>
      <c r="AM115" s="446"/>
      <c r="AN115" s="446"/>
      <c r="AO115" s="499"/>
      <c r="AP115" s="539">
        <v>0.3</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v>8000</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3</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203</v>
      </c>
      <c r="AB116" s="446"/>
      <c r="AC116" s="446"/>
      <c r="AD116" s="446"/>
      <c r="AE116" s="499"/>
      <c r="AF116" s="515" t="s">
        <v>203</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228</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484</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1227044</v>
      </c>
      <c r="AB117" s="488"/>
      <c r="AC117" s="488"/>
      <c r="AD117" s="488"/>
      <c r="AE117" s="500"/>
      <c r="AF117" s="516">
        <v>1220887</v>
      </c>
      <c r="AG117" s="488"/>
      <c r="AH117" s="488"/>
      <c r="AI117" s="488"/>
      <c r="AJ117" s="500"/>
      <c r="AK117" s="516">
        <v>1217904</v>
      </c>
      <c r="AL117" s="488"/>
      <c r="AM117" s="488"/>
      <c r="AN117" s="488"/>
      <c r="AO117" s="500"/>
      <c r="AP117" s="540"/>
      <c r="AQ117" s="548"/>
      <c r="AR117" s="548"/>
      <c r="AS117" s="548"/>
      <c r="AT117" s="558"/>
      <c r="AU117" s="569"/>
      <c r="AV117" s="578"/>
      <c r="AW117" s="578"/>
      <c r="AX117" s="578"/>
      <c r="AY117" s="578"/>
      <c r="AZ117" s="426" t="s">
        <v>485</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339</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103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14</v>
      </c>
      <c r="AB118" s="406"/>
      <c r="AC118" s="406"/>
      <c r="AD118" s="406"/>
      <c r="AE118" s="469"/>
      <c r="AF118" s="480" t="s">
        <v>436</v>
      </c>
      <c r="AG118" s="406"/>
      <c r="AH118" s="406"/>
      <c r="AI118" s="406"/>
      <c r="AJ118" s="469"/>
      <c r="AK118" s="480" t="s">
        <v>388</v>
      </c>
      <c r="AL118" s="406"/>
      <c r="AM118" s="406"/>
      <c r="AN118" s="406"/>
      <c r="AO118" s="469"/>
      <c r="AP118" s="480" t="s">
        <v>472</v>
      </c>
      <c r="AQ118" s="406"/>
      <c r="AR118" s="406"/>
      <c r="AS118" s="406"/>
      <c r="AT118" s="555"/>
      <c r="AU118" s="569"/>
      <c r="AV118" s="578"/>
      <c r="AW118" s="578"/>
      <c r="AX118" s="578"/>
      <c r="AY118" s="578"/>
      <c r="AZ118" s="427" t="s">
        <v>486</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487</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383</v>
      </c>
      <c r="B119" s="412"/>
      <c r="C119" s="424" t="s">
        <v>474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170</v>
      </c>
      <c r="BP119" s="629"/>
      <c r="BQ119" s="634">
        <v>10463350</v>
      </c>
      <c r="BR119" s="642"/>
      <c r="BS119" s="642"/>
      <c r="BT119" s="642"/>
      <c r="BU119" s="642"/>
      <c r="BV119" s="642">
        <v>9996176</v>
      </c>
      <c r="BW119" s="642"/>
      <c r="BX119" s="642"/>
      <c r="BY119" s="642"/>
      <c r="BZ119" s="642"/>
      <c r="CA119" s="642">
        <v>9224866</v>
      </c>
      <c r="CB119" s="642"/>
      <c r="CC119" s="642"/>
      <c r="CD119" s="642"/>
      <c r="CE119" s="642"/>
      <c r="CF119" s="544"/>
      <c r="CG119" s="552"/>
      <c r="CH119" s="552"/>
      <c r="CI119" s="552"/>
      <c r="CJ119" s="669"/>
      <c r="CK119" s="674"/>
      <c r="CL119" s="414"/>
      <c r="CM119" s="427" t="s">
        <v>488</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478</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5726942</v>
      </c>
      <c r="BR120" s="640"/>
      <c r="BS120" s="640"/>
      <c r="BT120" s="640"/>
      <c r="BU120" s="640"/>
      <c r="BV120" s="640">
        <v>5754162</v>
      </c>
      <c r="BW120" s="640"/>
      <c r="BX120" s="640"/>
      <c r="BY120" s="640"/>
      <c r="BZ120" s="640"/>
      <c r="CA120" s="640">
        <v>6315016</v>
      </c>
      <c r="CB120" s="640"/>
      <c r="CC120" s="640"/>
      <c r="CD120" s="640"/>
      <c r="CE120" s="640"/>
      <c r="CF120" s="656">
        <v>154.4</v>
      </c>
      <c r="CG120" s="660"/>
      <c r="CH120" s="660"/>
      <c r="CI120" s="660"/>
      <c r="CJ120" s="660"/>
      <c r="CK120" s="675" t="s">
        <v>271</v>
      </c>
      <c r="CL120" s="685"/>
      <c r="CM120" s="685"/>
      <c r="CN120" s="685"/>
      <c r="CO120" s="688"/>
      <c r="CP120" s="692" t="s">
        <v>463</v>
      </c>
      <c r="CQ120" s="695"/>
      <c r="CR120" s="695"/>
      <c r="CS120" s="695"/>
      <c r="CT120" s="695"/>
      <c r="CU120" s="695"/>
      <c r="CV120" s="695"/>
      <c r="CW120" s="695"/>
      <c r="CX120" s="695"/>
      <c r="CY120" s="695"/>
      <c r="CZ120" s="695"/>
      <c r="DA120" s="695"/>
      <c r="DB120" s="695"/>
      <c r="DC120" s="695"/>
      <c r="DD120" s="695"/>
      <c r="DE120" s="695"/>
      <c r="DF120" s="698"/>
      <c r="DG120" s="632">
        <v>436913</v>
      </c>
      <c r="DH120" s="640"/>
      <c r="DI120" s="640"/>
      <c r="DJ120" s="640"/>
      <c r="DK120" s="640"/>
      <c r="DL120" s="640">
        <v>350554</v>
      </c>
      <c r="DM120" s="640"/>
      <c r="DN120" s="640"/>
      <c r="DO120" s="640"/>
      <c r="DP120" s="640"/>
      <c r="DQ120" s="640">
        <v>333998</v>
      </c>
      <c r="DR120" s="640"/>
      <c r="DS120" s="640"/>
      <c r="DT120" s="640"/>
      <c r="DU120" s="640"/>
      <c r="DV120" s="712">
        <v>8.1999999999999993</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v>13364</v>
      </c>
      <c r="AB121" s="446"/>
      <c r="AC121" s="446"/>
      <c r="AD121" s="446"/>
      <c r="AE121" s="499"/>
      <c r="AF121" s="515">
        <v>11793</v>
      </c>
      <c r="AG121" s="446"/>
      <c r="AH121" s="446"/>
      <c r="AI121" s="446"/>
      <c r="AJ121" s="499"/>
      <c r="AK121" s="515">
        <v>10047</v>
      </c>
      <c r="AL121" s="446"/>
      <c r="AM121" s="446"/>
      <c r="AN121" s="446"/>
      <c r="AO121" s="499"/>
      <c r="AP121" s="539">
        <v>0.2</v>
      </c>
      <c r="AQ121" s="547"/>
      <c r="AR121" s="547"/>
      <c r="AS121" s="547"/>
      <c r="AT121" s="557"/>
      <c r="AU121" s="572"/>
      <c r="AV121" s="581"/>
      <c r="AW121" s="581"/>
      <c r="AX121" s="581"/>
      <c r="AY121" s="592"/>
      <c r="AZ121" s="425" t="s">
        <v>489</v>
      </c>
      <c r="BA121" s="378"/>
      <c r="BB121" s="378"/>
      <c r="BC121" s="378"/>
      <c r="BD121" s="378"/>
      <c r="BE121" s="378"/>
      <c r="BF121" s="378"/>
      <c r="BG121" s="378"/>
      <c r="BH121" s="378"/>
      <c r="BI121" s="378"/>
      <c r="BJ121" s="378"/>
      <c r="BK121" s="378"/>
      <c r="BL121" s="378"/>
      <c r="BM121" s="378"/>
      <c r="BN121" s="378"/>
      <c r="BO121" s="378"/>
      <c r="BP121" s="472"/>
      <c r="BQ121" s="633">
        <v>20195</v>
      </c>
      <c r="BR121" s="641"/>
      <c r="BS121" s="641"/>
      <c r="BT121" s="641"/>
      <c r="BU121" s="641"/>
      <c r="BV121" s="641">
        <v>12324</v>
      </c>
      <c r="BW121" s="641"/>
      <c r="BX121" s="641"/>
      <c r="BY121" s="641"/>
      <c r="BZ121" s="641"/>
      <c r="CA121" s="641">
        <v>8926</v>
      </c>
      <c r="CB121" s="641"/>
      <c r="CC121" s="641"/>
      <c r="CD121" s="641"/>
      <c r="CE121" s="641"/>
      <c r="CF121" s="657">
        <v>0.2</v>
      </c>
      <c r="CG121" s="661"/>
      <c r="CH121" s="661"/>
      <c r="CI121" s="661"/>
      <c r="CJ121" s="661"/>
      <c r="CK121" s="676"/>
      <c r="CL121" s="686"/>
      <c r="CM121" s="686"/>
      <c r="CN121" s="686"/>
      <c r="CO121" s="689"/>
      <c r="CP121" s="693" t="s">
        <v>52</v>
      </c>
      <c r="CQ121" s="403"/>
      <c r="CR121" s="403"/>
      <c r="CS121" s="403"/>
      <c r="CT121" s="403"/>
      <c r="CU121" s="403"/>
      <c r="CV121" s="403"/>
      <c r="CW121" s="403"/>
      <c r="CX121" s="403"/>
      <c r="CY121" s="403"/>
      <c r="CZ121" s="403"/>
      <c r="DA121" s="403"/>
      <c r="DB121" s="403"/>
      <c r="DC121" s="403"/>
      <c r="DD121" s="403"/>
      <c r="DE121" s="403"/>
      <c r="DF121" s="699"/>
      <c r="DG121" s="633">
        <v>357220</v>
      </c>
      <c r="DH121" s="641"/>
      <c r="DI121" s="641"/>
      <c r="DJ121" s="641"/>
      <c r="DK121" s="641"/>
      <c r="DL121" s="641">
        <v>345526</v>
      </c>
      <c r="DM121" s="641"/>
      <c r="DN121" s="641"/>
      <c r="DO121" s="641"/>
      <c r="DP121" s="641"/>
      <c r="DQ121" s="641">
        <v>298451</v>
      </c>
      <c r="DR121" s="641"/>
      <c r="DS121" s="641"/>
      <c r="DT121" s="641"/>
      <c r="DU121" s="641"/>
      <c r="DV121" s="713">
        <v>7.3</v>
      </c>
      <c r="DW121" s="713"/>
      <c r="DX121" s="713"/>
      <c r="DY121" s="713"/>
      <c r="DZ121" s="722"/>
    </row>
    <row r="122" spans="1:130" s="365" customFormat="1" ht="26.25" customHeight="1">
      <c r="A122" s="390"/>
      <c r="B122" s="413"/>
      <c r="C122" s="425" t="s">
        <v>483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491</v>
      </c>
      <c r="BA122" s="423"/>
      <c r="BB122" s="423"/>
      <c r="BC122" s="423"/>
      <c r="BD122" s="423"/>
      <c r="BE122" s="423"/>
      <c r="BF122" s="423"/>
      <c r="BG122" s="423"/>
      <c r="BH122" s="423"/>
      <c r="BI122" s="423"/>
      <c r="BJ122" s="423"/>
      <c r="BK122" s="423"/>
      <c r="BL122" s="423"/>
      <c r="BM122" s="423"/>
      <c r="BN122" s="423"/>
      <c r="BO122" s="423"/>
      <c r="BP122" s="473"/>
      <c r="BQ122" s="634">
        <v>7167193</v>
      </c>
      <c r="BR122" s="642"/>
      <c r="BS122" s="642"/>
      <c r="BT122" s="642"/>
      <c r="BU122" s="642"/>
      <c r="BV122" s="642">
        <v>6812098</v>
      </c>
      <c r="BW122" s="642"/>
      <c r="BX122" s="642"/>
      <c r="BY122" s="642"/>
      <c r="BZ122" s="642"/>
      <c r="CA122" s="642">
        <v>6328025</v>
      </c>
      <c r="CB122" s="642"/>
      <c r="CC122" s="642"/>
      <c r="CD122" s="642"/>
      <c r="CE122" s="642"/>
      <c r="CF122" s="658">
        <v>154.80000000000001</v>
      </c>
      <c r="CG122" s="662"/>
      <c r="CH122" s="662"/>
      <c r="CI122" s="662"/>
      <c r="CJ122" s="662"/>
      <c r="CK122" s="676"/>
      <c r="CL122" s="686"/>
      <c r="CM122" s="686"/>
      <c r="CN122" s="686"/>
      <c r="CO122" s="689"/>
      <c r="CP122" s="693" t="s">
        <v>265</v>
      </c>
      <c r="CQ122" s="403"/>
      <c r="CR122" s="403"/>
      <c r="CS122" s="403"/>
      <c r="CT122" s="403"/>
      <c r="CU122" s="403"/>
      <c r="CV122" s="403"/>
      <c r="CW122" s="403"/>
      <c r="CX122" s="403"/>
      <c r="CY122" s="403"/>
      <c r="CZ122" s="403"/>
      <c r="DA122" s="403"/>
      <c r="DB122" s="403"/>
      <c r="DC122" s="403"/>
      <c r="DD122" s="403"/>
      <c r="DE122" s="403"/>
      <c r="DF122" s="699"/>
      <c r="DG122" s="633">
        <v>196704</v>
      </c>
      <c r="DH122" s="641"/>
      <c r="DI122" s="641"/>
      <c r="DJ122" s="641"/>
      <c r="DK122" s="641"/>
      <c r="DL122" s="641">
        <v>177460</v>
      </c>
      <c r="DM122" s="641"/>
      <c r="DN122" s="641"/>
      <c r="DO122" s="641"/>
      <c r="DP122" s="641"/>
      <c r="DQ122" s="641">
        <v>171322</v>
      </c>
      <c r="DR122" s="641"/>
      <c r="DS122" s="641"/>
      <c r="DT122" s="641"/>
      <c r="DU122" s="641"/>
      <c r="DV122" s="713">
        <v>4.2</v>
      </c>
      <c r="DW122" s="713"/>
      <c r="DX122" s="713"/>
      <c r="DY122" s="713"/>
      <c r="DZ122" s="722"/>
    </row>
    <row r="123" spans="1:130" s="365" customFormat="1" ht="26.25" customHeight="1">
      <c r="A123" s="390"/>
      <c r="B123" s="413"/>
      <c r="C123" s="425" t="s">
        <v>484</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493</v>
      </c>
      <c r="BP123" s="629"/>
      <c r="BQ123" s="635">
        <v>12914330</v>
      </c>
      <c r="BR123" s="643"/>
      <c r="BS123" s="643"/>
      <c r="BT123" s="643"/>
      <c r="BU123" s="643"/>
      <c r="BV123" s="643">
        <v>12578584</v>
      </c>
      <c r="BW123" s="643"/>
      <c r="BX123" s="643"/>
      <c r="BY123" s="643"/>
      <c r="BZ123" s="643"/>
      <c r="CA123" s="643">
        <v>12651967</v>
      </c>
      <c r="CB123" s="643"/>
      <c r="CC123" s="643"/>
      <c r="CD123" s="643"/>
      <c r="CE123" s="643"/>
      <c r="CF123" s="544"/>
      <c r="CG123" s="552"/>
      <c r="CH123" s="552"/>
      <c r="CI123" s="552"/>
      <c r="CJ123" s="669"/>
      <c r="CK123" s="676"/>
      <c r="CL123" s="686"/>
      <c r="CM123" s="686"/>
      <c r="CN123" s="686"/>
      <c r="CO123" s="689"/>
      <c r="CP123" s="693" t="s">
        <v>460</v>
      </c>
      <c r="CQ123" s="403"/>
      <c r="CR123" s="403"/>
      <c r="CS123" s="403"/>
      <c r="CT123" s="403"/>
      <c r="CU123" s="403"/>
      <c r="CV123" s="403"/>
      <c r="CW123" s="403"/>
      <c r="CX123" s="403"/>
      <c r="CY123" s="403"/>
      <c r="CZ123" s="403"/>
      <c r="DA123" s="403"/>
      <c r="DB123" s="403"/>
      <c r="DC123" s="403"/>
      <c r="DD123" s="403"/>
      <c r="DE123" s="403"/>
      <c r="DF123" s="699"/>
      <c r="DG123" s="482">
        <v>48625</v>
      </c>
      <c r="DH123" s="446"/>
      <c r="DI123" s="446"/>
      <c r="DJ123" s="446"/>
      <c r="DK123" s="499"/>
      <c r="DL123" s="515">
        <v>52677</v>
      </c>
      <c r="DM123" s="446"/>
      <c r="DN123" s="446"/>
      <c r="DO123" s="446"/>
      <c r="DP123" s="499"/>
      <c r="DQ123" s="515">
        <v>61680</v>
      </c>
      <c r="DR123" s="446"/>
      <c r="DS123" s="446"/>
      <c r="DT123" s="446"/>
      <c r="DU123" s="499"/>
      <c r="DV123" s="539">
        <v>1.5</v>
      </c>
      <c r="DW123" s="547"/>
      <c r="DX123" s="547"/>
      <c r="DY123" s="547"/>
      <c r="DZ123" s="557"/>
    </row>
    <row r="124" spans="1:130" s="365" customFormat="1" ht="26.25" customHeight="1">
      <c r="A124" s="390"/>
      <c r="B124" s="413"/>
      <c r="C124" s="425" t="s">
        <v>339</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494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495</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487</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496</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488</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422</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84</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2070</v>
      </c>
      <c r="AB127" s="446"/>
      <c r="AC127" s="446"/>
      <c r="AD127" s="446"/>
      <c r="AE127" s="499"/>
      <c r="AF127" s="515">
        <v>1687</v>
      </c>
      <c r="AG127" s="446"/>
      <c r="AH127" s="446"/>
      <c r="AI127" s="446"/>
      <c r="AJ127" s="499"/>
      <c r="AK127" s="515">
        <v>1861</v>
      </c>
      <c r="AL127" s="446"/>
      <c r="AM127" s="446"/>
      <c r="AN127" s="446"/>
      <c r="AO127" s="499"/>
      <c r="AP127" s="539">
        <v>0</v>
      </c>
      <c r="AQ127" s="547"/>
      <c r="AR127" s="547"/>
      <c r="AS127" s="547"/>
      <c r="AT127" s="557"/>
      <c r="AU127" s="378"/>
      <c r="AV127" s="378"/>
      <c r="AW127" s="378"/>
      <c r="AX127" s="584" t="s">
        <v>499</v>
      </c>
      <c r="AY127" s="593"/>
      <c r="AZ127" s="593"/>
      <c r="BA127" s="593"/>
      <c r="BB127" s="593"/>
      <c r="BC127" s="593"/>
      <c r="BD127" s="593"/>
      <c r="BE127" s="610"/>
      <c r="BF127" s="612" t="s">
        <v>500</v>
      </c>
      <c r="BG127" s="593"/>
      <c r="BH127" s="593"/>
      <c r="BI127" s="593"/>
      <c r="BJ127" s="593"/>
      <c r="BK127" s="593"/>
      <c r="BL127" s="610"/>
      <c r="BM127" s="612" t="s">
        <v>423</v>
      </c>
      <c r="BN127" s="593"/>
      <c r="BO127" s="593"/>
      <c r="BP127" s="593"/>
      <c r="BQ127" s="593"/>
      <c r="BR127" s="593"/>
      <c r="BS127" s="610"/>
      <c r="BT127" s="612" t="s">
        <v>414</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411</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501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7104</v>
      </c>
      <c r="AB128" s="487"/>
      <c r="AC128" s="487"/>
      <c r="AD128" s="487"/>
      <c r="AE128" s="498"/>
      <c r="AF128" s="514">
        <v>4803</v>
      </c>
      <c r="AG128" s="487"/>
      <c r="AH128" s="487"/>
      <c r="AI128" s="487"/>
      <c r="AJ128" s="498"/>
      <c r="AK128" s="514">
        <v>4033</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400</v>
      </c>
      <c r="CQ128" s="381"/>
      <c r="CR128" s="381"/>
      <c r="CS128" s="381"/>
      <c r="CT128" s="381"/>
      <c r="CU128" s="381"/>
      <c r="CV128" s="381"/>
      <c r="CW128" s="381"/>
      <c r="CX128" s="381"/>
      <c r="CY128" s="381"/>
      <c r="CZ128" s="381"/>
      <c r="DA128" s="381"/>
      <c r="DB128" s="381"/>
      <c r="DC128" s="381"/>
      <c r="DD128" s="381"/>
      <c r="DE128" s="381"/>
      <c r="DF128" s="611"/>
      <c r="DG128" s="702">
        <v>8000</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235</v>
      </c>
      <c r="X129" s="466"/>
      <c r="Y129" s="466"/>
      <c r="Z129" s="476"/>
      <c r="AA129" s="482">
        <v>4623084</v>
      </c>
      <c r="AB129" s="446"/>
      <c r="AC129" s="446"/>
      <c r="AD129" s="446"/>
      <c r="AE129" s="499"/>
      <c r="AF129" s="515">
        <v>4799584</v>
      </c>
      <c r="AG129" s="446"/>
      <c r="AH129" s="446"/>
      <c r="AI129" s="446"/>
      <c r="AJ129" s="499"/>
      <c r="AK129" s="515">
        <v>5003109</v>
      </c>
      <c r="AL129" s="446"/>
      <c r="AM129" s="446"/>
      <c r="AN129" s="446"/>
      <c r="AO129" s="499"/>
      <c r="AP129" s="542"/>
      <c r="AQ129" s="550"/>
      <c r="AR129" s="550"/>
      <c r="AS129" s="550"/>
      <c r="AT129" s="560"/>
      <c r="AU129" s="576"/>
      <c r="AV129" s="576"/>
      <c r="AW129" s="576"/>
      <c r="AX129" s="585" t="s">
        <v>125</v>
      </c>
      <c r="AY129" s="378"/>
      <c r="AZ129" s="378"/>
      <c r="BA129" s="378"/>
      <c r="BB129" s="378"/>
      <c r="BC129" s="378"/>
      <c r="BD129" s="378"/>
      <c r="BE129" s="472"/>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503</v>
      </c>
      <c r="X130" s="466"/>
      <c r="Y130" s="466"/>
      <c r="Z130" s="476"/>
      <c r="AA130" s="482">
        <v>969861</v>
      </c>
      <c r="AB130" s="446"/>
      <c r="AC130" s="446"/>
      <c r="AD130" s="446"/>
      <c r="AE130" s="499"/>
      <c r="AF130" s="515">
        <v>945871</v>
      </c>
      <c r="AG130" s="446"/>
      <c r="AH130" s="446"/>
      <c r="AI130" s="446"/>
      <c r="AJ130" s="499"/>
      <c r="AK130" s="515">
        <v>914302</v>
      </c>
      <c r="AL130" s="446"/>
      <c r="AM130" s="446"/>
      <c r="AN130" s="446"/>
      <c r="AO130" s="499"/>
      <c r="AP130" s="542"/>
      <c r="AQ130" s="550"/>
      <c r="AR130" s="550"/>
      <c r="AS130" s="550"/>
      <c r="AT130" s="560"/>
      <c r="AU130" s="576"/>
      <c r="AV130" s="576"/>
      <c r="AW130" s="576"/>
      <c r="AX130" s="585" t="s">
        <v>438</v>
      </c>
      <c r="AY130" s="378"/>
      <c r="AZ130" s="378"/>
      <c r="BA130" s="378"/>
      <c r="BB130" s="378"/>
      <c r="BC130" s="378"/>
      <c r="BD130" s="378"/>
      <c r="BE130" s="472"/>
      <c r="BF130" s="615">
        <v>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177</v>
      </c>
      <c r="X131" s="467"/>
      <c r="Y131" s="467"/>
      <c r="Z131" s="477"/>
      <c r="AA131" s="484">
        <v>3653223</v>
      </c>
      <c r="AB131" s="489"/>
      <c r="AC131" s="489"/>
      <c r="AD131" s="489"/>
      <c r="AE131" s="501"/>
      <c r="AF131" s="517">
        <v>3853713</v>
      </c>
      <c r="AG131" s="489"/>
      <c r="AH131" s="489"/>
      <c r="AI131" s="489"/>
      <c r="AJ131" s="501"/>
      <c r="AK131" s="517">
        <v>4088807</v>
      </c>
      <c r="AL131" s="489"/>
      <c r="AM131" s="489"/>
      <c r="AN131" s="489"/>
      <c r="AO131" s="501"/>
      <c r="AP131" s="543"/>
      <c r="AQ131" s="551"/>
      <c r="AR131" s="551"/>
      <c r="AS131" s="551"/>
      <c r="AT131" s="561"/>
      <c r="AU131" s="576"/>
      <c r="AV131" s="576"/>
      <c r="AW131" s="576"/>
      <c r="AX131" s="586" t="s">
        <v>475</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504</v>
      </c>
      <c r="W132" s="462"/>
      <c r="X132" s="462"/>
      <c r="Y132" s="462"/>
      <c r="Z132" s="478"/>
      <c r="AA132" s="485">
        <v>6.8454348390000002</v>
      </c>
      <c r="AB132" s="490"/>
      <c r="AC132" s="490"/>
      <c r="AD132" s="490"/>
      <c r="AE132" s="502"/>
      <c r="AF132" s="518">
        <v>7.011757233</v>
      </c>
      <c r="AG132" s="490"/>
      <c r="AH132" s="490"/>
      <c r="AI132" s="490"/>
      <c r="AJ132" s="502"/>
      <c r="AK132" s="518">
        <v>7.3265624909999998</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90</v>
      </c>
      <c r="W133" s="404"/>
      <c r="X133" s="404"/>
      <c r="Y133" s="404"/>
      <c r="Z133" s="479"/>
      <c r="AA133" s="486">
        <v>7.6</v>
      </c>
      <c r="AB133" s="491"/>
      <c r="AC133" s="491"/>
      <c r="AD133" s="491"/>
      <c r="AE133" s="503"/>
      <c r="AF133" s="486">
        <v>7.2</v>
      </c>
      <c r="AG133" s="491"/>
      <c r="AH133" s="491"/>
      <c r="AI133" s="491"/>
      <c r="AJ133" s="503"/>
      <c r="AK133" s="486">
        <v>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PBvp/wC2535n1ChuiDDa7ZGNFwybrN6Kugp8pCoyAnH/IB1Ar2DqGBtk7S7NjROnL0/LKsQgO4NSxLsbAsWaxw==" saltValue="BjBXm28xDdjJRWgA5JAuO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7"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85" zoomScaleNormal="85" zoomScaleSheetLayoutView="65"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107</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Nn+ziI9SjnU9B6kBtAPWIzNPlNJaa45mTMKqAoq+2CzxF6jjQcnGtcfm1dKbIKXaVTVvcdNrfcC/t/b3xtkmxA==" saltValue="rvy35vortLwbxdp2X1eMj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60" zoomScaleNormal="60" zoomScaleSheetLayoutView="55" workbookViewId="0"/>
  </sheetViews>
  <sheetFormatPr defaultColWidth="0" defaultRowHeight="13.5" customHeight="1" zeroHeight="1"/>
  <cols>
    <col min="1" max="116" width="2.6640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CEVJzE4Usnsk2u6e3wUjyjswY/3p3pMXYQ+9m9Jpn3OzFudBmK02bZnauAeHxEIQK9MX/mD6k5/ESk5J9AcOg==" saltValue="nxoD0C8/zUs7gj7vVMK3r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44140625" style="363" customWidth="1"/>
    <col min="37" max="44" width="17" style="363" customWidth="1"/>
    <col min="45" max="45" width="6.109375" style="727" customWidth="1"/>
    <col min="46" max="46" width="3" style="728" customWidth="1"/>
    <col min="47" max="47" width="19.109375" style="363" hidden="1" customWidth="1"/>
    <col min="48" max="52" width="12.6640625" style="363" hidden="1" customWidth="1"/>
    <col min="53" max="16384" width="8.6640625" style="363" hidden="1" customWidth="1"/>
  </cols>
  <sheetData>
    <row r="1" spans="1:46" ht="13.2">
      <c r="AS1" s="829"/>
      <c r="AT1" s="829"/>
    </row>
    <row r="2" spans="1:46" ht="13.2">
      <c r="AS2" s="829"/>
      <c r="AT2" s="829"/>
    </row>
    <row r="3" spans="1:46" ht="13.2">
      <c r="AS3" s="829"/>
      <c r="AT3" s="829"/>
    </row>
    <row r="4" spans="1:46" ht="13.2">
      <c r="AS4" s="829"/>
      <c r="AT4" s="829"/>
    </row>
    <row r="5" spans="1:46" ht="16.2">
      <c r="A5" s="730" t="s">
        <v>505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0"/>
    </row>
    <row r="6" spans="1:46" ht="13.2">
      <c r="A6" s="728"/>
      <c r="AK6" s="729" t="s">
        <v>332</v>
      </c>
      <c r="AL6" s="729"/>
      <c r="AM6" s="729"/>
      <c r="AN6" s="729"/>
    </row>
    <row r="7" spans="1:46" ht="13.5" customHeight="1">
      <c r="A7" s="728"/>
      <c r="AK7" s="740"/>
      <c r="AL7" s="753"/>
      <c r="AM7" s="753"/>
      <c r="AN7" s="770"/>
      <c r="AO7" s="783" t="s">
        <v>94</v>
      </c>
      <c r="AP7" s="795"/>
      <c r="AQ7" s="806" t="s">
        <v>506</v>
      </c>
      <c r="AR7" s="820"/>
    </row>
    <row r="8" spans="1:46" ht="13.2">
      <c r="A8" s="728"/>
      <c r="AK8" s="741"/>
      <c r="AL8" s="754"/>
      <c r="AM8" s="754"/>
      <c r="AN8" s="771"/>
      <c r="AO8" s="784"/>
      <c r="AP8" s="796" t="s">
        <v>507</v>
      </c>
      <c r="AQ8" s="807" t="s">
        <v>508</v>
      </c>
      <c r="AR8" s="821" t="s">
        <v>18</v>
      </c>
    </row>
    <row r="9" spans="1:46" ht="13.2">
      <c r="A9" s="728"/>
      <c r="AK9" s="742" t="s">
        <v>464</v>
      </c>
      <c r="AL9" s="755"/>
      <c r="AM9" s="755"/>
      <c r="AN9" s="772"/>
      <c r="AO9" s="785">
        <v>1290551</v>
      </c>
      <c r="AP9" s="785">
        <v>258420</v>
      </c>
      <c r="AQ9" s="808">
        <v>231388</v>
      </c>
      <c r="AR9" s="822">
        <v>11.7</v>
      </c>
    </row>
    <row r="10" spans="1:46" ht="13.5" customHeight="1">
      <c r="A10" s="728"/>
      <c r="AK10" s="742" t="s">
        <v>209</v>
      </c>
      <c r="AL10" s="755"/>
      <c r="AM10" s="755"/>
      <c r="AN10" s="772"/>
      <c r="AO10" s="786">
        <v>31845</v>
      </c>
      <c r="AP10" s="786">
        <v>6377</v>
      </c>
      <c r="AQ10" s="809">
        <v>33497</v>
      </c>
      <c r="AR10" s="823">
        <v>-81</v>
      </c>
    </row>
    <row r="11" spans="1:46" ht="13.5" customHeight="1">
      <c r="A11" s="728"/>
      <c r="AK11" s="742" t="s">
        <v>396</v>
      </c>
      <c r="AL11" s="755"/>
      <c r="AM11" s="755"/>
      <c r="AN11" s="772"/>
      <c r="AO11" s="786" t="s">
        <v>203</v>
      </c>
      <c r="AP11" s="786" t="s">
        <v>203</v>
      </c>
      <c r="AQ11" s="809">
        <v>3588</v>
      </c>
      <c r="AR11" s="823" t="s">
        <v>203</v>
      </c>
    </row>
    <row r="12" spans="1:46" ht="13.5" customHeight="1">
      <c r="A12" s="728"/>
      <c r="AK12" s="742" t="s">
        <v>225</v>
      </c>
      <c r="AL12" s="755"/>
      <c r="AM12" s="755"/>
      <c r="AN12" s="772"/>
      <c r="AO12" s="786" t="s">
        <v>203</v>
      </c>
      <c r="AP12" s="786" t="s">
        <v>203</v>
      </c>
      <c r="AQ12" s="809" t="s">
        <v>203</v>
      </c>
      <c r="AR12" s="823" t="s">
        <v>203</v>
      </c>
    </row>
    <row r="13" spans="1:46" ht="13.5" customHeight="1">
      <c r="A13" s="728"/>
      <c r="AK13" s="742" t="s">
        <v>509</v>
      </c>
      <c r="AL13" s="755"/>
      <c r="AM13" s="755"/>
      <c r="AN13" s="772"/>
      <c r="AO13" s="786">
        <v>9232</v>
      </c>
      <c r="AP13" s="786">
        <v>1849</v>
      </c>
      <c r="AQ13" s="809">
        <v>10932</v>
      </c>
      <c r="AR13" s="823">
        <v>-83.1</v>
      </c>
    </row>
    <row r="14" spans="1:46" ht="13.5" customHeight="1">
      <c r="A14" s="728"/>
      <c r="AK14" s="742" t="s">
        <v>510</v>
      </c>
      <c r="AL14" s="755"/>
      <c r="AM14" s="755"/>
      <c r="AN14" s="772"/>
      <c r="AO14" s="786">
        <v>29775</v>
      </c>
      <c r="AP14" s="786">
        <v>5962</v>
      </c>
      <c r="AQ14" s="809">
        <v>4261</v>
      </c>
      <c r="AR14" s="823">
        <v>39.9</v>
      </c>
    </row>
    <row r="15" spans="1:46" ht="13.5" customHeight="1">
      <c r="A15" s="728"/>
      <c r="AK15" s="743" t="s">
        <v>311</v>
      </c>
      <c r="AL15" s="756"/>
      <c r="AM15" s="756"/>
      <c r="AN15" s="773"/>
      <c r="AO15" s="786">
        <v>-156017</v>
      </c>
      <c r="AP15" s="786">
        <v>-31241</v>
      </c>
      <c r="AQ15" s="809">
        <v>-17972</v>
      </c>
      <c r="AR15" s="823">
        <v>73.8</v>
      </c>
    </row>
    <row r="16" spans="1:46" ht="13.2">
      <c r="A16" s="728"/>
      <c r="AK16" s="743" t="s">
        <v>274</v>
      </c>
      <c r="AL16" s="756"/>
      <c r="AM16" s="756"/>
      <c r="AN16" s="773"/>
      <c r="AO16" s="786">
        <v>1205386</v>
      </c>
      <c r="AP16" s="786">
        <v>241367</v>
      </c>
      <c r="AQ16" s="809">
        <v>265695</v>
      </c>
      <c r="AR16" s="823">
        <v>-9.1999999999999993</v>
      </c>
    </row>
    <row r="17" spans="1:46" ht="13.2">
      <c r="A17" s="728"/>
    </row>
    <row r="18" spans="1:46" ht="13.2">
      <c r="A18" s="728"/>
      <c r="AQ18" s="801"/>
      <c r="AR18" s="801"/>
    </row>
    <row r="19" spans="1:46" ht="13.2">
      <c r="A19" s="728"/>
      <c r="AK19" s="363" t="s">
        <v>189</v>
      </c>
    </row>
    <row r="20" spans="1:46" ht="13.2">
      <c r="A20" s="728"/>
      <c r="AK20" s="744"/>
      <c r="AL20" s="757"/>
      <c r="AM20" s="757"/>
      <c r="AN20" s="774"/>
      <c r="AO20" s="787" t="s">
        <v>511</v>
      </c>
      <c r="AP20" s="797" t="s">
        <v>337</v>
      </c>
      <c r="AQ20" s="810" t="s">
        <v>41</v>
      </c>
      <c r="AR20" s="824"/>
    </row>
    <row r="21" spans="1:46" s="729" customFormat="1" ht="13.2">
      <c r="A21" s="731"/>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45" t="s">
        <v>512</v>
      </c>
      <c r="AL21" s="758"/>
      <c r="AM21" s="758"/>
      <c r="AN21" s="775"/>
      <c r="AO21" s="788">
        <v>24.23</v>
      </c>
      <c r="AP21" s="798">
        <v>23.14</v>
      </c>
      <c r="AQ21" s="811">
        <v>1.0900000000000001</v>
      </c>
      <c r="AR21" s="729"/>
      <c r="AS21" s="831"/>
      <c r="AT21" s="731"/>
    </row>
    <row r="22" spans="1:46" s="729" customFormat="1" ht="13.2">
      <c r="A22" s="731"/>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45" t="s">
        <v>513</v>
      </c>
      <c r="AL22" s="758"/>
      <c r="AM22" s="758"/>
      <c r="AN22" s="775"/>
      <c r="AO22" s="789">
        <v>96.7</v>
      </c>
      <c r="AP22" s="799">
        <v>95.7</v>
      </c>
      <c r="AQ22" s="812">
        <v>1</v>
      </c>
      <c r="AR22" s="801"/>
      <c r="AS22" s="831"/>
      <c r="AT22" s="731"/>
    </row>
    <row r="23" spans="1:46" s="729" customFormat="1" ht="13.2">
      <c r="A23" s="731"/>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801"/>
      <c r="AQ23" s="801"/>
      <c r="AR23" s="801"/>
      <c r="AS23" s="831"/>
      <c r="AT23" s="731"/>
    </row>
    <row r="24" spans="1:46" s="729" customFormat="1" ht="13.2">
      <c r="A24" s="731"/>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801"/>
      <c r="AQ24" s="801"/>
      <c r="AR24" s="801"/>
      <c r="AS24" s="831"/>
      <c r="AT24" s="731"/>
    </row>
    <row r="25" spans="1:46" s="729" customFormat="1" ht="13.2">
      <c r="A25" s="732"/>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800"/>
      <c r="AQ25" s="800"/>
      <c r="AR25" s="800"/>
      <c r="AS25" s="832"/>
      <c r="AT25" s="731"/>
    </row>
    <row r="26" spans="1:46" s="729" customFormat="1" ht="13.2">
      <c r="A26" s="733" t="s">
        <v>514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1"/>
    </row>
    <row r="27" spans="1:46" ht="13.2">
      <c r="A27" s="734"/>
      <c r="AS27" s="829"/>
      <c r="AT27" s="829"/>
    </row>
    <row r="28" spans="1:46" ht="16.2">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3"/>
    </row>
    <row r="29" spans="1:46" ht="13.2">
      <c r="A29" s="728"/>
      <c r="AK29" s="729" t="s">
        <v>64</v>
      </c>
      <c r="AL29" s="729"/>
      <c r="AM29" s="729"/>
      <c r="AN29" s="729"/>
      <c r="AS29" s="834"/>
    </row>
    <row r="30" spans="1:46" ht="13.5" customHeight="1">
      <c r="A30" s="728"/>
      <c r="AK30" s="740"/>
      <c r="AL30" s="753"/>
      <c r="AM30" s="753"/>
      <c r="AN30" s="770"/>
      <c r="AO30" s="783" t="s">
        <v>94</v>
      </c>
      <c r="AP30" s="795"/>
      <c r="AQ30" s="806" t="s">
        <v>506</v>
      </c>
      <c r="AR30" s="820"/>
    </row>
    <row r="31" spans="1:46" ht="13.2">
      <c r="A31" s="728"/>
      <c r="AK31" s="741"/>
      <c r="AL31" s="754"/>
      <c r="AM31" s="754"/>
      <c r="AN31" s="771"/>
      <c r="AO31" s="784"/>
      <c r="AP31" s="796" t="s">
        <v>507</v>
      </c>
      <c r="AQ31" s="807" t="s">
        <v>508</v>
      </c>
      <c r="AR31" s="821" t="s">
        <v>18</v>
      </c>
    </row>
    <row r="32" spans="1:46" ht="27" customHeight="1">
      <c r="A32" s="728"/>
      <c r="AK32" s="746" t="s">
        <v>515</v>
      </c>
      <c r="AL32" s="759"/>
      <c r="AM32" s="759"/>
      <c r="AN32" s="776"/>
      <c r="AO32" s="786">
        <v>1067867</v>
      </c>
      <c r="AP32" s="786">
        <v>213830</v>
      </c>
      <c r="AQ32" s="813">
        <v>153945</v>
      </c>
      <c r="AR32" s="823">
        <v>38.9</v>
      </c>
    </row>
    <row r="33" spans="1:46" ht="13.5" customHeight="1">
      <c r="A33" s="728"/>
      <c r="AK33" s="746" t="s">
        <v>516</v>
      </c>
      <c r="AL33" s="759"/>
      <c r="AM33" s="759"/>
      <c r="AN33" s="776"/>
      <c r="AO33" s="786" t="s">
        <v>203</v>
      </c>
      <c r="AP33" s="786" t="s">
        <v>203</v>
      </c>
      <c r="AQ33" s="813" t="s">
        <v>203</v>
      </c>
      <c r="AR33" s="823" t="s">
        <v>203</v>
      </c>
    </row>
    <row r="34" spans="1:46" ht="27" customHeight="1">
      <c r="A34" s="728"/>
      <c r="AK34" s="746" t="s">
        <v>69</v>
      </c>
      <c r="AL34" s="759"/>
      <c r="AM34" s="759"/>
      <c r="AN34" s="776"/>
      <c r="AO34" s="786" t="s">
        <v>203</v>
      </c>
      <c r="AP34" s="786" t="s">
        <v>203</v>
      </c>
      <c r="AQ34" s="813">
        <v>4</v>
      </c>
      <c r="AR34" s="823" t="s">
        <v>203</v>
      </c>
    </row>
    <row r="35" spans="1:46" ht="27" customHeight="1">
      <c r="A35" s="728"/>
      <c r="AK35" s="746" t="s">
        <v>517</v>
      </c>
      <c r="AL35" s="759"/>
      <c r="AM35" s="759"/>
      <c r="AN35" s="776"/>
      <c r="AO35" s="786">
        <v>133117</v>
      </c>
      <c r="AP35" s="786">
        <v>26655</v>
      </c>
      <c r="AQ35" s="813">
        <v>31105</v>
      </c>
      <c r="AR35" s="823">
        <v>-14.3</v>
      </c>
    </row>
    <row r="36" spans="1:46" ht="27" customHeight="1">
      <c r="A36" s="728"/>
      <c r="AK36" s="746" t="s">
        <v>35</v>
      </c>
      <c r="AL36" s="759"/>
      <c r="AM36" s="759"/>
      <c r="AN36" s="776"/>
      <c r="AO36" s="786">
        <v>5012</v>
      </c>
      <c r="AP36" s="786">
        <v>1004</v>
      </c>
      <c r="AQ36" s="813">
        <v>3257</v>
      </c>
      <c r="AR36" s="823">
        <v>-69.2</v>
      </c>
    </row>
    <row r="37" spans="1:46" ht="13.5" customHeight="1">
      <c r="A37" s="728"/>
      <c r="AK37" s="746" t="s">
        <v>350</v>
      </c>
      <c r="AL37" s="759"/>
      <c r="AM37" s="759"/>
      <c r="AN37" s="776"/>
      <c r="AO37" s="786">
        <v>11908</v>
      </c>
      <c r="AP37" s="786">
        <v>2384</v>
      </c>
      <c r="AQ37" s="813">
        <v>1590</v>
      </c>
      <c r="AR37" s="823">
        <v>49.9</v>
      </c>
    </row>
    <row r="38" spans="1:46" ht="27" customHeight="1">
      <c r="A38" s="728"/>
      <c r="AK38" s="747" t="s">
        <v>518</v>
      </c>
      <c r="AL38" s="760"/>
      <c r="AM38" s="760"/>
      <c r="AN38" s="777"/>
      <c r="AO38" s="790" t="s">
        <v>203</v>
      </c>
      <c r="AP38" s="790" t="s">
        <v>203</v>
      </c>
      <c r="AQ38" s="814">
        <v>20</v>
      </c>
      <c r="AR38" s="812" t="s">
        <v>203</v>
      </c>
      <c r="AS38" s="834"/>
    </row>
    <row r="39" spans="1:46" ht="13.2">
      <c r="A39" s="728"/>
      <c r="AK39" s="747" t="s">
        <v>92</v>
      </c>
      <c r="AL39" s="760"/>
      <c r="AM39" s="760"/>
      <c r="AN39" s="777"/>
      <c r="AO39" s="786">
        <v>-4033</v>
      </c>
      <c r="AP39" s="786">
        <v>-808</v>
      </c>
      <c r="AQ39" s="813">
        <v>-7358</v>
      </c>
      <c r="AR39" s="823">
        <v>-89</v>
      </c>
      <c r="AS39" s="834"/>
    </row>
    <row r="40" spans="1:46" ht="27" customHeight="1">
      <c r="A40" s="728"/>
      <c r="AK40" s="746" t="s">
        <v>519</v>
      </c>
      <c r="AL40" s="759"/>
      <c r="AM40" s="759"/>
      <c r="AN40" s="776"/>
      <c r="AO40" s="786">
        <v>-914302</v>
      </c>
      <c r="AP40" s="786">
        <v>-183080</v>
      </c>
      <c r="AQ40" s="813">
        <v>-130450</v>
      </c>
      <c r="AR40" s="823">
        <v>40.299999999999997</v>
      </c>
      <c r="AS40" s="834"/>
    </row>
    <row r="41" spans="1:46" ht="13.2">
      <c r="A41" s="728"/>
      <c r="AK41" s="748" t="s">
        <v>384</v>
      </c>
      <c r="AL41" s="761"/>
      <c r="AM41" s="761"/>
      <c r="AN41" s="778"/>
      <c r="AO41" s="786">
        <v>299569</v>
      </c>
      <c r="AP41" s="786">
        <v>59986</v>
      </c>
      <c r="AQ41" s="813">
        <v>52112</v>
      </c>
      <c r="AR41" s="823">
        <v>15.1</v>
      </c>
      <c r="AS41" s="834"/>
    </row>
    <row r="42" spans="1:46" ht="13.2">
      <c r="A42" s="728"/>
      <c r="AK42" s="749" t="s">
        <v>398</v>
      </c>
      <c r="AQ42" s="801"/>
      <c r="AR42" s="801"/>
      <c r="AS42" s="834"/>
    </row>
    <row r="43" spans="1:46" ht="13.2">
      <c r="A43" s="728"/>
      <c r="AP43" s="802"/>
      <c r="AQ43" s="801"/>
      <c r="AS43" s="834"/>
    </row>
    <row r="44" spans="1:46" ht="13.2">
      <c r="A44" s="728"/>
      <c r="AQ44" s="801"/>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5"/>
      <c r="AR45" s="735"/>
      <c r="AS45" s="735"/>
      <c r="AT45" s="82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829"/>
    </row>
    <row r="47" spans="1:46" ht="17.25" customHeight="1">
      <c r="A47" s="737" t="s">
        <v>520</v>
      </c>
    </row>
    <row r="48" spans="1:46" ht="13.2">
      <c r="A48" s="728"/>
      <c r="AK48" s="736" t="s">
        <v>521</v>
      </c>
      <c r="AL48" s="736"/>
      <c r="AM48" s="736"/>
      <c r="AN48" s="736"/>
      <c r="AO48" s="736"/>
      <c r="AP48" s="736"/>
      <c r="AQ48" s="800"/>
      <c r="AR48" s="736"/>
    </row>
    <row r="49" spans="1:44" ht="13.5" customHeight="1">
      <c r="A49" s="728"/>
      <c r="AK49" s="750"/>
      <c r="AL49" s="762"/>
      <c r="AM49" s="766" t="s">
        <v>94</v>
      </c>
      <c r="AN49" s="779" t="s">
        <v>446</v>
      </c>
      <c r="AO49" s="791"/>
      <c r="AP49" s="791"/>
      <c r="AQ49" s="791"/>
      <c r="AR49" s="825"/>
    </row>
    <row r="50" spans="1:44" ht="13.2">
      <c r="A50" s="728"/>
      <c r="AK50" s="751"/>
      <c r="AL50" s="763"/>
      <c r="AM50" s="767"/>
      <c r="AN50" s="780" t="s">
        <v>497</v>
      </c>
      <c r="AO50" s="792" t="s">
        <v>498</v>
      </c>
      <c r="AP50" s="803" t="s">
        <v>522</v>
      </c>
      <c r="AQ50" s="816" t="s">
        <v>380</v>
      </c>
      <c r="AR50" s="826" t="s">
        <v>523</v>
      </c>
    </row>
    <row r="51" spans="1:44" ht="13.2">
      <c r="A51" s="728"/>
      <c r="AK51" s="750" t="s">
        <v>197</v>
      </c>
      <c r="AL51" s="762"/>
      <c r="AM51" s="768">
        <v>1681097</v>
      </c>
      <c r="AN51" s="781">
        <v>297750</v>
      </c>
      <c r="AO51" s="793">
        <v>2.9</v>
      </c>
      <c r="AP51" s="804">
        <v>202870</v>
      </c>
      <c r="AQ51" s="817">
        <v>20.100000000000001</v>
      </c>
      <c r="AR51" s="827">
        <v>-17.2</v>
      </c>
    </row>
    <row r="52" spans="1:44" ht="13.2">
      <c r="A52" s="728"/>
      <c r="AK52" s="752"/>
      <c r="AL52" s="764" t="s">
        <v>276</v>
      </c>
      <c r="AM52" s="769">
        <v>1059652</v>
      </c>
      <c r="AN52" s="782">
        <v>187682</v>
      </c>
      <c r="AO52" s="794">
        <v>12.3</v>
      </c>
      <c r="AP52" s="805">
        <v>79735</v>
      </c>
      <c r="AQ52" s="818">
        <v>0.5</v>
      </c>
      <c r="AR52" s="828">
        <v>11.8</v>
      </c>
    </row>
    <row r="53" spans="1:44" ht="13.2">
      <c r="A53" s="728"/>
      <c r="AK53" s="750" t="s">
        <v>524</v>
      </c>
      <c r="AL53" s="762"/>
      <c r="AM53" s="768">
        <v>1125516</v>
      </c>
      <c r="AN53" s="781">
        <v>206214</v>
      </c>
      <c r="AO53" s="793">
        <v>-30.7</v>
      </c>
      <c r="AP53" s="804">
        <v>167497</v>
      </c>
      <c r="AQ53" s="817">
        <v>-17.399999999999999</v>
      </c>
      <c r="AR53" s="827">
        <v>-13.3</v>
      </c>
    </row>
    <row r="54" spans="1:44" ht="13.2">
      <c r="A54" s="728"/>
      <c r="AK54" s="752"/>
      <c r="AL54" s="764" t="s">
        <v>276</v>
      </c>
      <c r="AM54" s="769">
        <v>595883</v>
      </c>
      <c r="AN54" s="782">
        <v>109176</v>
      </c>
      <c r="AO54" s="794">
        <v>-41.8</v>
      </c>
      <c r="AP54" s="805">
        <v>82571</v>
      </c>
      <c r="AQ54" s="818">
        <v>3.6</v>
      </c>
      <c r="AR54" s="828">
        <v>-45.4</v>
      </c>
    </row>
    <row r="55" spans="1:44" ht="13.2">
      <c r="A55" s="728"/>
      <c r="AK55" s="750" t="s">
        <v>525</v>
      </c>
      <c r="AL55" s="762"/>
      <c r="AM55" s="768">
        <v>1382433</v>
      </c>
      <c r="AN55" s="781">
        <v>260247</v>
      </c>
      <c r="AO55" s="793">
        <v>26.2</v>
      </c>
      <c r="AP55" s="804">
        <v>190274</v>
      </c>
      <c r="AQ55" s="817">
        <v>13.6</v>
      </c>
      <c r="AR55" s="827">
        <v>12.6</v>
      </c>
    </row>
    <row r="56" spans="1:44" ht="13.2">
      <c r="A56" s="728"/>
      <c r="AK56" s="752"/>
      <c r="AL56" s="764" t="s">
        <v>276</v>
      </c>
      <c r="AM56" s="769">
        <v>470689</v>
      </c>
      <c r="AN56" s="782">
        <v>88609</v>
      </c>
      <c r="AO56" s="794">
        <v>-18.8</v>
      </c>
      <c r="AP56" s="805">
        <v>88584</v>
      </c>
      <c r="AQ56" s="818">
        <v>7.3</v>
      </c>
      <c r="AR56" s="828">
        <v>-26.1</v>
      </c>
    </row>
    <row r="57" spans="1:44" ht="13.2">
      <c r="A57" s="728"/>
      <c r="AK57" s="750" t="s">
        <v>479</v>
      </c>
      <c r="AL57" s="762"/>
      <c r="AM57" s="768">
        <v>1979967</v>
      </c>
      <c r="AN57" s="781">
        <v>386486</v>
      </c>
      <c r="AO57" s="793">
        <v>48.5</v>
      </c>
      <c r="AP57" s="804">
        <v>301035</v>
      </c>
      <c r="AQ57" s="817">
        <v>58.2</v>
      </c>
      <c r="AR57" s="827">
        <v>-9.6999999999999993</v>
      </c>
    </row>
    <row r="58" spans="1:44" ht="13.2">
      <c r="A58" s="728"/>
      <c r="AK58" s="752"/>
      <c r="AL58" s="764" t="s">
        <v>276</v>
      </c>
      <c r="AM58" s="769">
        <v>644510</v>
      </c>
      <c r="AN58" s="782">
        <v>125807</v>
      </c>
      <c r="AO58" s="794">
        <v>42</v>
      </c>
      <c r="AP58" s="805">
        <v>154376</v>
      </c>
      <c r="AQ58" s="818">
        <v>74.3</v>
      </c>
      <c r="AR58" s="828">
        <v>-32.299999999999997</v>
      </c>
    </row>
    <row r="59" spans="1:44" ht="13.2">
      <c r="A59" s="728"/>
      <c r="AK59" s="750" t="s">
        <v>526</v>
      </c>
      <c r="AL59" s="762"/>
      <c r="AM59" s="768">
        <v>1069946</v>
      </c>
      <c r="AN59" s="781">
        <v>214246</v>
      </c>
      <c r="AO59" s="793">
        <v>-44.6</v>
      </c>
      <c r="AP59" s="804">
        <v>277467</v>
      </c>
      <c r="AQ59" s="817">
        <v>-7.8</v>
      </c>
      <c r="AR59" s="827">
        <v>-36.799999999999997</v>
      </c>
    </row>
    <row r="60" spans="1:44" ht="13.2">
      <c r="A60" s="728"/>
      <c r="AK60" s="752"/>
      <c r="AL60" s="764" t="s">
        <v>276</v>
      </c>
      <c r="AM60" s="769">
        <v>552024</v>
      </c>
      <c r="AN60" s="782">
        <v>110537</v>
      </c>
      <c r="AO60" s="794">
        <v>-12.1</v>
      </c>
      <c r="AP60" s="805">
        <v>128378</v>
      </c>
      <c r="AQ60" s="818">
        <v>-16.8</v>
      </c>
      <c r="AR60" s="828">
        <v>4.7</v>
      </c>
    </row>
    <row r="61" spans="1:44" ht="13.2">
      <c r="A61" s="728"/>
      <c r="AK61" s="750" t="s">
        <v>415</v>
      </c>
      <c r="AL61" s="765"/>
      <c r="AM61" s="768">
        <v>1447792</v>
      </c>
      <c r="AN61" s="781">
        <v>272989</v>
      </c>
      <c r="AO61" s="793">
        <v>0.5</v>
      </c>
      <c r="AP61" s="804">
        <v>227829</v>
      </c>
      <c r="AQ61" s="819">
        <v>13.3</v>
      </c>
      <c r="AR61" s="827">
        <v>-12.8</v>
      </c>
    </row>
    <row r="62" spans="1:44" ht="13.2">
      <c r="A62" s="728"/>
      <c r="AK62" s="752"/>
      <c r="AL62" s="764" t="s">
        <v>276</v>
      </c>
      <c r="AM62" s="769">
        <v>664552</v>
      </c>
      <c r="AN62" s="782">
        <v>124362</v>
      </c>
      <c r="AO62" s="794">
        <v>-3.7</v>
      </c>
      <c r="AP62" s="805">
        <v>106729</v>
      </c>
      <c r="AQ62" s="818">
        <v>13.8</v>
      </c>
      <c r="AR62" s="828">
        <v>-17.5</v>
      </c>
    </row>
    <row r="63" spans="1:44" ht="13.2">
      <c r="A63" s="728"/>
    </row>
    <row r="64" spans="1:44" ht="13.2">
      <c r="A64" s="728"/>
    </row>
    <row r="65" spans="1:46" ht="13.2">
      <c r="A65" s="728"/>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5"/>
    </row>
    <row r="67" spans="1:46" ht="13.5" hidden="1" customHeight="1">
      <c r="AS67" s="829"/>
      <c r="AT67" s="829"/>
    </row>
    <row r="68" spans="1:46" ht="13.5" hidden="1" customHeight="1"/>
    <row r="69" spans="1:46" ht="13.5" hidden="1" customHeight="1"/>
    <row r="70" spans="1:46" ht="13.2" hidden="1"/>
    <row r="71" spans="1:46" ht="13.2" hidden="1"/>
    <row r="72" spans="1:46" ht="13.2" hidden="1"/>
    <row r="73" spans="1:46" ht="13.2" hidden="1"/>
  </sheetData>
  <sheetProtection algorithmName="SHA-512" hashValue="rNiWFCiNqcXg8BYJIMg8vWDYvChunFr9l2RbC1j5DXq1CYPRXaC8e+Jn4RE7MK8V9kobunD7YSUxSzenWqNvTw==" saltValue="h8WvWdlJf6uHBvav+2RYX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107</v>
      </c>
    </row>
    <row r="121" spans="125:125" ht="13.5" hidden="1" customHeight="1">
      <c r="DU121" s="726"/>
    </row>
  </sheetData>
  <sheetProtection algorithmName="SHA-512" hashValue="l7Z3rumOeXkilfuaU9So6O4LPyVYj0TxQxo4fQGEAzAyBYrkk4BWgW+E1vUzO245ItMigzo5LtTrBJjuXKEWDw==" saltValue="1Tn26nxxFEpRL0ZtBsREU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107</v>
      </c>
    </row>
  </sheetData>
  <sheetProtection algorithmName="SHA-512" hashValue="flmllYCQOdWegk/UM41cKNzWmVWrHlW7py/7W2GVLwuYiWs47fufToRnXdwpPEnxZHW2zEoMckRB/ECdqmyriA==" saltValue="p8gMpcAx/vN+0O205lqUM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6" t="s">
        <v>4</v>
      </c>
    </row>
    <row r="46" spans="2:10" ht="29.25" customHeight="1">
      <c r="B46" s="836" t="s">
        <v>6</v>
      </c>
      <c r="C46" s="840"/>
      <c r="D46" s="840"/>
      <c r="E46" s="844" t="s">
        <v>17</v>
      </c>
      <c r="F46" s="848" t="s">
        <v>409</v>
      </c>
      <c r="G46" s="852" t="s">
        <v>528</v>
      </c>
      <c r="H46" s="852" t="s">
        <v>529</v>
      </c>
      <c r="I46" s="852" t="s">
        <v>530</v>
      </c>
      <c r="J46" s="857" t="s">
        <v>531</v>
      </c>
    </row>
    <row r="47" spans="2:10" ht="57.75" customHeight="1">
      <c r="B47" s="837"/>
      <c r="C47" s="841" t="s">
        <v>1</v>
      </c>
      <c r="D47" s="841"/>
      <c r="E47" s="845"/>
      <c r="F47" s="849">
        <v>63.02</v>
      </c>
      <c r="G47" s="853">
        <v>65.56</v>
      </c>
      <c r="H47" s="853">
        <v>65.36</v>
      </c>
      <c r="I47" s="853">
        <v>62.96</v>
      </c>
      <c r="J47" s="858">
        <v>60.4</v>
      </c>
    </row>
    <row r="48" spans="2:10" ht="57.75" customHeight="1">
      <c r="B48" s="838"/>
      <c r="C48" s="842" t="s">
        <v>10</v>
      </c>
      <c r="D48" s="842"/>
      <c r="E48" s="846"/>
      <c r="F48" s="850">
        <v>2.89</v>
      </c>
      <c r="G48" s="854">
        <v>3.25</v>
      </c>
      <c r="H48" s="854">
        <v>3.32</v>
      </c>
      <c r="I48" s="854">
        <v>3.3</v>
      </c>
      <c r="J48" s="859">
        <v>4.9400000000000004</v>
      </c>
    </row>
    <row r="49" spans="2:10" ht="57.75" customHeight="1">
      <c r="B49" s="839"/>
      <c r="C49" s="843" t="s">
        <v>16</v>
      </c>
      <c r="D49" s="843"/>
      <c r="E49" s="847"/>
      <c r="F49" s="851" t="s">
        <v>532</v>
      </c>
      <c r="G49" s="855">
        <v>0.28000000000000003</v>
      </c>
      <c r="H49" s="855">
        <v>9.e-002</v>
      </c>
      <c r="I49" s="855">
        <v>0.11</v>
      </c>
      <c r="J49" s="860">
        <v>1.79</v>
      </c>
    </row>
    <row r="50" spans="2:10" ht="13.2"/>
  </sheetData>
  <sheetProtection algorithmName="SHA-512" hashValue="FR98kEvkEakruNH1cInEDFYjOs3UGw80I+sN7aASBvxa5W1NbfUDEgWYNU0lQBiDnf3CvRSZ37uftnTj58ni+A==" saltValue="Ax2VFsIfCz3AxRJRGNBZn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馬原 理恵</cp:lastModifiedBy>
  <dcterms:created xsi:type="dcterms:W3CDTF">2023-02-20T07:45:25Z</dcterms:created>
  <dcterms:modified xsi:type="dcterms:W3CDTF">2023-10-03T01:06:54Z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2023-10-03T01:06:54Z</vt:filetime>
  </property>
</Properties>
</file>