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202300"/>
  <mc:AlternateContent xmlns:mc="http://schemas.openxmlformats.org/markup-compatibility/2006">
    <mc:Choice Requires="x15">
      <x15ac:absPath xmlns:x15ac="http://schemas.microsoft.com/office/spreadsheetml/2010/11/ac" url="K:\1112_統計調査課\12 生活統計担当\指007 毎月勤労統計調査\10 月報・年報\01作業用\"/>
    </mc:Choice>
  </mc:AlternateContent>
  <xr:revisionPtr revIDLastSave="0" documentId="8_{2C9721C8-4F8B-47AE-A186-AE7C2FD383F4}" xr6:coauthVersionLast="47" xr6:coauthVersionMax="47" xr10:uidLastSave="{00000000-0000-0000-0000-000000000000}"/>
  <bookViews>
    <workbookView xWindow="-108" yWindow="-108" windowWidth="23256" windowHeight="12576" xr2:uid="{A3C2AD6D-6B77-4F1C-AD09-349B7A27B86F}"/>
  </bookViews>
  <sheets>
    <sheet name="共通系列" sheetId="1" r:id="rId1"/>
  </sheets>
  <externalReferences>
    <externalReference r:id="rId2"/>
  </externalReferences>
  <definedNames>
    <definedName name="_xlnm.Print_Area" localSheetId="0">共通系列!$A$1:$L$38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8" i="1" l="1"/>
  <c r="E38" i="1" s="1"/>
  <c r="I38" i="1" s="1"/>
  <c r="A37" i="1"/>
  <c r="E37" i="1" s="1"/>
  <c r="I37" i="1" s="1"/>
  <c r="A31" i="1"/>
  <c r="E31" i="1" s="1"/>
  <c r="I31" i="1" s="1"/>
  <c r="A30" i="1"/>
  <c r="E30" i="1" s="1"/>
  <c r="I30" i="1" s="1"/>
  <c r="A29" i="1"/>
  <c r="E29" i="1" s="1"/>
  <c r="I29" i="1" s="1"/>
  <c r="A20" i="1"/>
  <c r="E20" i="1" s="1"/>
  <c r="I20" i="1" s="1"/>
  <c r="A19" i="1"/>
  <c r="E19" i="1" s="1"/>
  <c r="I19" i="1" s="1"/>
  <c r="A18" i="1"/>
  <c r="A36" i="1" s="1"/>
  <c r="E36" i="1" s="1"/>
  <c r="I36" i="1" s="1"/>
  <c r="A17" i="1"/>
  <c r="E17" i="1" s="1"/>
  <c r="I17" i="1" s="1"/>
  <c r="A16" i="1"/>
  <c r="E16" i="1" s="1"/>
  <c r="I16" i="1" s="1"/>
  <c r="E15" i="1"/>
  <c r="I15" i="1" s="1"/>
  <c r="A15" i="1"/>
  <c r="A33" i="1" s="1"/>
  <c r="E33" i="1" s="1"/>
  <c r="I33" i="1" s="1"/>
  <c r="E14" i="1"/>
  <c r="I14" i="1" s="1"/>
  <c r="A14" i="1"/>
  <c r="A32" i="1" s="1"/>
  <c r="E32" i="1" s="1"/>
  <c r="I32" i="1" s="1"/>
  <c r="E13" i="1"/>
  <c r="I13" i="1" s="1"/>
  <c r="A13" i="1"/>
  <c r="A12" i="1"/>
  <c r="E12" i="1" s="1"/>
  <c r="I12" i="1" s="1"/>
  <c r="A11" i="1"/>
  <c r="E11" i="1" s="1"/>
  <c r="I11" i="1" s="1"/>
  <c r="A10" i="1"/>
  <c r="A28" i="1" s="1"/>
  <c r="E28" i="1" s="1"/>
  <c r="I28" i="1" s="1"/>
  <c r="A9" i="1"/>
  <c r="E9" i="1" s="1"/>
  <c r="I9" i="1" s="1"/>
  <c r="A8" i="1"/>
  <c r="E8" i="1" s="1"/>
  <c r="I8" i="1" s="1"/>
  <c r="E10" i="1" l="1"/>
  <c r="I10" i="1" s="1"/>
  <c r="E18" i="1"/>
  <c r="I18" i="1" s="1"/>
  <c r="A26" i="1"/>
  <c r="E26" i="1" s="1"/>
  <c r="I26" i="1" s="1"/>
  <c r="A34" i="1"/>
  <c r="E34" i="1" s="1"/>
  <c r="I34" i="1" s="1"/>
  <c r="A27" i="1"/>
  <c r="E27" i="1" s="1"/>
  <c r="I27" i="1" s="1"/>
  <c r="A35" i="1"/>
  <c r="E35" i="1" s="1"/>
  <c r="I35" i="1" s="1"/>
</calcChain>
</file>

<file path=xl/sharedStrings.xml><?xml version="1.0" encoding="utf-8"?>
<sst xmlns="http://schemas.openxmlformats.org/spreadsheetml/2006/main" count="44" uniqueCount="12">
  <si>
    <r>
      <rPr>
        <b/>
        <sz val="14"/>
        <color theme="1"/>
        <rFont val="ＭＳ ゴシック"/>
        <family val="3"/>
        <charset val="128"/>
      </rPr>
      <t>【参考資料】</t>
    </r>
    <r>
      <rPr>
        <sz val="14"/>
        <color theme="1"/>
        <rFont val="ＭＳ ゴシック"/>
        <family val="3"/>
        <charset val="128"/>
      </rPr>
      <t xml:space="preserve">
 　</t>
    </r>
    <r>
      <rPr>
        <b/>
        <sz val="14"/>
        <color theme="1"/>
        <rFont val="ＭＳ ゴシック"/>
        <family val="3"/>
        <charset val="128"/>
      </rPr>
      <t>毎月勤労統計における共通事業所による前年同月比の参考提供について</t>
    </r>
    <r>
      <rPr>
        <sz val="14"/>
        <color theme="1"/>
        <rFont val="ＭＳ ゴシック"/>
        <family val="3"/>
        <charset val="128"/>
      </rPr>
      <t xml:space="preserve">
　（注１）共通事業所とは、「前年同月分」及び「当月分」ともに集計対象となった調査対象事業所のことである。
　　　　平成30年から部分入替え方式の導入に伴い、常に一部の調査事業所が前年も対象となっていることから共通事業
　　　　所に限定した集計が可能となった。
　（注２）共通事業所集計では、同一事業所の平均賃金などの変化をみるためのものであり、労働者数の変化の影響を除
　　　　くため、前年同月も当月の労働者数をもとに月々の平均賃金などを計算している。
　（注３）共通事業所のみを用いて集計を行っているため、本系列（全ての調査対象事業所のデータを用いて作成した集　
　　　　計）に比べ、サンプルサイズが小さくなることに留意が必要である。</t>
    </r>
    <rPh sb="1" eb="3">
      <t>サンコウ</t>
    </rPh>
    <rPh sb="3" eb="5">
      <t>シリョウ</t>
    </rPh>
    <rPh sb="9" eb="11">
      <t>マイツキ</t>
    </rPh>
    <rPh sb="11" eb="13">
      <t>キンロウ</t>
    </rPh>
    <rPh sb="13" eb="15">
      <t>トウケイ</t>
    </rPh>
    <rPh sb="19" eb="21">
      <t>キョウツウ</t>
    </rPh>
    <rPh sb="21" eb="24">
      <t>ジギョウショ</t>
    </rPh>
    <rPh sb="27" eb="29">
      <t>ゼンネン</t>
    </rPh>
    <rPh sb="29" eb="32">
      <t>ドウゲツヒ</t>
    </rPh>
    <rPh sb="33" eb="35">
      <t>サンコウ</t>
    </rPh>
    <rPh sb="35" eb="37">
      <t>テイキョウ</t>
    </rPh>
    <rPh sb="44" eb="45">
      <t>チュウ</t>
    </rPh>
    <rPh sb="47" eb="49">
      <t>キョウツウ</t>
    </rPh>
    <rPh sb="49" eb="52">
      <t>ジギョウショ</t>
    </rPh>
    <rPh sb="56" eb="58">
      <t>ゼンネン</t>
    </rPh>
    <rPh sb="58" eb="60">
      <t>ドウゲツ</t>
    </rPh>
    <rPh sb="60" eb="61">
      <t>ブン</t>
    </rPh>
    <rPh sb="62" eb="63">
      <t>オヨ</t>
    </rPh>
    <rPh sb="65" eb="67">
      <t>トウゲツ</t>
    </rPh>
    <rPh sb="67" eb="68">
      <t>ブン</t>
    </rPh>
    <rPh sb="72" eb="74">
      <t>シュウケイ</t>
    </rPh>
    <rPh sb="74" eb="76">
      <t>タイショウ</t>
    </rPh>
    <rPh sb="80" eb="82">
      <t>チョウサ</t>
    </rPh>
    <rPh sb="82" eb="84">
      <t>タイショウ</t>
    </rPh>
    <rPh sb="84" eb="87">
      <t>ジギョウショ</t>
    </rPh>
    <rPh sb="99" eb="101">
      <t>ヘイセイ</t>
    </rPh>
    <rPh sb="103" eb="104">
      <t>ネン</t>
    </rPh>
    <rPh sb="106" eb="108">
      <t>ブブン</t>
    </rPh>
    <rPh sb="108" eb="110">
      <t>イレカ</t>
    </rPh>
    <rPh sb="111" eb="113">
      <t>ホウシキ</t>
    </rPh>
    <rPh sb="114" eb="116">
      <t>ドウニュウ</t>
    </rPh>
    <rPh sb="117" eb="118">
      <t>トモナ</t>
    </rPh>
    <rPh sb="120" eb="121">
      <t>ツネ</t>
    </rPh>
    <rPh sb="122" eb="124">
      <t>イチブ</t>
    </rPh>
    <rPh sb="125" eb="127">
      <t>チョウサ</t>
    </rPh>
    <rPh sb="127" eb="130">
      <t>ジギョウショ</t>
    </rPh>
    <rPh sb="131" eb="133">
      <t>ゼンネン</t>
    </rPh>
    <rPh sb="134" eb="136">
      <t>タイショウ</t>
    </rPh>
    <rPh sb="146" eb="148">
      <t>キョウツウ</t>
    </rPh>
    <rPh sb="157" eb="159">
      <t>ゲンテイ</t>
    </rPh>
    <rPh sb="161" eb="163">
      <t>シュウケイ</t>
    </rPh>
    <rPh sb="164" eb="166">
      <t>カノウ</t>
    </rPh>
    <phoneticPr fontId="4"/>
  </si>
  <si>
    <t>（調査産業計、事業所規模５人以上）</t>
    <rPh sb="1" eb="3">
      <t>チョウサ</t>
    </rPh>
    <rPh sb="3" eb="5">
      <t>サンギョウ</t>
    </rPh>
    <rPh sb="5" eb="6">
      <t>ケイ</t>
    </rPh>
    <rPh sb="7" eb="10">
      <t>ジギョウショ</t>
    </rPh>
    <rPh sb="10" eb="12">
      <t>キボ</t>
    </rPh>
    <rPh sb="13" eb="14">
      <t>ニン</t>
    </rPh>
    <rPh sb="14" eb="16">
      <t>イジョウ</t>
    </rPh>
    <phoneticPr fontId="4"/>
  </si>
  <si>
    <t>就業形態計</t>
    <rPh sb="0" eb="2">
      <t>シュウギョウ</t>
    </rPh>
    <rPh sb="2" eb="4">
      <t>ケイタイ</t>
    </rPh>
    <rPh sb="4" eb="5">
      <t>ケイ</t>
    </rPh>
    <phoneticPr fontId="4"/>
  </si>
  <si>
    <t>一般</t>
    <rPh sb="0" eb="2">
      <t>イッパン</t>
    </rPh>
    <phoneticPr fontId="4"/>
  </si>
  <si>
    <t>パート</t>
    <phoneticPr fontId="4"/>
  </si>
  <si>
    <t>％</t>
    <phoneticPr fontId="4"/>
  </si>
  <si>
    <t>現金給与総額</t>
    <phoneticPr fontId="4"/>
  </si>
  <si>
    <t>きまって支給する給与</t>
    <rPh sb="4" eb="6">
      <t>シキュウ</t>
    </rPh>
    <rPh sb="8" eb="10">
      <t>キュウヨ</t>
    </rPh>
    <phoneticPr fontId="4"/>
  </si>
  <si>
    <t>所定内給与</t>
    <rPh sb="0" eb="3">
      <t>ショテイナイ</t>
    </rPh>
    <rPh sb="3" eb="5">
      <t>キュウヨ</t>
    </rPh>
    <phoneticPr fontId="4"/>
  </si>
  <si>
    <t>総実労働時間</t>
    <rPh sb="0" eb="2">
      <t>ソウジツ</t>
    </rPh>
    <rPh sb="2" eb="4">
      <t>ロウドウ</t>
    </rPh>
    <rPh sb="4" eb="6">
      <t>ジカン</t>
    </rPh>
    <phoneticPr fontId="4"/>
  </si>
  <si>
    <t>所定内労働時間</t>
    <rPh sb="0" eb="3">
      <t>ショテイナイ</t>
    </rPh>
    <rPh sb="3" eb="5">
      <t>ロウドウ</t>
    </rPh>
    <rPh sb="5" eb="7">
      <t>ジカン</t>
    </rPh>
    <phoneticPr fontId="4"/>
  </si>
  <si>
    <t>所定外労働時間</t>
    <rPh sb="0" eb="3">
      <t>ショテイガイ</t>
    </rPh>
    <rPh sb="3" eb="5">
      <t>ロウドウ</t>
    </rPh>
    <rPh sb="5" eb="7">
      <t>ジカン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</si>
</sst>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8" x14ac:knownFonts="1">
    <font>
      <sz val="11"/>
      <color theme="1"/>
      <name val="游ゴシック"/>
      <family val="2"/>
      <charset val="128"/>
      <scheme val="minor"/>
    </font>
    <font>
      <sz val="11"/>
      <color theme="1"/>
      <name val="游ゴシック"/>
      <family val="2"/>
      <charset val="128"/>
      <scheme val="minor"/>
    </font>
    <font>
      <sz val="14"/>
      <color theme="1"/>
      <name val="ＭＳ ゴシック"/>
      <family val="3"/>
      <charset val="128"/>
    </font>
    <font>
      <b/>
      <sz val="14"/>
      <color theme="1"/>
      <name val="ＭＳ ゴシック"/>
      <family val="3"/>
      <charset val="128"/>
    </font>
    <font>
      <sz val="6"/>
      <name val="游ゴシック"/>
      <family val="2"/>
      <charset val="128"/>
      <scheme val="minor"/>
    </font>
    <font>
      <sz val="12"/>
      <color theme="1"/>
      <name val="游ゴシック"/>
      <family val="2"/>
      <charset val="128"/>
      <scheme val="minor"/>
    </font>
    <font>
      <sz val="22"/>
      <color theme="1"/>
      <name val="游ゴシック"/>
      <family val="2"/>
      <charset val="128"/>
      <scheme val="minor"/>
    </font>
    <font>
      <sz val="12"/>
      <color theme="1"/>
      <name val="ＭＳ ゴシック"/>
      <family val="3"/>
      <charset val="128"/>
    </font>
  </fonts>
  <fills count="2">
    <fill>
      <patternFill patternType="none"/>
    </fill>
    <fill>
      <patternFill patternType="gray125"/>
    </fill>
  </fills>
  <borders count="22">
    <border>
      <left/>
      <right/>
      <top/>
      <bottom/>
      <diagonal/>
    </border>
    <border>
      <left style="medium">
        <color indexed="64"/>
      </left>
      <right style="thin">
        <color indexed="64"/>
      </right>
      <top style="medium">
        <color indexed="64"/>
      </top>
      <bottom/>
      <diagonal/>
    </border>
    <border>
      <left/>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diagonal/>
    </border>
    <border>
      <left style="medium">
        <color indexed="64"/>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right style="thin">
        <color indexed="64"/>
      </right>
      <top/>
      <bottom style="thin">
        <color indexed="64"/>
      </bottom>
      <diagonal/>
    </border>
    <border>
      <left style="medium">
        <color indexed="64"/>
      </left>
      <right/>
      <top/>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s>
  <cellStyleXfs count="2">
    <xf numFmtId="0" fontId="0" fillId="0" borderId="0">
      <alignment vertical="center"/>
    </xf>
    <xf numFmtId="0" fontId="1" fillId="0" borderId="0">
      <alignment vertical="center"/>
    </xf>
  </cellStyleXfs>
  <cellXfs count="41">
    <xf numFmtId="0" fontId="0" fillId="0" borderId="0" xfId="0">
      <alignment vertical="center"/>
    </xf>
    <xf numFmtId="0" fontId="2" fillId="0" borderId="0" xfId="1" applyFont="1" applyAlignment="1">
      <alignment horizontal="left" vertical="top" wrapText="1"/>
    </xf>
    <xf numFmtId="0" fontId="2" fillId="0" borderId="0" xfId="1" applyFont="1" applyAlignment="1">
      <alignment horizontal="left" vertical="top"/>
    </xf>
    <xf numFmtId="0" fontId="5" fillId="0" borderId="0" xfId="1" applyFont="1">
      <alignment vertical="center"/>
    </xf>
    <xf numFmtId="0" fontId="6" fillId="0" borderId="0" xfId="1" applyFont="1" applyAlignment="1">
      <alignment vertical="center" wrapText="1"/>
    </xf>
    <xf numFmtId="0" fontId="6" fillId="0" borderId="0" xfId="1" applyFont="1">
      <alignment vertical="center"/>
    </xf>
    <xf numFmtId="0" fontId="7" fillId="0" borderId="0" xfId="1" applyFont="1" applyAlignment="1">
      <alignment horizontal="left" vertical="top" wrapText="1"/>
    </xf>
    <xf numFmtId="0" fontId="7" fillId="0" borderId="0" xfId="1" applyFont="1" applyAlignment="1">
      <alignment horizontal="left" vertical="top"/>
    </xf>
    <xf numFmtId="0" fontId="7" fillId="0" borderId="0" xfId="1" applyFont="1">
      <alignment vertical="center"/>
    </xf>
    <xf numFmtId="0" fontId="5" fillId="0" borderId="0" xfId="1" applyFont="1" applyAlignment="1">
      <alignment horizontal="center" vertical="center"/>
    </xf>
    <xf numFmtId="0" fontId="7" fillId="0" borderId="1" xfId="1" applyFont="1" applyBorder="1" applyAlignment="1">
      <alignment horizontal="center" vertical="center"/>
    </xf>
    <xf numFmtId="0" fontId="7" fillId="0" borderId="2" xfId="1" applyFont="1" applyBorder="1" applyAlignment="1">
      <alignment horizontal="center" vertical="center"/>
    </xf>
    <xf numFmtId="0" fontId="7" fillId="0" borderId="3" xfId="1" applyFont="1" applyBorder="1" applyAlignment="1">
      <alignment horizontal="center" vertical="center"/>
    </xf>
    <xf numFmtId="0" fontId="7" fillId="0" borderId="4" xfId="1" applyFont="1" applyBorder="1" applyAlignment="1">
      <alignment horizontal="center" vertical="center"/>
    </xf>
    <xf numFmtId="0" fontId="7" fillId="0" borderId="5" xfId="1" applyFont="1" applyBorder="1" applyAlignment="1">
      <alignment horizontal="center" vertical="center"/>
    </xf>
    <xf numFmtId="0" fontId="7" fillId="0" borderId="6" xfId="1" applyFont="1" applyBorder="1" applyAlignment="1">
      <alignment horizontal="center" vertical="center"/>
    </xf>
    <xf numFmtId="0" fontId="7" fillId="0" borderId="7" xfId="1" applyFont="1" applyBorder="1" applyAlignment="1">
      <alignment horizontal="center" vertical="center"/>
    </xf>
    <xf numFmtId="0" fontId="7" fillId="0" borderId="8" xfId="1" applyFont="1" applyBorder="1" applyAlignment="1">
      <alignment horizontal="center" vertical="center"/>
    </xf>
    <xf numFmtId="0" fontId="7" fillId="0" borderId="9" xfId="1" applyFont="1" applyBorder="1" applyAlignment="1">
      <alignment horizontal="center" vertical="center"/>
    </xf>
    <xf numFmtId="0" fontId="7" fillId="0" borderId="10" xfId="1" applyFont="1" applyBorder="1" applyAlignment="1">
      <alignment horizontal="center" vertical="center"/>
    </xf>
    <xf numFmtId="0" fontId="7" fillId="0" borderId="11" xfId="1" applyFont="1" applyBorder="1" applyAlignment="1">
      <alignment horizontal="center" vertical="center"/>
    </xf>
    <xf numFmtId="0" fontId="7" fillId="0" borderId="12" xfId="1" applyFont="1" applyBorder="1" applyAlignment="1">
      <alignment horizontal="center" vertical="center"/>
    </xf>
    <xf numFmtId="0" fontId="7" fillId="0" borderId="13" xfId="1" applyFont="1" applyBorder="1" applyAlignment="1">
      <alignment horizontal="center" vertical="center"/>
    </xf>
    <xf numFmtId="0" fontId="7" fillId="0" borderId="14" xfId="1" applyFont="1" applyBorder="1" applyAlignment="1">
      <alignment horizontal="center" vertical="center"/>
    </xf>
    <xf numFmtId="0" fontId="7" fillId="0" borderId="0" xfId="1" applyFont="1" applyAlignment="1">
      <alignment horizontal="center" vertical="center"/>
    </xf>
    <xf numFmtId="0" fontId="7" fillId="0" borderId="11" xfId="1" applyFont="1" applyBorder="1">
      <alignment vertical="center"/>
    </xf>
    <xf numFmtId="0" fontId="7" fillId="0" borderId="15" xfId="1" applyFont="1" applyBorder="1" applyAlignment="1">
      <alignment horizontal="center" vertical="center"/>
    </xf>
    <xf numFmtId="0" fontId="7" fillId="0" borderId="0" xfId="1" applyFont="1" applyAlignment="1">
      <alignment horizontal="center" vertical="center"/>
    </xf>
    <xf numFmtId="0" fontId="7" fillId="0" borderId="16" xfId="1" applyFont="1" applyBorder="1" applyAlignment="1">
      <alignment horizontal="center" vertical="center"/>
    </xf>
    <xf numFmtId="55" fontId="7" fillId="0" borderId="11" xfId="1" applyNumberFormat="1" applyFont="1" applyBorder="1" applyAlignment="1">
      <alignment horizontal="right" vertical="center"/>
    </xf>
    <xf numFmtId="176" fontId="7" fillId="0" borderId="15" xfId="1" applyNumberFormat="1" applyFont="1" applyBorder="1" applyAlignment="1">
      <alignment horizontal="right" vertical="center" indent="1"/>
    </xf>
    <xf numFmtId="176" fontId="7" fillId="0" borderId="0" xfId="1" applyNumberFormat="1" applyFont="1" applyAlignment="1">
      <alignment horizontal="right" vertical="center" indent="1"/>
    </xf>
    <xf numFmtId="176" fontId="7" fillId="0" borderId="16" xfId="1" applyNumberFormat="1" applyFont="1" applyBorder="1" applyAlignment="1">
      <alignment horizontal="right" vertical="center" indent="1"/>
    </xf>
    <xf numFmtId="0" fontId="7" fillId="0" borderId="0" xfId="1" applyFont="1" applyAlignment="1">
      <alignment horizontal="right" vertical="center"/>
    </xf>
    <xf numFmtId="0" fontId="7" fillId="0" borderId="11" xfId="1" applyFont="1" applyBorder="1" applyAlignment="1">
      <alignment horizontal="right" vertical="center"/>
    </xf>
    <xf numFmtId="0" fontId="7" fillId="0" borderId="17" xfId="1" applyFont="1" applyBorder="1" applyAlignment="1">
      <alignment horizontal="right" vertical="center"/>
    </xf>
    <xf numFmtId="176" fontId="7" fillId="0" borderId="18" xfId="1" applyNumberFormat="1" applyFont="1" applyBorder="1" applyAlignment="1">
      <alignment horizontal="right" vertical="center" indent="1"/>
    </xf>
    <xf numFmtId="176" fontId="7" fillId="0" borderId="19" xfId="1" applyNumberFormat="1" applyFont="1" applyBorder="1" applyAlignment="1">
      <alignment horizontal="right" vertical="center" indent="1"/>
    </xf>
    <xf numFmtId="176" fontId="7" fillId="0" borderId="20" xfId="1" applyNumberFormat="1" applyFont="1" applyBorder="1" applyAlignment="1">
      <alignment horizontal="right" vertical="center" indent="1"/>
    </xf>
    <xf numFmtId="0" fontId="7" fillId="0" borderId="19" xfId="1" applyFont="1" applyBorder="1" applyAlignment="1">
      <alignment horizontal="right" vertical="center"/>
    </xf>
    <xf numFmtId="0" fontId="7" fillId="0" borderId="21" xfId="1" applyFont="1" applyBorder="1" applyAlignment="1">
      <alignment horizontal="right" vertical="center"/>
    </xf>
  </cellXfs>
  <cellStyles count="2">
    <cellStyle name="標準" xfId="0" builtinId="0"/>
    <cellStyle name="標準 6" xfId="1" xr:uid="{7F28A060-42AD-455D-AF08-CACA851F2A5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K:\1112_&#32113;&#35336;&#35519;&#26619;&#35506;\12%20&#29983;&#27963;&#32113;&#35336;&#25285;&#24403;\&#25351;007%20&#27598;&#26376;&#21220;&#21172;&#32113;&#35336;&#35519;&#26619;\10%20&#26376;&#22577;&#12539;&#24180;&#22577;\00%20&#26376;&#22577;\00%20&#31649;&#29702;&#65411;&#65438;&#65392;&#65408;.xlsm" TargetMode="External"/><Relationship Id="rId1" Type="http://schemas.openxmlformats.org/officeDocument/2006/relationships/externalLinkPath" Target="/1112_&#32113;&#35336;&#35519;&#26619;&#35506;/12%20&#29983;&#27963;&#32113;&#35336;&#25285;&#24403;/&#25351;007%20&#27598;&#26376;&#21220;&#21172;&#32113;&#35336;&#35519;&#26619;/10%20&#26376;&#22577;&#12539;&#24180;&#22577;/00%20&#26376;&#22577;/00%20&#31649;&#29702;&#65411;&#65438;&#65392;&#65408;.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設定"/>
      <sheetName val="前年同月比"/>
      <sheetName val="第１表（月）"/>
      <sheetName val="第２表（月）"/>
      <sheetName val="第３表（月）"/>
      <sheetName val="第４表（月）"/>
      <sheetName val="表１・表３"/>
      <sheetName val="第１表（年）"/>
      <sheetName val="第２表（年）"/>
      <sheetName val="第３表（年）"/>
      <sheetName val="第４表（年）"/>
      <sheetName val="第１表"/>
      <sheetName val="第２表"/>
      <sheetName val="第３表"/>
      <sheetName val="第４表"/>
      <sheetName val="第５表"/>
      <sheetName val="第６～８表"/>
      <sheetName val="第９表"/>
      <sheetName val="第１０表"/>
      <sheetName val="第１１表"/>
      <sheetName val="指数"/>
      <sheetName val="縦横入替"/>
      <sheetName val="母集団"/>
      <sheetName val="分析用"/>
      <sheetName val="共通系列"/>
    </sheetNames>
    <sheetDataSet>
      <sheetData sheetId="0">
        <row r="3">
          <cell r="G3" t="str">
            <v>基準年：令和２年</v>
          </cell>
        </row>
        <row r="18">
          <cell r="P18">
            <v>5</v>
          </cell>
          <cell r="R18">
            <v>3</v>
          </cell>
        </row>
        <row r="19">
          <cell r="P19">
            <v>5</v>
          </cell>
          <cell r="R19">
            <v>4</v>
          </cell>
        </row>
        <row r="20">
          <cell r="P20">
            <v>5</v>
          </cell>
          <cell r="R20">
            <v>5</v>
          </cell>
        </row>
        <row r="21">
          <cell r="P21">
            <v>5</v>
          </cell>
          <cell r="R21">
            <v>6</v>
          </cell>
        </row>
        <row r="22">
          <cell r="P22">
            <v>5</v>
          </cell>
          <cell r="R22">
            <v>7</v>
          </cell>
        </row>
        <row r="23">
          <cell r="P23">
            <v>5</v>
          </cell>
          <cell r="R23">
            <v>8</v>
          </cell>
        </row>
        <row r="24">
          <cell r="P24">
            <v>5</v>
          </cell>
          <cell r="R24">
            <v>9</v>
          </cell>
        </row>
        <row r="25">
          <cell r="P25">
            <v>5</v>
          </cell>
          <cell r="R25">
            <v>10</v>
          </cell>
        </row>
        <row r="26">
          <cell r="P26">
            <v>5</v>
          </cell>
          <cell r="R26">
            <v>11</v>
          </cell>
        </row>
        <row r="27">
          <cell r="P27">
            <v>5</v>
          </cell>
          <cell r="R27">
            <v>12</v>
          </cell>
        </row>
        <row r="28">
          <cell r="P28">
            <v>6</v>
          </cell>
          <cell r="R28">
            <v>1</v>
          </cell>
        </row>
        <row r="29">
          <cell r="P29">
            <v>6</v>
          </cell>
          <cell r="R29">
            <v>2</v>
          </cell>
        </row>
        <row r="30">
          <cell r="P30">
            <v>6</v>
          </cell>
          <cell r="R30">
            <v>3</v>
          </cell>
        </row>
      </sheetData>
      <sheetData sheetId="1"/>
      <sheetData sheetId="2">
        <row r="6">
          <cell r="D6">
            <v>1</v>
          </cell>
        </row>
      </sheetData>
      <sheetData sheetId="3">
        <row r="6">
          <cell r="D6">
            <v>1</v>
          </cell>
        </row>
      </sheetData>
      <sheetData sheetId="4">
        <row r="6">
          <cell r="D6">
            <v>1</v>
          </cell>
        </row>
      </sheetData>
      <sheetData sheetId="5">
        <row r="6">
          <cell r="D6">
            <v>1</v>
          </cell>
        </row>
      </sheetData>
      <sheetData sheetId="6"/>
      <sheetData sheetId="7">
        <row r="6">
          <cell r="D6">
            <v>1</v>
          </cell>
        </row>
      </sheetData>
      <sheetData sheetId="8">
        <row r="6">
          <cell r="D6">
            <v>1</v>
          </cell>
        </row>
      </sheetData>
      <sheetData sheetId="9">
        <row r="6">
          <cell r="D6">
            <v>1</v>
          </cell>
        </row>
      </sheetData>
      <sheetData sheetId="10">
        <row r="6">
          <cell r="D6">
            <v>1</v>
          </cell>
        </row>
      </sheetData>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BED854-9F56-4325-9565-E12263BCFEFB}">
  <sheetPr>
    <pageSetUpPr fitToPage="1"/>
  </sheetPr>
  <dimension ref="A1:S38"/>
  <sheetViews>
    <sheetView showGridLines="0" tabSelected="1" view="pageBreakPreview" zoomScale="70" zoomScaleNormal="70" zoomScaleSheetLayoutView="70" workbookViewId="0">
      <selection activeCell="E79" sqref="E79:O79"/>
    </sheetView>
  </sheetViews>
  <sheetFormatPr defaultColWidth="8" defaultRowHeight="19.8" x14ac:dyDescent="0.45"/>
  <cols>
    <col min="1" max="1" width="13.69921875" style="3" bestFit="1" customWidth="1"/>
    <col min="2" max="2" width="11.5" style="9" bestFit="1" customWidth="1"/>
    <col min="3" max="4" width="8.69921875" style="9" customWidth="1"/>
    <col min="5" max="5" width="13.69921875" style="3" bestFit="1" customWidth="1"/>
    <col min="6" max="6" width="11.5" style="3" bestFit="1" customWidth="1"/>
    <col min="7" max="8" width="8.69921875" style="3" customWidth="1"/>
    <col min="9" max="9" width="13.69921875" style="3" customWidth="1"/>
    <col min="10" max="10" width="11.5" style="3" bestFit="1" customWidth="1"/>
    <col min="11" max="12" width="8.69921875" style="3" customWidth="1"/>
    <col min="13" max="16384" width="8" style="3"/>
  </cols>
  <sheetData>
    <row r="1" spans="1:19" ht="160.19999999999999" customHeight="1" x14ac:dyDescent="0.45">
      <c r="A1" s="1" t="s">
        <v>0</v>
      </c>
      <c r="B1" s="2"/>
      <c r="C1" s="2"/>
      <c r="D1" s="2"/>
      <c r="E1" s="2"/>
      <c r="F1" s="2"/>
      <c r="G1" s="2"/>
      <c r="H1" s="2"/>
      <c r="I1" s="2"/>
      <c r="J1" s="2"/>
      <c r="K1" s="2"/>
      <c r="L1" s="2"/>
      <c r="N1" s="4"/>
      <c r="O1" s="5"/>
      <c r="P1" s="5"/>
      <c r="Q1" s="5"/>
      <c r="R1" s="5"/>
      <c r="S1" s="5"/>
    </row>
    <row r="2" spans="1:19" ht="15" customHeight="1" x14ac:dyDescent="0.45">
      <c r="A2" s="6"/>
      <c r="B2" s="7"/>
      <c r="C2" s="7"/>
      <c r="D2" s="7"/>
      <c r="E2" s="7"/>
      <c r="F2" s="7"/>
      <c r="G2" s="7"/>
      <c r="H2" s="7"/>
      <c r="I2" s="7"/>
      <c r="J2" s="7"/>
      <c r="K2" s="7"/>
      <c r="L2" s="7"/>
      <c r="N2" s="5"/>
      <c r="O2" s="5"/>
      <c r="P2" s="5"/>
      <c r="Q2" s="5"/>
      <c r="R2" s="5"/>
      <c r="S2" s="5"/>
    </row>
    <row r="3" spans="1:19" ht="19.95" customHeight="1" thickBot="1" x14ac:dyDescent="0.5">
      <c r="A3" s="8" t="s">
        <v>1</v>
      </c>
      <c r="N3" s="5"/>
      <c r="O3" s="5"/>
      <c r="P3" s="5"/>
      <c r="Q3" s="5"/>
      <c r="R3" s="5"/>
      <c r="S3" s="5"/>
    </row>
    <row r="4" spans="1:19" ht="19.95" customHeight="1" x14ac:dyDescent="0.45">
      <c r="A4" s="10"/>
      <c r="B4" s="11" t="s">
        <v>2</v>
      </c>
      <c r="C4" s="12"/>
      <c r="D4" s="13"/>
      <c r="E4" s="14"/>
      <c r="F4" s="11" t="s">
        <v>2</v>
      </c>
      <c r="G4" s="12"/>
      <c r="H4" s="13"/>
      <c r="I4" s="10"/>
      <c r="J4" s="11" t="s">
        <v>2</v>
      </c>
      <c r="K4" s="12"/>
      <c r="L4" s="13"/>
      <c r="N4" s="5"/>
      <c r="O4" s="5"/>
      <c r="P4" s="5"/>
      <c r="Q4" s="5"/>
      <c r="R4" s="5"/>
      <c r="S4" s="5"/>
    </row>
    <row r="5" spans="1:19" ht="19.95" customHeight="1" x14ac:dyDescent="0.45">
      <c r="A5" s="15"/>
      <c r="B5" s="16"/>
      <c r="C5" s="17" t="s">
        <v>3</v>
      </c>
      <c r="D5" s="18" t="s">
        <v>4</v>
      </c>
      <c r="E5" s="19"/>
      <c r="F5" s="16"/>
      <c r="G5" s="17" t="s">
        <v>3</v>
      </c>
      <c r="H5" s="18" t="s">
        <v>4</v>
      </c>
      <c r="I5" s="15"/>
      <c r="J5" s="16"/>
      <c r="K5" s="17" t="s">
        <v>3</v>
      </c>
      <c r="L5" s="18" t="s">
        <v>4</v>
      </c>
    </row>
    <row r="6" spans="1:19" ht="19.95" customHeight="1" x14ac:dyDescent="0.45">
      <c r="A6" s="20"/>
      <c r="B6" s="21" t="s">
        <v>5</v>
      </c>
      <c r="C6" s="22" t="s">
        <v>5</v>
      </c>
      <c r="D6" s="23" t="s">
        <v>5</v>
      </c>
      <c r="E6" s="24"/>
      <c r="F6" s="21" t="s">
        <v>5</v>
      </c>
      <c r="G6" s="22" t="s">
        <v>5</v>
      </c>
      <c r="H6" s="23" t="s">
        <v>5</v>
      </c>
      <c r="I6" s="20"/>
      <c r="J6" s="21" t="s">
        <v>5</v>
      </c>
      <c r="K6" s="22" t="s">
        <v>5</v>
      </c>
      <c r="L6" s="23" t="s">
        <v>5</v>
      </c>
    </row>
    <row r="7" spans="1:19" ht="19.95" customHeight="1" x14ac:dyDescent="0.45">
      <c r="A7" s="25"/>
      <c r="B7" s="26" t="s">
        <v>6</v>
      </c>
      <c r="C7" s="27"/>
      <c r="D7" s="28"/>
      <c r="E7" s="8"/>
      <c r="F7" s="26" t="s">
        <v>7</v>
      </c>
      <c r="G7" s="27"/>
      <c r="H7" s="28"/>
      <c r="I7" s="25"/>
      <c r="J7" s="26" t="s">
        <v>8</v>
      </c>
      <c r="K7" s="27"/>
      <c r="L7" s="28"/>
    </row>
    <row r="8" spans="1:19" ht="19.95" customHeight="1" x14ac:dyDescent="0.45">
      <c r="A8" s="29" t="str">
        <f>"令和"&amp;[1]設定!$P$18&amp;"年 "&amp;[1]設定!$R$18&amp;"月"</f>
        <v>令和5年 3月</v>
      </c>
      <c r="B8" s="30">
        <v>-1.9</v>
      </c>
      <c r="C8" s="31">
        <v>-2.1</v>
      </c>
      <c r="D8" s="32">
        <v>-2.7</v>
      </c>
      <c r="E8" s="33" t="str">
        <f t="shared" ref="E8:E20" si="0">A8</f>
        <v>令和5年 3月</v>
      </c>
      <c r="F8" s="30">
        <v>0.7</v>
      </c>
      <c r="G8" s="31">
        <v>0.6</v>
      </c>
      <c r="H8" s="32">
        <v>-0.8</v>
      </c>
      <c r="I8" s="29" t="str">
        <f>E8</f>
        <v>令和5年 3月</v>
      </c>
      <c r="J8" s="30">
        <v>0.9</v>
      </c>
      <c r="K8" s="31">
        <v>0.7</v>
      </c>
      <c r="L8" s="32">
        <v>-0.4</v>
      </c>
    </row>
    <row r="9" spans="1:19" ht="19.95" customHeight="1" x14ac:dyDescent="0.45">
      <c r="A9" s="34" t="str">
        <f>IF([1]設定!$R19=1,"令和"&amp;[1]設定!$P19&amp;"年  "&amp;[1]設定!$R19&amp;"月",[1]設定!$R19&amp;"月")</f>
        <v>4月</v>
      </c>
      <c r="B9" s="30">
        <v>0.4</v>
      </c>
      <c r="C9" s="31">
        <v>0.5</v>
      </c>
      <c r="D9" s="32">
        <v>-1.7</v>
      </c>
      <c r="E9" s="33" t="str">
        <f t="shared" si="0"/>
        <v>4月</v>
      </c>
      <c r="F9" s="30">
        <v>0.8</v>
      </c>
      <c r="G9" s="31">
        <v>0.9</v>
      </c>
      <c r="H9" s="32">
        <v>-1.7</v>
      </c>
      <c r="I9" s="29" t="str">
        <f t="shared" ref="I9:I20" si="1">E9</f>
        <v>4月</v>
      </c>
      <c r="J9" s="30">
        <v>1.1000000000000001</v>
      </c>
      <c r="K9" s="31">
        <v>1.4</v>
      </c>
      <c r="L9" s="32">
        <v>-2</v>
      </c>
    </row>
    <row r="10" spans="1:19" ht="19.95" customHeight="1" x14ac:dyDescent="0.45">
      <c r="A10" s="34" t="str">
        <f>IF([1]設定!$R20=1,"令和"&amp;[1]設定!$P20&amp;"年 "&amp;[1]設定!$R20&amp;"月",[1]設定!$R20&amp;"月")</f>
        <v>5月</v>
      </c>
      <c r="B10" s="30">
        <v>3.9</v>
      </c>
      <c r="C10" s="31">
        <v>2.5</v>
      </c>
      <c r="D10" s="32">
        <v>5</v>
      </c>
      <c r="E10" s="33" t="str">
        <f t="shared" si="0"/>
        <v>5月</v>
      </c>
      <c r="F10" s="30">
        <v>2.9</v>
      </c>
      <c r="G10" s="31">
        <v>1.4</v>
      </c>
      <c r="H10" s="32">
        <v>5</v>
      </c>
      <c r="I10" s="29" t="str">
        <f t="shared" si="1"/>
        <v>5月</v>
      </c>
      <c r="J10" s="30">
        <v>3.2</v>
      </c>
      <c r="K10" s="31">
        <v>1.7</v>
      </c>
      <c r="L10" s="32">
        <v>5.3</v>
      </c>
    </row>
    <row r="11" spans="1:19" ht="19.95" customHeight="1" x14ac:dyDescent="0.45">
      <c r="A11" s="34" t="str">
        <f>IF([1]設定!$R21=1,"令和"&amp;[1]設定!$P21&amp;"年 "&amp;[1]設定!$R21&amp;"月",[1]設定!$R21&amp;"月")</f>
        <v>6月</v>
      </c>
      <c r="B11" s="30">
        <v>-0.6</v>
      </c>
      <c r="C11" s="31">
        <v>-1.2</v>
      </c>
      <c r="D11" s="32">
        <v>5.4</v>
      </c>
      <c r="E11" s="33" t="str">
        <f t="shared" si="0"/>
        <v>6月</v>
      </c>
      <c r="F11" s="30">
        <v>1.8</v>
      </c>
      <c r="G11" s="31">
        <v>1</v>
      </c>
      <c r="H11" s="32">
        <v>6.5</v>
      </c>
      <c r="I11" s="29" t="str">
        <f t="shared" si="1"/>
        <v>6月</v>
      </c>
      <c r="J11" s="30">
        <v>0.8</v>
      </c>
      <c r="K11" s="31">
        <v>-0.3</v>
      </c>
      <c r="L11" s="32">
        <v>7.3</v>
      </c>
    </row>
    <row r="12" spans="1:19" ht="19.95" customHeight="1" x14ac:dyDescent="0.45">
      <c r="A12" s="34" t="str">
        <f>IF([1]設定!$R22=1,"令和"&amp;[1]設定!$P22&amp;"年 "&amp;[1]設定!$R22&amp;"月",[1]設定!$R22&amp;"月")</f>
        <v>7月</v>
      </c>
      <c r="B12" s="30">
        <v>5.2</v>
      </c>
      <c r="C12" s="31">
        <v>6.8</v>
      </c>
      <c r="D12" s="32">
        <v>3.2</v>
      </c>
      <c r="E12" s="33" t="str">
        <f t="shared" si="0"/>
        <v>7月</v>
      </c>
      <c r="F12" s="30">
        <v>1.7</v>
      </c>
      <c r="G12" s="31">
        <v>2.9</v>
      </c>
      <c r="H12" s="32">
        <v>1.5</v>
      </c>
      <c r="I12" s="29" t="str">
        <f t="shared" si="1"/>
        <v>7月</v>
      </c>
      <c r="J12" s="30">
        <v>1.6</v>
      </c>
      <c r="K12" s="31">
        <v>2.6</v>
      </c>
      <c r="L12" s="32">
        <v>2.6</v>
      </c>
    </row>
    <row r="13" spans="1:19" ht="19.95" customHeight="1" x14ac:dyDescent="0.45">
      <c r="A13" s="34" t="str">
        <f>IF([1]設定!$R23=1,"令和"&amp;[1]設定!$P23&amp;"年 "&amp;[1]設定!$R23&amp;"月",[1]設定!$R23&amp;"月")</f>
        <v>8月</v>
      </c>
      <c r="B13" s="30">
        <v>-1.6</v>
      </c>
      <c r="C13" s="31">
        <v>0.9</v>
      </c>
      <c r="D13" s="32">
        <v>-3.5</v>
      </c>
      <c r="E13" s="33" t="str">
        <f t="shared" si="0"/>
        <v>8月</v>
      </c>
      <c r="F13" s="30">
        <v>-0.9</v>
      </c>
      <c r="G13" s="31">
        <v>1.6</v>
      </c>
      <c r="H13" s="32">
        <v>-3</v>
      </c>
      <c r="I13" s="29" t="str">
        <f t="shared" si="1"/>
        <v>8月</v>
      </c>
      <c r="J13" s="30">
        <v>0.8</v>
      </c>
      <c r="K13" s="31">
        <v>3.1</v>
      </c>
      <c r="L13" s="32">
        <v>-0.1</v>
      </c>
    </row>
    <row r="14" spans="1:19" ht="19.95" customHeight="1" x14ac:dyDescent="0.45">
      <c r="A14" s="34" t="str">
        <f>IF([1]設定!$R24=1,"令和"&amp;[1]設定!$P24&amp;"年 "&amp;[1]設定!$R24&amp;"月",[1]設定!$R24&amp;"月")</f>
        <v>9月</v>
      </c>
      <c r="B14" s="30">
        <v>0</v>
      </c>
      <c r="C14" s="31">
        <v>1</v>
      </c>
      <c r="D14" s="32">
        <v>0</v>
      </c>
      <c r="E14" s="33" t="str">
        <f t="shared" si="0"/>
        <v>9月</v>
      </c>
      <c r="F14" s="30">
        <v>0.2</v>
      </c>
      <c r="G14" s="31">
        <v>1.2</v>
      </c>
      <c r="H14" s="32">
        <v>0.2</v>
      </c>
      <c r="I14" s="29" t="str">
        <f t="shared" si="1"/>
        <v>9月</v>
      </c>
      <c r="J14" s="30">
        <v>1.4</v>
      </c>
      <c r="K14" s="31">
        <v>2.2999999999999998</v>
      </c>
      <c r="L14" s="32">
        <v>2</v>
      </c>
    </row>
    <row r="15" spans="1:19" ht="19.95" customHeight="1" x14ac:dyDescent="0.45">
      <c r="A15" s="34" t="str">
        <f>IF([1]設定!$R25=1,"令和"&amp;[1]設定!$P25&amp;"年 "&amp;[1]設定!$R25&amp;"月",[1]設定!$R25&amp;"月")</f>
        <v>10月</v>
      </c>
      <c r="B15" s="30">
        <v>-0.3</v>
      </c>
      <c r="C15" s="31">
        <v>1.4</v>
      </c>
      <c r="D15" s="32">
        <v>-1.1000000000000001</v>
      </c>
      <c r="E15" s="33" t="str">
        <f t="shared" si="0"/>
        <v>10月</v>
      </c>
      <c r="F15" s="30">
        <v>0.2</v>
      </c>
      <c r="G15" s="31">
        <v>1.9</v>
      </c>
      <c r="H15" s="32">
        <v>-1.2</v>
      </c>
      <c r="I15" s="29" t="str">
        <f t="shared" si="1"/>
        <v>10月</v>
      </c>
      <c r="J15" s="30">
        <v>1.1000000000000001</v>
      </c>
      <c r="K15" s="31">
        <v>2.8</v>
      </c>
      <c r="L15" s="32">
        <v>-0.1</v>
      </c>
    </row>
    <row r="16" spans="1:19" ht="19.95" customHeight="1" x14ac:dyDescent="0.45">
      <c r="A16" s="34" t="str">
        <f>IF([1]設定!$R26=1,"令和"&amp;[1]設定!$P26&amp;"年 "&amp;[1]設定!$R26&amp;"月",[1]設定!$R26&amp;"月")</f>
        <v>11月</v>
      </c>
      <c r="B16" s="30">
        <v>6.4</v>
      </c>
      <c r="C16" s="31">
        <v>8.1999999999999993</v>
      </c>
      <c r="D16" s="32">
        <v>2.9</v>
      </c>
      <c r="E16" s="33" t="str">
        <f t="shared" si="0"/>
        <v>11月</v>
      </c>
      <c r="F16" s="30">
        <v>0.8</v>
      </c>
      <c r="G16" s="31">
        <v>1.7</v>
      </c>
      <c r="H16" s="32">
        <v>2.9</v>
      </c>
      <c r="I16" s="29" t="str">
        <f t="shared" si="1"/>
        <v>11月</v>
      </c>
      <c r="J16" s="30">
        <v>1.3</v>
      </c>
      <c r="K16" s="31">
        <v>2</v>
      </c>
      <c r="L16" s="32">
        <v>4.3</v>
      </c>
    </row>
    <row r="17" spans="1:12" ht="19.95" customHeight="1" x14ac:dyDescent="0.45">
      <c r="A17" s="34" t="str">
        <f>IF([1]設定!$R27=1,"令和"&amp;[1]設定!$P27&amp;"年 "&amp;[1]設定!$R27&amp;"月",[1]設定!$R27&amp;"月")</f>
        <v>12月</v>
      </c>
      <c r="B17" s="30">
        <v>-1.7</v>
      </c>
      <c r="C17" s="31">
        <v>-0.9</v>
      </c>
      <c r="D17" s="32">
        <v>1.7</v>
      </c>
      <c r="E17" s="33" t="str">
        <f t="shared" si="0"/>
        <v>12月</v>
      </c>
      <c r="F17" s="30">
        <v>0.2</v>
      </c>
      <c r="G17" s="31">
        <v>0.8</v>
      </c>
      <c r="H17" s="32">
        <v>2.7</v>
      </c>
      <c r="I17" s="29" t="str">
        <f t="shared" si="1"/>
        <v>12月</v>
      </c>
      <c r="J17" s="30">
        <v>0.4</v>
      </c>
      <c r="K17" s="31">
        <v>0.8</v>
      </c>
      <c r="L17" s="32">
        <v>3.7</v>
      </c>
    </row>
    <row r="18" spans="1:12" ht="19.95" customHeight="1" x14ac:dyDescent="0.45">
      <c r="A18" s="34" t="str">
        <f>IF([1]設定!$R28=1,"令和"&amp;[1]設定!$P28&amp;"年 "&amp;[1]設定!$R28&amp;"月",[1]設定!$R28&amp;"月")</f>
        <v>令和6年 1月</v>
      </c>
      <c r="B18" s="30">
        <v>0.5</v>
      </c>
      <c r="C18" s="31">
        <v>1</v>
      </c>
      <c r="D18" s="32">
        <v>2.4</v>
      </c>
      <c r="E18" s="33" t="str">
        <f t="shared" si="0"/>
        <v>令和6年 1月</v>
      </c>
      <c r="F18" s="30">
        <v>-0.7</v>
      </c>
      <c r="G18" s="31">
        <v>-0.3</v>
      </c>
      <c r="H18" s="32">
        <v>2.2000000000000002</v>
      </c>
      <c r="I18" s="29" t="str">
        <f t="shared" si="1"/>
        <v>令和6年 1月</v>
      </c>
      <c r="J18" s="30">
        <v>-0.7</v>
      </c>
      <c r="K18" s="31">
        <v>-0.4</v>
      </c>
      <c r="L18" s="32">
        <v>2.5</v>
      </c>
    </row>
    <row r="19" spans="1:12" ht="19.95" customHeight="1" x14ac:dyDescent="0.45">
      <c r="A19" s="34" t="str">
        <f>IF([1]設定!$R29=1,"令和"&amp;[1]設定!$P29&amp;"年 "&amp;[1]設定!$R29&amp;"月",[1]設定!$R29&amp;"月")</f>
        <v>2月</v>
      </c>
      <c r="B19" s="30">
        <v>0.7</v>
      </c>
      <c r="C19" s="31">
        <v>1.2</v>
      </c>
      <c r="D19" s="32">
        <v>4.5999999999999996</v>
      </c>
      <c r="E19" s="33" t="str">
        <f t="shared" si="0"/>
        <v>2月</v>
      </c>
      <c r="F19" s="30">
        <v>0.4</v>
      </c>
      <c r="G19" s="31">
        <v>0.7</v>
      </c>
      <c r="H19" s="32">
        <v>5.3</v>
      </c>
      <c r="I19" s="29" t="str">
        <f t="shared" si="1"/>
        <v>2月</v>
      </c>
      <c r="J19" s="30">
        <v>-0.1</v>
      </c>
      <c r="K19" s="31">
        <v>0</v>
      </c>
      <c r="L19" s="32">
        <v>5.8</v>
      </c>
    </row>
    <row r="20" spans="1:12" ht="19.95" customHeight="1" thickBot="1" x14ac:dyDescent="0.5">
      <c r="A20" s="35" t="str">
        <f>IF([1]設定!$R30=1,"令和"&amp;[1]設定!$P30&amp;"年 "&amp;[1]設定!$R30&amp;"月",[1]設定!$R30&amp;"月")</f>
        <v>3月</v>
      </c>
      <c r="B20" s="36">
        <v>2.2999999999999998</v>
      </c>
      <c r="C20" s="37">
        <v>2.9</v>
      </c>
      <c r="D20" s="38">
        <v>4.5</v>
      </c>
      <c r="E20" s="39" t="str">
        <f t="shared" si="0"/>
        <v>3月</v>
      </c>
      <c r="F20" s="36">
        <v>1.9</v>
      </c>
      <c r="G20" s="37">
        <v>2</v>
      </c>
      <c r="H20" s="38">
        <v>6.7</v>
      </c>
      <c r="I20" s="40" t="str">
        <f t="shared" si="1"/>
        <v>3月</v>
      </c>
      <c r="J20" s="36">
        <v>2.1</v>
      </c>
      <c r="K20" s="37">
        <v>2.1</v>
      </c>
      <c r="L20" s="38">
        <v>6.9</v>
      </c>
    </row>
    <row r="21" spans="1:12" ht="19.95" customHeight="1" thickBot="1" x14ac:dyDescent="0.5"/>
    <row r="22" spans="1:12" ht="19.95" customHeight="1" x14ac:dyDescent="0.45">
      <c r="A22" s="10"/>
      <c r="B22" s="11" t="s">
        <v>2</v>
      </c>
      <c r="C22" s="12"/>
      <c r="D22" s="13"/>
      <c r="E22" s="10"/>
      <c r="F22" s="11" t="s">
        <v>2</v>
      </c>
      <c r="G22" s="12"/>
      <c r="H22" s="13"/>
      <c r="I22" s="10"/>
      <c r="J22" s="11" t="s">
        <v>2</v>
      </c>
      <c r="K22" s="12"/>
      <c r="L22" s="13"/>
    </row>
    <row r="23" spans="1:12" ht="19.95" customHeight="1" x14ac:dyDescent="0.45">
      <c r="A23" s="15"/>
      <c r="B23" s="16"/>
      <c r="C23" s="17" t="s">
        <v>3</v>
      </c>
      <c r="D23" s="18" t="s">
        <v>4</v>
      </c>
      <c r="E23" s="15"/>
      <c r="F23" s="16"/>
      <c r="G23" s="17" t="s">
        <v>3</v>
      </c>
      <c r="H23" s="18" t="s">
        <v>4</v>
      </c>
      <c r="I23" s="15"/>
      <c r="J23" s="16"/>
      <c r="K23" s="17" t="s">
        <v>3</v>
      </c>
      <c r="L23" s="18" t="s">
        <v>4</v>
      </c>
    </row>
    <row r="24" spans="1:12" ht="19.95" customHeight="1" x14ac:dyDescent="0.45">
      <c r="A24" s="20"/>
      <c r="B24" s="21" t="s">
        <v>5</v>
      </c>
      <c r="C24" s="22" t="s">
        <v>5</v>
      </c>
      <c r="D24" s="23" t="s">
        <v>5</v>
      </c>
      <c r="E24" s="20"/>
      <c r="F24" s="21" t="s">
        <v>5</v>
      </c>
      <c r="G24" s="22" t="s">
        <v>5</v>
      </c>
      <c r="H24" s="23" t="s">
        <v>5</v>
      </c>
      <c r="I24" s="20"/>
      <c r="J24" s="21" t="s">
        <v>5</v>
      </c>
      <c r="K24" s="22" t="s">
        <v>5</v>
      </c>
      <c r="L24" s="23" t="s">
        <v>5</v>
      </c>
    </row>
    <row r="25" spans="1:12" ht="19.95" customHeight="1" x14ac:dyDescent="0.45">
      <c r="A25" s="25"/>
      <c r="B25" s="26" t="s">
        <v>9</v>
      </c>
      <c r="C25" s="27"/>
      <c r="D25" s="28"/>
      <c r="E25" s="25"/>
      <c r="F25" s="26" t="s">
        <v>10</v>
      </c>
      <c r="G25" s="27"/>
      <c r="H25" s="28"/>
      <c r="I25" s="25"/>
      <c r="J25" s="26" t="s">
        <v>11</v>
      </c>
      <c r="K25" s="27"/>
      <c r="L25" s="28"/>
    </row>
    <row r="26" spans="1:12" ht="19.95" customHeight="1" x14ac:dyDescent="0.45">
      <c r="A26" s="29" t="str">
        <f t="shared" ref="A26:A38" si="2">A8</f>
        <v>令和5年 3月</v>
      </c>
      <c r="B26" s="30">
        <v>-1.9</v>
      </c>
      <c r="C26" s="31">
        <v>-2</v>
      </c>
      <c r="D26" s="32">
        <v>-2.6</v>
      </c>
      <c r="E26" s="34" t="str">
        <f t="shared" ref="E26:E38" si="3">A26</f>
        <v>令和5年 3月</v>
      </c>
      <c r="F26" s="30">
        <v>-1.5</v>
      </c>
      <c r="G26" s="31">
        <v>-1.5</v>
      </c>
      <c r="H26" s="32">
        <v>-2.4</v>
      </c>
      <c r="I26" s="34" t="str">
        <f t="shared" ref="I26:I38" si="4">E26</f>
        <v>令和5年 3月</v>
      </c>
      <c r="J26" s="30">
        <v>-8</v>
      </c>
      <c r="K26" s="31">
        <v>-8.5</v>
      </c>
      <c r="L26" s="32">
        <v>-12</v>
      </c>
    </row>
    <row r="27" spans="1:12" ht="19.95" customHeight="1" x14ac:dyDescent="0.45">
      <c r="A27" s="34" t="str">
        <f t="shared" si="2"/>
        <v>4月</v>
      </c>
      <c r="B27" s="30">
        <v>-0.6</v>
      </c>
      <c r="C27" s="31">
        <v>-0.1</v>
      </c>
      <c r="D27" s="32">
        <v>-4.2</v>
      </c>
      <c r="E27" s="34" t="str">
        <f t="shared" si="3"/>
        <v>4月</v>
      </c>
      <c r="F27" s="30">
        <v>-0.7</v>
      </c>
      <c r="G27" s="31">
        <v>0.1</v>
      </c>
      <c r="H27" s="32">
        <v>-4.8</v>
      </c>
      <c r="I27" s="34" t="str">
        <f t="shared" si="4"/>
        <v>4月</v>
      </c>
      <c r="J27" s="30">
        <v>0</v>
      </c>
      <c r="K27" s="31">
        <v>-2.4</v>
      </c>
      <c r="L27" s="32">
        <v>25</v>
      </c>
    </row>
    <row r="28" spans="1:12" ht="19.95" customHeight="1" x14ac:dyDescent="0.45">
      <c r="A28" s="34" t="str">
        <f t="shared" si="2"/>
        <v>5月</v>
      </c>
      <c r="B28" s="30">
        <v>1.8</v>
      </c>
      <c r="C28" s="31">
        <v>1.5</v>
      </c>
      <c r="D28" s="32">
        <v>-0.4</v>
      </c>
      <c r="E28" s="34" t="str">
        <f t="shared" si="3"/>
        <v>5月</v>
      </c>
      <c r="F28" s="30">
        <v>2.4</v>
      </c>
      <c r="G28" s="31">
        <v>2.7</v>
      </c>
      <c r="H28" s="32">
        <v>-1.2</v>
      </c>
      <c r="I28" s="34" t="str">
        <f t="shared" si="4"/>
        <v>5月</v>
      </c>
      <c r="J28" s="30">
        <v>-7.8</v>
      </c>
      <c r="K28" s="31">
        <v>-11.6</v>
      </c>
      <c r="L28" s="32">
        <v>41.2</v>
      </c>
    </row>
    <row r="29" spans="1:12" ht="19.95" customHeight="1" x14ac:dyDescent="0.45">
      <c r="A29" s="34" t="str">
        <f t="shared" si="2"/>
        <v>6月</v>
      </c>
      <c r="B29" s="30">
        <v>-0.5</v>
      </c>
      <c r="C29" s="31">
        <v>-0.8</v>
      </c>
      <c r="D29" s="32">
        <v>0.5</v>
      </c>
      <c r="E29" s="34" t="str">
        <f t="shared" si="3"/>
        <v>6月</v>
      </c>
      <c r="F29" s="30">
        <v>-0.5</v>
      </c>
      <c r="G29" s="31">
        <v>-0.7</v>
      </c>
      <c r="H29" s="32">
        <v>-0.1</v>
      </c>
      <c r="I29" s="34" t="str">
        <f t="shared" si="4"/>
        <v>6月</v>
      </c>
      <c r="J29" s="30">
        <v>-1.2</v>
      </c>
      <c r="K29" s="31">
        <v>-2.6</v>
      </c>
      <c r="L29" s="32">
        <v>46.2</v>
      </c>
    </row>
    <row r="30" spans="1:12" ht="19.95" customHeight="1" x14ac:dyDescent="0.45">
      <c r="A30" s="34" t="str">
        <f t="shared" si="2"/>
        <v>7月</v>
      </c>
      <c r="B30" s="30">
        <v>-1.1000000000000001</v>
      </c>
      <c r="C30" s="31">
        <v>0</v>
      </c>
      <c r="D30" s="32">
        <v>-2</v>
      </c>
      <c r="E30" s="34" t="str">
        <f t="shared" si="3"/>
        <v>7月</v>
      </c>
      <c r="F30" s="30">
        <v>-0.7</v>
      </c>
      <c r="G30" s="31">
        <v>0.3</v>
      </c>
      <c r="H30" s="32">
        <v>-1.2</v>
      </c>
      <c r="I30" s="34" t="str">
        <f t="shared" si="4"/>
        <v>7月</v>
      </c>
      <c r="J30" s="30">
        <v>-6.5</v>
      </c>
      <c r="K30" s="31">
        <v>-3.4</v>
      </c>
      <c r="L30" s="32">
        <v>-19.399999999999999</v>
      </c>
    </row>
    <row r="31" spans="1:12" ht="19.95" customHeight="1" x14ac:dyDescent="0.45">
      <c r="A31" s="34" t="str">
        <f t="shared" si="2"/>
        <v>8月</v>
      </c>
      <c r="B31" s="30">
        <v>-3</v>
      </c>
      <c r="C31" s="31">
        <v>-0.9</v>
      </c>
      <c r="D31" s="32">
        <v>-5.3</v>
      </c>
      <c r="E31" s="34" t="str">
        <f t="shared" si="3"/>
        <v>8月</v>
      </c>
      <c r="F31" s="30">
        <v>-2.7</v>
      </c>
      <c r="G31" s="31">
        <v>-0.8</v>
      </c>
      <c r="H31" s="32">
        <v>-4.5</v>
      </c>
      <c r="I31" s="34" t="str">
        <f t="shared" si="4"/>
        <v>8月</v>
      </c>
      <c r="J31" s="30">
        <v>-7.9</v>
      </c>
      <c r="K31" s="31">
        <v>-2.7</v>
      </c>
      <c r="L31" s="32">
        <v>-23.7</v>
      </c>
    </row>
    <row r="32" spans="1:12" ht="19.95" customHeight="1" x14ac:dyDescent="0.45">
      <c r="A32" s="34" t="str">
        <f t="shared" si="2"/>
        <v>9月</v>
      </c>
      <c r="B32" s="30">
        <v>-0.5</v>
      </c>
      <c r="C32" s="31">
        <v>1</v>
      </c>
      <c r="D32" s="32">
        <v>-3.5</v>
      </c>
      <c r="E32" s="34" t="str">
        <f t="shared" si="3"/>
        <v>9月</v>
      </c>
      <c r="F32" s="30">
        <v>0.9</v>
      </c>
      <c r="G32" s="31">
        <v>2.5</v>
      </c>
      <c r="H32" s="32">
        <v>-2.2999999999999998</v>
      </c>
      <c r="I32" s="34" t="str">
        <f t="shared" si="4"/>
        <v>9月</v>
      </c>
      <c r="J32" s="30">
        <v>-18.399999999999999</v>
      </c>
      <c r="K32" s="31">
        <v>-16.7</v>
      </c>
      <c r="L32" s="32">
        <v>-29.7</v>
      </c>
    </row>
    <row r="33" spans="1:12" ht="19.95" customHeight="1" x14ac:dyDescent="0.45">
      <c r="A33" s="34" t="str">
        <f t="shared" si="2"/>
        <v>10月</v>
      </c>
      <c r="B33" s="30">
        <v>-0.6</v>
      </c>
      <c r="C33" s="31">
        <v>2</v>
      </c>
      <c r="D33" s="32">
        <v>-6</v>
      </c>
      <c r="E33" s="34" t="str">
        <f t="shared" si="3"/>
        <v>10月</v>
      </c>
      <c r="F33" s="30">
        <v>0.5</v>
      </c>
      <c r="G33" s="31">
        <v>3.1</v>
      </c>
      <c r="H33" s="32">
        <v>-5.7</v>
      </c>
      <c r="I33" s="34" t="str">
        <f t="shared" si="4"/>
        <v>10月</v>
      </c>
      <c r="J33" s="30">
        <v>-13.6</v>
      </c>
      <c r="K33" s="31">
        <v>-10.5</v>
      </c>
      <c r="L33" s="32">
        <v>-15.2</v>
      </c>
    </row>
    <row r="34" spans="1:12" ht="19.95" customHeight="1" x14ac:dyDescent="0.45">
      <c r="A34" s="34" t="str">
        <f t="shared" si="2"/>
        <v>11月</v>
      </c>
      <c r="B34" s="30">
        <v>-0.9</v>
      </c>
      <c r="C34" s="31">
        <v>0.3</v>
      </c>
      <c r="D34" s="32">
        <v>-1.8</v>
      </c>
      <c r="E34" s="34" t="str">
        <f t="shared" si="3"/>
        <v>11月</v>
      </c>
      <c r="F34" s="30">
        <v>-0.5</v>
      </c>
      <c r="G34" s="31">
        <v>0.5</v>
      </c>
      <c r="H34" s="32">
        <v>-0.9</v>
      </c>
      <c r="I34" s="34" t="str">
        <f t="shared" si="4"/>
        <v>11月</v>
      </c>
      <c r="J34" s="30">
        <v>-6.4</v>
      </c>
      <c r="K34" s="31">
        <v>-2.5</v>
      </c>
      <c r="L34" s="32">
        <v>-21.6</v>
      </c>
    </row>
    <row r="35" spans="1:12" ht="19.95" customHeight="1" x14ac:dyDescent="0.45">
      <c r="A35" s="34" t="str">
        <f t="shared" si="2"/>
        <v>12月</v>
      </c>
      <c r="B35" s="30">
        <v>-1.4</v>
      </c>
      <c r="C35" s="31">
        <v>-0.6</v>
      </c>
      <c r="D35" s="32">
        <v>-2.1</v>
      </c>
      <c r="E35" s="34" t="str">
        <f t="shared" si="3"/>
        <v>12月</v>
      </c>
      <c r="F35" s="30">
        <v>-1.1000000000000001</v>
      </c>
      <c r="G35" s="31">
        <v>-0.5</v>
      </c>
      <c r="H35" s="32">
        <v>-1.5</v>
      </c>
      <c r="I35" s="34" t="str">
        <f t="shared" si="4"/>
        <v>12月</v>
      </c>
      <c r="J35" s="30">
        <v>-5.2</v>
      </c>
      <c r="K35" s="31">
        <v>-2.4</v>
      </c>
      <c r="L35" s="32">
        <v>-15.4</v>
      </c>
    </row>
    <row r="36" spans="1:12" ht="19.95" customHeight="1" x14ac:dyDescent="0.45">
      <c r="A36" s="34" t="str">
        <f t="shared" si="2"/>
        <v>令和6年 1月</v>
      </c>
      <c r="B36" s="30">
        <v>-3.1</v>
      </c>
      <c r="C36" s="31">
        <v>-2.7</v>
      </c>
      <c r="D36" s="32">
        <v>-2</v>
      </c>
      <c r="E36" s="34" t="str">
        <f t="shared" si="3"/>
        <v>令和6年 1月</v>
      </c>
      <c r="F36" s="30">
        <v>-2.8</v>
      </c>
      <c r="G36" s="31">
        <v>-2.5</v>
      </c>
      <c r="H36" s="32">
        <v>-1.9</v>
      </c>
      <c r="I36" s="34" t="str">
        <f t="shared" si="4"/>
        <v>令和6年 1月</v>
      </c>
      <c r="J36" s="30">
        <v>-6.6</v>
      </c>
      <c r="K36" s="31">
        <v>-5.6</v>
      </c>
      <c r="L36" s="32">
        <v>-8.3000000000000007</v>
      </c>
    </row>
    <row r="37" spans="1:12" ht="19.95" customHeight="1" x14ac:dyDescent="0.45">
      <c r="A37" s="34" t="str">
        <f t="shared" si="2"/>
        <v>2月</v>
      </c>
      <c r="B37" s="30">
        <v>0</v>
      </c>
      <c r="C37" s="31">
        <v>0.4</v>
      </c>
      <c r="D37" s="32">
        <v>1.3</v>
      </c>
      <c r="E37" s="34" t="str">
        <f t="shared" si="3"/>
        <v>2月</v>
      </c>
      <c r="F37" s="30">
        <v>-0.1</v>
      </c>
      <c r="G37" s="31">
        <v>0.2</v>
      </c>
      <c r="H37" s="32">
        <v>1.6</v>
      </c>
      <c r="I37" s="34" t="str">
        <f t="shared" si="4"/>
        <v>2月</v>
      </c>
      <c r="J37" s="30">
        <v>1.1000000000000001</v>
      </c>
      <c r="K37" s="31">
        <v>3</v>
      </c>
      <c r="L37" s="32">
        <v>-20</v>
      </c>
    </row>
    <row r="38" spans="1:12" ht="19.95" customHeight="1" thickBot="1" x14ac:dyDescent="0.5">
      <c r="A38" s="40" t="str">
        <f t="shared" si="2"/>
        <v>3月</v>
      </c>
      <c r="B38" s="36">
        <v>-2</v>
      </c>
      <c r="C38" s="37">
        <v>-1.7</v>
      </c>
      <c r="D38" s="38">
        <v>-0.9</v>
      </c>
      <c r="E38" s="40" t="str">
        <f t="shared" si="3"/>
        <v>3月</v>
      </c>
      <c r="F38" s="36">
        <v>-2.6</v>
      </c>
      <c r="G38" s="37">
        <v>-2.6</v>
      </c>
      <c r="H38" s="38">
        <v>-0.7</v>
      </c>
      <c r="I38" s="40" t="str">
        <f t="shared" si="4"/>
        <v>3月</v>
      </c>
      <c r="J38" s="36">
        <v>6.4</v>
      </c>
      <c r="K38" s="37">
        <v>8.3000000000000007</v>
      </c>
      <c r="L38" s="38">
        <v>-18.2</v>
      </c>
    </row>
  </sheetData>
  <mergeCells count="19">
    <mergeCell ref="B25:D25"/>
    <mergeCell ref="F25:H25"/>
    <mergeCell ref="J25:L25"/>
    <mergeCell ref="B7:D7"/>
    <mergeCell ref="F7:H7"/>
    <mergeCell ref="J7:L7"/>
    <mergeCell ref="A22:A23"/>
    <mergeCell ref="B22:B23"/>
    <mergeCell ref="E22:E23"/>
    <mergeCell ref="F22:F23"/>
    <mergeCell ref="I22:I23"/>
    <mergeCell ref="J22:J23"/>
    <mergeCell ref="A1:L1"/>
    <mergeCell ref="A4:A5"/>
    <mergeCell ref="B4:B5"/>
    <mergeCell ref="E4:E5"/>
    <mergeCell ref="F4:F5"/>
    <mergeCell ref="I4:I5"/>
    <mergeCell ref="J4:J5"/>
  </mergeCells>
  <phoneticPr fontId="4"/>
  <pageMargins left="0.70866141732283472" right="0.70866141732283472" top="0.74803149606299213" bottom="0.74803149606299213" header="0.31496062992125984" footer="0.31496062992125984"/>
  <pageSetup paperSize="9" scale="62" fitToHeight="0" orientation="portrait" r:id="rId1"/>
  <headerFooter>
    <oddFooter>&amp;C- 17 -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共通系列</vt:lpstr>
      <vt:lpstr>共通系列!Print_Area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川越 淳平</dc:creator>
  <cp:lastModifiedBy>川越 淳平</cp:lastModifiedBy>
  <dcterms:created xsi:type="dcterms:W3CDTF">2024-05-27T08:23:19Z</dcterms:created>
  <dcterms:modified xsi:type="dcterms:W3CDTF">2024-05-27T08:25:49Z</dcterms:modified>
</cp:coreProperties>
</file>