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7\結果表\"/>
    </mc:Choice>
  </mc:AlternateContent>
  <xr:revisionPtr revIDLastSave="0" documentId="13_ncr:1_{2C518C02-0F66-4919-909A-B9778E53DA2E}" xr6:coauthVersionLast="47" xr6:coauthVersionMax="47" xr10:uidLastSave="{00000000-0000-0000-0000-000000000000}"/>
  <bookViews>
    <workbookView xWindow="-108" yWindow="-108" windowWidth="23256" windowHeight="12576" activeTab="2" xr2:uid="{2F6BE42A-6CD1-4843-9F25-FAF340A35F97}"/>
  </bookViews>
  <sheets>
    <sheet name="第１表" sheetId="47" r:id="rId1"/>
    <sheet name="第２表" sheetId="48" r:id="rId2"/>
    <sheet name="第３表" sheetId="49" r:id="rId3"/>
    <sheet name="第４表" sheetId="50" r:id="rId4"/>
    <sheet name="第５表" sheetId="51" r:id="rId5"/>
    <sheet name="第５表(2)" sheetId="52" r:id="rId6"/>
    <sheet name="第６表" sheetId="53" r:id="rId7"/>
    <sheet name="第７表" sheetId="54" r:id="rId8"/>
    <sheet name="共通系列 " sheetId="55" r:id="rId9"/>
  </sheets>
  <definedNames>
    <definedName name="_xlnm.Print_Area" localSheetId="8">'共通系列 '!$A$1:$L$37</definedName>
    <definedName name="_xlnm.Print_Area" localSheetId="0">第１表!$B$1:$U$54</definedName>
    <definedName name="_xlnm.Print_Area" localSheetId="1">第２表!$B$1:$U$55</definedName>
    <definedName name="_xlnm.Print_Area" localSheetId="2">第３表!$B$1:$U$55</definedName>
    <definedName name="_xlnm.Print_Area" localSheetId="3">第４表!$B$1:$T$55</definedName>
    <definedName name="_xlnm.Print_Area" localSheetId="4">第５表!$B$2:$J$78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55" l="1"/>
  <c r="E37" i="55" s="1"/>
  <c r="I37" i="55" s="1"/>
  <c r="A36" i="55"/>
  <c r="E36" i="55" s="1"/>
  <c r="I36" i="55" s="1"/>
  <c r="A35" i="55"/>
  <c r="E35" i="55" s="1"/>
  <c r="I35" i="55" s="1"/>
  <c r="E34" i="55"/>
  <c r="I34" i="55" s="1"/>
  <c r="A34" i="55"/>
  <c r="E33" i="55"/>
  <c r="I33" i="55" s="1"/>
  <c r="A33" i="55"/>
  <c r="E32" i="55"/>
  <c r="I32" i="55" s="1"/>
  <c r="A32" i="55"/>
  <c r="A31" i="55"/>
  <c r="E31" i="55" s="1"/>
  <c r="I31" i="55" s="1"/>
  <c r="A30" i="55"/>
  <c r="E30" i="55" s="1"/>
  <c r="I30" i="55" s="1"/>
  <c r="I29" i="55"/>
  <c r="E29" i="55"/>
  <c r="A29" i="55"/>
  <c r="A28" i="55"/>
  <c r="E28" i="55" s="1"/>
  <c r="I28" i="55" s="1"/>
  <c r="A27" i="55"/>
  <c r="E27" i="55" s="1"/>
  <c r="I27" i="55" s="1"/>
  <c r="I26" i="55"/>
  <c r="E26" i="55"/>
  <c r="A26" i="55"/>
  <c r="E25" i="55"/>
  <c r="I25" i="55" s="1"/>
  <c r="A25" i="55"/>
  <c r="E19" i="55"/>
  <c r="I19" i="55" s="1"/>
  <c r="I18" i="55"/>
  <c r="E18" i="55"/>
  <c r="E17" i="55"/>
  <c r="I17" i="55" s="1"/>
  <c r="I16" i="55"/>
  <c r="E16" i="55"/>
  <c r="E15" i="55"/>
  <c r="I15" i="55" s="1"/>
  <c r="I14" i="55"/>
  <c r="E14" i="55"/>
  <c r="E13" i="55"/>
  <c r="I13" i="55" s="1"/>
  <c r="I12" i="55"/>
  <c r="E12" i="55"/>
  <c r="E11" i="55"/>
  <c r="I11" i="55" s="1"/>
  <c r="I10" i="55"/>
  <c r="E10" i="55"/>
  <c r="E9" i="55"/>
  <c r="I9" i="55" s="1"/>
  <c r="I8" i="55"/>
  <c r="E8" i="55"/>
  <c r="E7" i="55"/>
  <c r="I7" i="55" s="1"/>
  <c r="D84" i="52"/>
  <c r="B84" i="52"/>
  <c r="D83" i="52"/>
  <c r="B83" i="52"/>
  <c r="D82" i="52"/>
  <c r="B82" i="52"/>
  <c r="D81" i="52"/>
  <c r="B81" i="52"/>
  <c r="D80" i="52"/>
  <c r="B80" i="52"/>
  <c r="D79" i="52"/>
  <c r="B79" i="52"/>
  <c r="D78" i="52"/>
  <c r="B78" i="52"/>
  <c r="D77" i="52"/>
  <c r="B77" i="52"/>
  <c r="D76" i="52"/>
  <c r="B76" i="52"/>
  <c r="D75" i="52"/>
  <c r="B75" i="52"/>
  <c r="D74" i="52"/>
  <c r="B74" i="52"/>
  <c r="D73" i="52"/>
  <c r="B73" i="52"/>
  <c r="D72" i="52"/>
  <c r="B72" i="52"/>
  <c r="D71" i="52"/>
  <c r="B71" i="52"/>
  <c r="D70" i="52"/>
  <c r="B70" i="52"/>
  <c r="D69" i="52"/>
  <c r="B69" i="52"/>
  <c r="D68" i="52"/>
  <c r="B68" i="52"/>
  <c r="D67" i="52"/>
  <c r="B67" i="52"/>
  <c r="D66" i="52"/>
  <c r="B66" i="52"/>
  <c r="D65" i="52"/>
  <c r="B65" i="52"/>
  <c r="D64" i="52"/>
  <c r="B64" i="52"/>
  <c r="D63" i="52"/>
  <c r="B63" i="52"/>
  <c r="D62" i="52"/>
  <c r="B62" i="52"/>
  <c r="D61" i="52"/>
  <c r="B61" i="52"/>
  <c r="D60" i="52"/>
  <c r="B60" i="52"/>
  <c r="D59" i="52"/>
  <c r="B59" i="52"/>
  <c r="D58" i="52"/>
  <c r="B58" i="52"/>
  <c r="D57" i="52"/>
  <c r="B57" i="52"/>
  <c r="D56" i="52"/>
  <c r="B56" i="52"/>
  <c r="D55" i="52"/>
  <c r="B55" i="52"/>
  <c r="D54" i="52"/>
  <c r="B54" i="52"/>
  <c r="D53" i="52"/>
  <c r="B53" i="52"/>
  <c r="D78" i="51"/>
  <c r="B78" i="51"/>
  <c r="D77" i="51"/>
  <c r="B77" i="51"/>
  <c r="D76" i="51"/>
  <c r="B76" i="51"/>
  <c r="D75" i="51"/>
  <c r="B75" i="51"/>
  <c r="D74" i="51"/>
  <c r="B74" i="51"/>
  <c r="D73" i="51"/>
  <c r="B73" i="51"/>
  <c r="D72" i="51"/>
  <c r="B72" i="51"/>
  <c r="D71" i="51"/>
  <c r="B71" i="51"/>
  <c r="D70" i="51"/>
  <c r="B70" i="51"/>
  <c r="D69" i="51"/>
  <c r="B69" i="51"/>
  <c r="D68" i="51"/>
  <c r="B68" i="51"/>
  <c r="D67" i="51"/>
  <c r="B67" i="51"/>
  <c r="D66" i="51"/>
  <c r="B66" i="51"/>
  <c r="D65" i="51"/>
  <c r="B65" i="51"/>
  <c r="D64" i="51"/>
  <c r="B64" i="51"/>
  <c r="D63" i="51"/>
  <c r="B63" i="51"/>
  <c r="D62" i="51"/>
  <c r="B62" i="51"/>
  <c r="D61" i="51"/>
  <c r="B61" i="51"/>
  <c r="D60" i="51"/>
  <c r="B60" i="51"/>
  <c r="D59" i="51"/>
  <c r="B59" i="51"/>
  <c r="D58" i="51"/>
  <c r="B58" i="51"/>
  <c r="D57" i="51"/>
  <c r="B57" i="51"/>
  <c r="D56" i="51"/>
  <c r="B56" i="51"/>
  <c r="D55" i="51"/>
  <c r="B55" i="51"/>
  <c r="D54" i="51"/>
  <c r="B54" i="51"/>
  <c r="D53" i="51"/>
  <c r="B53" i="51"/>
  <c r="D52" i="51"/>
  <c r="B52" i="51"/>
  <c r="D51" i="51"/>
  <c r="B51" i="51"/>
  <c r="D50" i="51"/>
  <c r="B50" i="51"/>
  <c r="D49" i="51"/>
  <c r="B49" i="51"/>
  <c r="D48" i="51"/>
  <c r="B48" i="51"/>
  <c r="D47" i="51"/>
  <c r="B47" i="51"/>
  <c r="B52" i="50"/>
  <c r="C49" i="50"/>
  <c r="A47" i="50"/>
  <c r="B44" i="50"/>
  <c r="B41" i="50"/>
  <c r="B37" i="50"/>
  <c r="Q34" i="50"/>
  <c r="I34" i="50"/>
  <c r="T31" i="50"/>
  <c r="S31" i="50"/>
  <c r="C27" i="50"/>
  <c r="B27" i="50"/>
  <c r="A27" i="50"/>
  <c r="C26" i="50"/>
  <c r="B26" i="50"/>
  <c r="A26" i="50"/>
  <c r="C25" i="50"/>
  <c r="B25" i="50"/>
  <c r="A25" i="50"/>
  <c r="C24" i="50"/>
  <c r="B24" i="50"/>
  <c r="A24" i="50"/>
  <c r="C23" i="50"/>
  <c r="B23" i="50"/>
  <c r="A23" i="50"/>
  <c r="C22" i="50"/>
  <c r="B22" i="50"/>
  <c r="A22" i="50"/>
  <c r="C21" i="50"/>
  <c r="B21" i="50"/>
  <c r="A21" i="50"/>
  <c r="C20" i="50"/>
  <c r="B20" i="50"/>
  <c r="A20" i="50"/>
  <c r="C19" i="50"/>
  <c r="B19" i="50"/>
  <c r="A19" i="50"/>
  <c r="C18" i="50"/>
  <c r="B18" i="50"/>
  <c r="A18" i="50"/>
  <c r="C17" i="50"/>
  <c r="B17" i="50"/>
  <c r="A17" i="50"/>
  <c r="C16" i="50"/>
  <c r="B16" i="50"/>
  <c r="A16" i="50"/>
  <c r="C15" i="50"/>
  <c r="B15" i="50"/>
  <c r="A15" i="50"/>
  <c r="B14" i="50"/>
  <c r="A14" i="50"/>
  <c r="B13" i="50"/>
  <c r="A13" i="50"/>
  <c r="B12" i="50"/>
  <c r="A12" i="50"/>
  <c r="B11" i="50"/>
  <c r="A11" i="50"/>
  <c r="B10" i="50"/>
  <c r="A10" i="50"/>
  <c r="B9" i="50"/>
  <c r="A9" i="50"/>
  <c r="B8" i="50"/>
  <c r="B35" i="50" s="1"/>
  <c r="A8" i="50"/>
  <c r="S7" i="50"/>
  <c r="S34" i="50" s="1"/>
  <c r="R7" i="50"/>
  <c r="R34" i="50" s="1"/>
  <c r="Q7" i="50"/>
  <c r="P7" i="50"/>
  <c r="P34" i="50" s="1"/>
  <c r="O7" i="50"/>
  <c r="O34" i="50" s="1"/>
  <c r="N7" i="50"/>
  <c r="N34" i="50" s="1"/>
  <c r="M7" i="50"/>
  <c r="M34" i="50" s="1"/>
  <c r="L7" i="50"/>
  <c r="L34" i="50" s="1"/>
  <c r="K7" i="50"/>
  <c r="K34" i="50" s="1"/>
  <c r="J7" i="50"/>
  <c r="J34" i="50" s="1"/>
  <c r="I7" i="50"/>
  <c r="H7" i="50"/>
  <c r="H34" i="50" s="1"/>
  <c r="G7" i="50"/>
  <c r="G34" i="50" s="1"/>
  <c r="F7" i="50"/>
  <c r="F34" i="50" s="1"/>
  <c r="E7" i="50"/>
  <c r="E34" i="50" s="1"/>
  <c r="D7" i="50"/>
  <c r="D34" i="50" s="1"/>
  <c r="C53" i="49"/>
  <c r="A51" i="49"/>
  <c r="B48" i="49"/>
  <c r="C45" i="49"/>
  <c r="A43" i="49"/>
  <c r="B39" i="49"/>
  <c r="B35" i="49"/>
  <c r="M34" i="49"/>
  <c r="E34" i="49"/>
  <c r="U31" i="49"/>
  <c r="C27" i="49"/>
  <c r="B27" i="49"/>
  <c r="A27" i="49"/>
  <c r="C26" i="49"/>
  <c r="B26" i="49"/>
  <c r="A26" i="49"/>
  <c r="C25" i="49"/>
  <c r="B25" i="49"/>
  <c r="A25" i="49"/>
  <c r="C24" i="49"/>
  <c r="B24" i="49"/>
  <c r="A24" i="49"/>
  <c r="C23" i="49"/>
  <c r="B23" i="49"/>
  <c r="A23" i="49"/>
  <c r="C22" i="49"/>
  <c r="B22" i="49"/>
  <c r="A22" i="49"/>
  <c r="C21" i="49"/>
  <c r="B21" i="49"/>
  <c r="A21" i="49"/>
  <c r="C20" i="49"/>
  <c r="B20" i="49"/>
  <c r="A20" i="49"/>
  <c r="C19" i="49"/>
  <c r="B19" i="49"/>
  <c r="A19" i="49"/>
  <c r="C18" i="49"/>
  <c r="B18" i="49"/>
  <c r="A18" i="49"/>
  <c r="C17" i="49"/>
  <c r="B17" i="49"/>
  <c r="A17" i="49"/>
  <c r="C16" i="49"/>
  <c r="B16" i="49"/>
  <c r="A16" i="49"/>
  <c r="C15" i="49"/>
  <c r="B15" i="49"/>
  <c r="A15" i="49"/>
  <c r="B14" i="49"/>
  <c r="A14" i="49"/>
  <c r="B13" i="49"/>
  <c r="A13" i="49"/>
  <c r="B12" i="49"/>
  <c r="A12" i="49"/>
  <c r="B11" i="49"/>
  <c r="A11" i="49"/>
  <c r="B10" i="49"/>
  <c r="A10" i="49"/>
  <c r="B9" i="49"/>
  <c r="A9" i="49"/>
  <c r="B8" i="49"/>
  <c r="A8" i="49"/>
  <c r="S7" i="49"/>
  <c r="S34" i="49" s="1"/>
  <c r="R7" i="49"/>
  <c r="R34" i="49" s="1"/>
  <c r="Q7" i="49"/>
  <c r="Q34" i="49" s="1"/>
  <c r="P7" i="49"/>
  <c r="P34" i="49" s="1"/>
  <c r="O7" i="49"/>
  <c r="O34" i="49" s="1"/>
  <c r="N7" i="49"/>
  <c r="N34" i="49" s="1"/>
  <c r="M7" i="49"/>
  <c r="L7" i="49"/>
  <c r="L34" i="49" s="1"/>
  <c r="K7" i="49"/>
  <c r="K34" i="49" s="1"/>
  <c r="J7" i="49"/>
  <c r="J34" i="49" s="1"/>
  <c r="I7" i="49"/>
  <c r="I34" i="49" s="1"/>
  <c r="H7" i="49"/>
  <c r="H34" i="49" s="1"/>
  <c r="G7" i="49"/>
  <c r="G34" i="49" s="1"/>
  <c r="F7" i="49"/>
  <c r="F34" i="49" s="1"/>
  <c r="E7" i="49"/>
  <c r="D7" i="49"/>
  <c r="D34" i="49" s="1"/>
  <c r="C54" i="48"/>
  <c r="A52" i="48"/>
  <c r="B49" i="48"/>
  <c r="C46" i="48"/>
  <c r="A44" i="48"/>
  <c r="A41" i="48"/>
  <c r="A37" i="48"/>
  <c r="B35" i="48"/>
  <c r="P34" i="48"/>
  <c r="M34" i="48"/>
  <c r="H34" i="48"/>
  <c r="E34" i="48"/>
  <c r="U31" i="48"/>
  <c r="C27" i="48"/>
  <c r="B27" i="48"/>
  <c r="A27" i="48"/>
  <c r="C26" i="48"/>
  <c r="B26" i="48"/>
  <c r="A26" i="48"/>
  <c r="C25" i="48"/>
  <c r="B25" i="48"/>
  <c r="A25" i="48"/>
  <c r="C24" i="48"/>
  <c r="B24" i="48"/>
  <c r="A24" i="48"/>
  <c r="C23" i="48"/>
  <c r="B23" i="48"/>
  <c r="A23" i="48"/>
  <c r="C22" i="48"/>
  <c r="B22" i="48"/>
  <c r="A22" i="48"/>
  <c r="C21" i="48"/>
  <c r="B21" i="48"/>
  <c r="A21" i="48"/>
  <c r="C20" i="48"/>
  <c r="B20" i="48"/>
  <c r="A20" i="48"/>
  <c r="C19" i="48"/>
  <c r="B19" i="48"/>
  <c r="A19" i="48"/>
  <c r="C18" i="48"/>
  <c r="B18" i="48"/>
  <c r="A18" i="48"/>
  <c r="C17" i="48"/>
  <c r="B17" i="48"/>
  <c r="A17" i="48"/>
  <c r="C16" i="48"/>
  <c r="B16" i="48"/>
  <c r="A16" i="48"/>
  <c r="C15" i="48"/>
  <c r="B15" i="48"/>
  <c r="A15" i="48"/>
  <c r="B14" i="48"/>
  <c r="A14" i="48"/>
  <c r="B13" i="48"/>
  <c r="A13" i="48"/>
  <c r="B12" i="48"/>
  <c r="A12" i="48"/>
  <c r="B11" i="48"/>
  <c r="A11" i="48"/>
  <c r="B10" i="48"/>
  <c r="A10" i="48"/>
  <c r="B9" i="48"/>
  <c r="A9" i="48"/>
  <c r="B8" i="48"/>
  <c r="A8" i="48"/>
  <c r="S7" i="48"/>
  <c r="S34" i="48" s="1"/>
  <c r="R7" i="48"/>
  <c r="R34" i="48" s="1"/>
  <c r="Q7" i="48"/>
  <c r="Q34" i="48" s="1"/>
  <c r="P7" i="48"/>
  <c r="O7" i="48"/>
  <c r="O34" i="48" s="1"/>
  <c r="N7" i="48"/>
  <c r="N34" i="48" s="1"/>
  <c r="M7" i="48"/>
  <c r="L7" i="48"/>
  <c r="L34" i="48" s="1"/>
  <c r="K7" i="48"/>
  <c r="K34" i="48" s="1"/>
  <c r="J7" i="48"/>
  <c r="J34" i="48" s="1"/>
  <c r="I7" i="48"/>
  <c r="I34" i="48" s="1"/>
  <c r="H7" i="48"/>
  <c r="G7" i="48"/>
  <c r="G34" i="48" s="1"/>
  <c r="F7" i="48"/>
  <c r="F34" i="48" s="1"/>
  <c r="E7" i="48"/>
  <c r="D7" i="48"/>
  <c r="D34" i="48" s="1"/>
  <c r="C54" i="47"/>
  <c r="C54" i="50" s="1"/>
  <c r="B54" i="47"/>
  <c r="B54" i="48" s="1"/>
  <c r="A54" i="47"/>
  <c r="A54" i="48" s="1"/>
  <c r="C53" i="47"/>
  <c r="C53" i="48" s="1"/>
  <c r="B53" i="47"/>
  <c r="B53" i="49" s="1"/>
  <c r="A53" i="47"/>
  <c r="A53" i="49" s="1"/>
  <c r="C52" i="47"/>
  <c r="C52" i="49" s="1"/>
  <c r="B52" i="47"/>
  <c r="B52" i="49" s="1"/>
  <c r="A52" i="47"/>
  <c r="A52" i="50" s="1"/>
  <c r="C51" i="47"/>
  <c r="C51" i="48" s="1"/>
  <c r="B51" i="47"/>
  <c r="B51" i="48" s="1"/>
  <c r="A51" i="47"/>
  <c r="A51" i="48" s="1"/>
  <c r="C50" i="47"/>
  <c r="C50" i="49" s="1"/>
  <c r="B50" i="47"/>
  <c r="B50" i="49" s="1"/>
  <c r="A50" i="47"/>
  <c r="A50" i="49" s="1"/>
  <c r="C49" i="47"/>
  <c r="C49" i="49" s="1"/>
  <c r="B49" i="47"/>
  <c r="B49" i="50" s="1"/>
  <c r="A49" i="47"/>
  <c r="A49" i="48" s="1"/>
  <c r="C48" i="47"/>
  <c r="C48" i="48" s="1"/>
  <c r="B48" i="47"/>
  <c r="B48" i="48" s="1"/>
  <c r="A48" i="47"/>
  <c r="A48" i="49" s="1"/>
  <c r="C47" i="47"/>
  <c r="C47" i="49" s="1"/>
  <c r="B47" i="47"/>
  <c r="B47" i="49" s="1"/>
  <c r="A47" i="47"/>
  <c r="A47" i="49" s="1"/>
  <c r="C46" i="47"/>
  <c r="C46" i="50" s="1"/>
  <c r="B46" i="47"/>
  <c r="B46" i="48" s="1"/>
  <c r="A46" i="47"/>
  <c r="A46" i="48" s="1"/>
  <c r="C45" i="47"/>
  <c r="C45" i="48" s="1"/>
  <c r="B45" i="47"/>
  <c r="B45" i="49" s="1"/>
  <c r="A45" i="47"/>
  <c r="A45" i="49" s="1"/>
  <c r="C44" i="47"/>
  <c r="C44" i="49" s="1"/>
  <c r="B44" i="47"/>
  <c r="B44" i="49" s="1"/>
  <c r="A44" i="47"/>
  <c r="A44" i="50" s="1"/>
  <c r="C43" i="47"/>
  <c r="C43" i="48" s="1"/>
  <c r="B43" i="47"/>
  <c r="B43" i="48" s="1"/>
  <c r="A43" i="47"/>
  <c r="A43" i="48" s="1"/>
  <c r="C42" i="47"/>
  <c r="C42" i="49" s="1"/>
  <c r="B42" i="47"/>
  <c r="B42" i="49" s="1"/>
  <c r="A42" i="47"/>
  <c r="A42" i="49" s="1"/>
  <c r="B41" i="47"/>
  <c r="B41" i="49" s="1"/>
  <c r="A41" i="47"/>
  <c r="A41" i="50" s="1"/>
  <c r="B40" i="47"/>
  <c r="B40" i="48" s="1"/>
  <c r="A40" i="47"/>
  <c r="A40" i="48" s="1"/>
  <c r="B39" i="47"/>
  <c r="B39" i="48" s="1"/>
  <c r="A39" i="47"/>
  <c r="A39" i="49" s="1"/>
  <c r="B38" i="47"/>
  <c r="B38" i="49" s="1"/>
  <c r="A38" i="47"/>
  <c r="A38" i="49" s="1"/>
  <c r="B37" i="47"/>
  <c r="B37" i="49" s="1"/>
  <c r="A37" i="47"/>
  <c r="A37" i="50" s="1"/>
  <c r="B36" i="47"/>
  <c r="B36" i="48" s="1"/>
  <c r="A36" i="47"/>
  <c r="A36" i="48" s="1"/>
  <c r="B35" i="47"/>
  <c r="A35" i="47"/>
  <c r="A35" i="49" s="1"/>
  <c r="S34" i="47"/>
  <c r="R34" i="47"/>
  <c r="Q34" i="47"/>
  <c r="P34" i="47"/>
  <c r="O34" i="47"/>
  <c r="N34" i="47"/>
  <c r="M34" i="47"/>
  <c r="L34" i="47"/>
  <c r="K34" i="47"/>
  <c r="J34" i="47"/>
  <c r="I34" i="47"/>
  <c r="H34" i="47"/>
  <c r="G34" i="47"/>
  <c r="F34" i="47"/>
  <c r="E34" i="47"/>
  <c r="D34" i="47"/>
  <c r="U31" i="47"/>
  <c r="B37" i="48" l="1"/>
  <c r="B41" i="48"/>
  <c r="B44" i="48"/>
  <c r="A47" i="48"/>
  <c r="C49" i="48"/>
  <c r="B52" i="48"/>
  <c r="A36" i="49"/>
  <c r="A40" i="49"/>
  <c r="B43" i="49"/>
  <c r="A46" i="49"/>
  <c r="C48" i="49"/>
  <c r="B51" i="49"/>
  <c r="A54" i="49"/>
  <c r="A38" i="50"/>
  <c r="A42" i="50"/>
  <c r="C44" i="50"/>
  <c r="B47" i="50"/>
  <c r="A50" i="50"/>
  <c r="C52" i="50"/>
  <c r="A38" i="48"/>
  <c r="A42" i="48"/>
  <c r="C44" i="48"/>
  <c r="B47" i="48"/>
  <c r="A50" i="48"/>
  <c r="C52" i="48"/>
  <c r="B36" i="49"/>
  <c r="B40" i="49"/>
  <c r="C43" i="49"/>
  <c r="B46" i="49"/>
  <c r="A49" i="49"/>
  <c r="C51" i="49"/>
  <c r="B54" i="49"/>
  <c r="B38" i="50"/>
  <c r="B42" i="50"/>
  <c r="A45" i="50"/>
  <c r="C47" i="50"/>
  <c r="B50" i="50"/>
  <c r="A53" i="50"/>
  <c r="B38" i="48"/>
  <c r="B42" i="48"/>
  <c r="A45" i="48"/>
  <c r="C47" i="48"/>
  <c r="B50" i="48"/>
  <c r="A53" i="48"/>
  <c r="A37" i="49"/>
  <c r="A41" i="49"/>
  <c r="A44" i="49"/>
  <c r="C46" i="49"/>
  <c r="B49" i="49"/>
  <c r="A52" i="49"/>
  <c r="C54" i="49"/>
  <c r="A35" i="50"/>
  <c r="A39" i="50"/>
  <c r="C42" i="50"/>
  <c r="B45" i="50"/>
  <c r="A48" i="50"/>
  <c r="C50" i="50"/>
  <c r="B53" i="50"/>
  <c r="A35" i="48"/>
  <c r="A39" i="48"/>
  <c r="C42" i="48"/>
  <c r="B45" i="48"/>
  <c r="A48" i="48"/>
  <c r="C50" i="48"/>
  <c r="B53" i="48"/>
  <c r="B39" i="50"/>
  <c r="A43" i="50"/>
  <c r="C45" i="50"/>
  <c r="B48" i="50"/>
  <c r="A51" i="50"/>
  <c r="C53" i="50"/>
  <c r="A36" i="50"/>
  <c r="A40" i="50"/>
  <c r="B43" i="50"/>
  <c r="A46" i="50"/>
  <c r="C48" i="50"/>
  <c r="B51" i="50"/>
  <c r="A54" i="50"/>
  <c r="B36" i="50"/>
  <c r="B40" i="50"/>
  <c r="C43" i="50"/>
  <c r="B46" i="50"/>
  <c r="A49" i="50"/>
  <c r="C51" i="50"/>
  <c r="B54" i="50"/>
</calcChain>
</file>

<file path=xl/sharedStrings.xml><?xml version="1.0" encoding="utf-8"?>
<sst xmlns="http://schemas.openxmlformats.org/spreadsheetml/2006/main" count="906" uniqueCount="193">
  <si>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</si>
  <si>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</si>
  <si>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</si>
  <si>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</si>
  <si>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</si>
  <si>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</si>
  <si>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</si>
  <si>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</si>
  <si>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</si>
  <si>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</si>
  <si>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</si>
  <si>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</si>
  <si>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</si>
  <si>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</si>
  <si>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</si>
  <si>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</si>
  <si>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</si>
  <si>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</si>
  <si>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</si>
  <si>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</si>
  <si>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</si>
  <si>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</si>
  <si>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</si>
  <si>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</si>
  <si>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</si>
  <si>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</si>
  <si>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</si>
  <si>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</si>
  <si>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</si>
  <si>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</si>
  <si>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</si>
  <si>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</si>
  <si>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</si>
  <si>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</si>
  <si>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</si>
  <si>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</si>
  <si>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</si>
  <si>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</si>
  <si>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</si>
  <si>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</si>
  <si>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</si>
  <si>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</si>
  <si>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</si>
  <si>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</si>
  <si>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</si>
  <si>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</si>
  <si>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</si>
  <si>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</si>
  <si>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</si>
  <si>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</si>
  <si>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</si>
  <si>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</si>
  <si>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</si>
  <si>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</si>
  <si>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</si>
  <si>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</si>
  <si>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</si>
  <si>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</si>
  <si>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</si>
  <si>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</si>
  <si>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</si>
  <si>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</si>
  <si>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</si>
  <si>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</si>
  <si>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</si>
  <si>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</si>
  <si>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</si>
  <si>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</si>
  <si>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</si>
  <si>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</si>
  <si>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</si>
  <si>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</si>
  <si>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</si>
  <si>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</si>
  <si>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</si>
  <si>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</si>
  <si>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</si>
  <si>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</si>
  <si>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</si>
  <si>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</si>
  <si>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</si>
  <si>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</si>
  <si>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</si>
  <si>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</si>
  <si>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</si>
  <si>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</si>
  <si>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</si>
  <si>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</si>
  <si>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</si>
  <si>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</si>
  <si>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7"/>
  </si>
  <si>
    <t>増　　  　加</t>
    <phoneticPr fontId="37"/>
  </si>
  <si>
    <t>減　　  　少</t>
    <rPh sb="0" eb="1">
      <t>ゲン</t>
    </rPh>
    <rPh sb="6" eb="7">
      <t>スク</t>
    </rPh>
    <phoneticPr fontId="37"/>
  </si>
  <si>
    <t>本調査期間末</t>
    <phoneticPr fontId="37"/>
  </si>
  <si>
    <t>パートタイム</t>
    <phoneticPr fontId="10"/>
  </si>
  <si>
    <t>労働者数</t>
    <phoneticPr fontId="37"/>
  </si>
  <si>
    <t>x</t>
    <phoneticPr fontId="37"/>
  </si>
  <si>
    <t>第５表（２）　産業・性別前調査期間末、増加、減少及び本調査期間末常用労働者数並びに</t>
    <rPh sb="7" eb="9">
      <t>サンギョウ</t>
    </rPh>
    <rPh sb="10" eb="11">
      <t>セイ</t>
    </rPh>
    <phoneticPr fontId="10"/>
  </si>
  <si>
    <t>男</t>
    <rPh sb="0" eb="1">
      <t>オトコ</t>
    </rPh>
    <phoneticPr fontId="38"/>
  </si>
  <si>
    <t>女</t>
    <rPh sb="0" eb="1">
      <t>オンナ</t>
    </rPh>
    <phoneticPr fontId="38"/>
  </si>
  <si>
    <t>前調査</t>
    <phoneticPr fontId="37"/>
  </si>
  <si>
    <t>増加</t>
    <rPh sb="0" eb="1">
      <t>ゾウ</t>
    </rPh>
    <rPh sb="1" eb="2">
      <t>カ</t>
    </rPh>
    <phoneticPr fontId="37"/>
  </si>
  <si>
    <t>減少</t>
    <rPh sb="0" eb="2">
      <t>ゲンショウ</t>
    </rPh>
    <phoneticPr fontId="38"/>
  </si>
  <si>
    <t>本調査</t>
    <phoneticPr fontId="37"/>
  </si>
  <si>
    <t>期間末</t>
    <rPh sb="0" eb="3">
      <t>キカンマツ</t>
    </rPh>
    <phoneticPr fontId="38"/>
  </si>
  <si>
    <t>パート</t>
    <phoneticPr fontId="10"/>
  </si>
  <si>
    <t>パート</t>
    <phoneticPr fontId="38"/>
  </si>
  <si>
    <t>常用</t>
    <rPh sb="0" eb="2">
      <t>ジョウヨウ</t>
    </rPh>
    <phoneticPr fontId="38"/>
  </si>
  <si>
    <t>常用</t>
    <phoneticPr fontId="38"/>
  </si>
  <si>
    <t>タイム</t>
    <phoneticPr fontId="38"/>
  </si>
  <si>
    <t>労働者</t>
    <rPh sb="0" eb="3">
      <t>ロウドウシャ</t>
    </rPh>
    <phoneticPr fontId="38"/>
  </si>
  <si>
    <t>労働者</t>
    <phoneticPr fontId="37"/>
  </si>
  <si>
    <t>労働者</t>
    <phoneticPr fontId="38"/>
  </si>
  <si>
    <t>数</t>
    <rPh sb="0" eb="1">
      <t>スウ</t>
    </rPh>
    <phoneticPr fontId="38"/>
  </si>
  <si>
    <t>比率</t>
    <rPh sb="0" eb="2">
      <t>ヒリツ</t>
    </rPh>
    <phoneticPr fontId="38"/>
  </si>
  <si>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</si>
  <si>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</si>
  <si>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</si>
  <si>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</si>
  <si>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</si>
  <si>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</si>
  <si>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</si>
  <si>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</si>
  <si>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</si>
  <si>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</si>
  <si>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</si>
  <si>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</si>
  <si>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</si>
  <si>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</si>
  <si>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</si>
  <si>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</si>
  <si>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</si>
  <si>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</si>
  <si>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</si>
  <si>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</si>
  <si>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</si>
  <si>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</si>
  <si>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</si>
  <si>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</si>
  <si>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</si>
  <si>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</si>
  <si>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</si>
  <si>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</si>
  <si>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令和２年＝１００</t>
    <phoneticPr fontId="37"/>
  </si>
  <si>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</si>
  <si>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</si>
  <si>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</si>
  <si>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</si>
  <si>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</si>
  <si>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</si>
  <si>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</si>
  <si>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</si>
  <si>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</si>
  <si>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</si>
  <si>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</si>
  <si>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</si>
  <si>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</si>
  <si>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</si>
  <si>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</si>
  <si>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</si>
  <si>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</si>
  <si>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</si>
  <si>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</si>
  <si>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</si>
  <si>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</si>
  <si>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</si>
  <si>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</si>
  <si>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</si>
  <si>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令和２年＝１００</t>
    <rPh sb="0" eb="2">
      <t>レイワ</t>
    </rPh>
    <rPh sb="3" eb="4">
      <t>ネン</t>
    </rPh>
    <phoneticPr fontId="37"/>
  </si>
  <si>
    <t>令和２年＝１００</t>
  </si>
  <si>
    <t>X</t>
  </si>
  <si>
    <t>5月</t>
  </si>
  <si>
    <t>6月</t>
  </si>
  <si>
    <t>7月</t>
  </si>
  <si>
    <t>8月</t>
  </si>
  <si>
    <t>9月</t>
  </si>
  <si>
    <t>10月</t>
  </si>
  <si>
    <t>11月</t>
  </si>
  <si>
    <t>12月</t>
  </si>
  <si>
    <t>令和6年1月</t>
  </si>
  <si>
    <t>2月</t>
  </si>
  <si>
    <t>3月</t>
  </si>
  <si>
    <t>4月</t>
  </si>
  <si>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</si>
  <si>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第１表　産業別名目賃金指数（令和６年７月）</t>
    <phoneticPr fontId="37"/>
  </si>
  <si>
    <t>第２表　産業別実質賃金指数（令和６年７月）</t>
    <phoneticPr fontId="37"/>
  </si>
  <si>
    <t>第３表　産業別労働時間指数（令和６年７月）</t>
    <phoneticPr fontId="37"/>
  </si>
  <si>
    <t>第４表　産業別常用雇用指数（令和６年７月）</t>
    <phoneticPr fontId="37"/>
  </si>
  <si>
    <r>
      <t>　　　　　　　パートタイム労働者数及びパートタイム労働者比率</t>
    </r>
    <r>
      <rPr>
        <sz val="16"/>
        <color rgb="FF000000"/>
        <rFont val="ＭＳ ゴシック"/>
        <family val="3"/>
        <charset val="128"/>
      </rPr>
      <t>（令和６年７月）</t>
    </r>
    <phoneticPr fontId="37"/>
  </si>
  <si>
    <t>　　　　　　　パートタイム労働者数及びパートタイム労働者比率（令和６年７月）</t>
    <phoneticPr fontId="38"/>
  </si>
  <si>
    <t xml:space="preserve">        超過労働給与及び特別に支払われた給与（令和６年７月）</t>
    <phoneticPr fontId="37"/>
  </si>
  <si>
    <r>
      <t>　</t>
    </r>
    <r>
      <rPr>
        <sz val="6"/>
        <rFont val="ＭＳ ゴシック"/>
        <family val="3"/>
        <charset val="128"/>
      </rPr>
      <t>　</t>
    </r>
    <r>
      <rPr>
        <sz val="11"/>
        <rFont val="ＭＳ ゴシック"/>
        <family val="3"/>
        <charset val="128"/>
      </rPr>
      <t>　</t>
    </r>
    <r>
      <rPr>
        <sz val="14"/>
        <rFont val="ＭＳ ゴシック"/>
        <family val="3"/>
        <charset val="128"/>
      </rPr>
      <t>（令和６年７月）</t>
    </r>
    <phoneticPr fontId="37"/>
  </si>
  <si>
    <t>令和5年7月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</si>
</sst>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sz val="8"/>
      <name val="ＭＳ ゴシック"/>
      <family val="3"/>
      <charset val="128"/>
    </font>
    <font>
      <sz val="16"/>
      <color rgb="FF00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medium">
        <color indexed="64"/>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42">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4" fillId="0" borderId="0" xfId="3" applyFont="1">
      <alignment vertical="center"/>
    </xf>
    <xf numFmtId="0" fontId="35" fillId="0" borderId="0" xfId="3" applyFont="1" applyAlignment="1">
      <alignment vertical="center" wrapText="1"/>
    </xf>
    <xf numFmtId="0" fontId="35" fillId="0" borderId="0" xfId="3" applyFont="1">
      <alignment vertical="center"/>
    </xf>
    <xf numFmtId="0" fontId="36" fillId="0" borderId="0" xfId="3" applyFont="1">
      <alignment vertical="center"/>
    </xf>
    <xf numFmtId="0" fontId="34" fillId="0" borderId="0" xfId="3" applyFont="1" applyAlignment="1">
      <alignment horizontal="center"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39" fillId="0" borderId="9" xfId="1" applyNumberFormat="1" applyFont="1" applyBorder="1" applyAlignment="1">
      <alignment horizontal="center" vertical="center" wrapText="1"/>
    </xf>
    <xf numFmtId="0" fontId="39" fillId="0" borderId="10" xfId="1" applyFont="1" applyBorder="1" applyAlignment="1">
      <alignment horizontal="center" vertical="center" shrinkToFit="1"/>
    </xf>
    <xf numFmtId="0" fontId="39"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1" fontId="17" fillId="0" borderId="0" xfId="2" applyFont="1" applyAlignment="1">
      <alignment horizontal="right" vertical="center" indent="3"/>
    </xf>
    <xf numFmtId="1" fontId="7" fillId="0" borderId="0" xfId="2" applyFont="1" applyAlignment="1">
      <alignment horizontal="right" vertical="center" indent="2"/>
    </xf>
    <xf numFmtId="1" fontId="9" fillId="0" borderId="0" xfId="2" applyFont="1" applyAlignment="1">
      <alignment horizontal="right" vertical="center" indent="1"/>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6"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9"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5" xfId="3" applyFont="1" applyBorder="1" applyAlignment="1">
      <alignment horizontal="center" vertical="center"/>
    </xf>
    <xf numFmtId="0" fontId="43" fillId="0" borderId="1" xfId="3" applyFont="1" applyBorder="1" applyAlignment="1">
      <alignment horizontal="center" vertical="center"/>
    </xf>
    <xf numFmtId="0" fontId="36" fillId="0" borderId="0" xfId="3" applyFont="1" applyAlignment="1">
      <alignment horizontal="left" vertical="top" wrapText="1"/>
    </xf>
    <xf numFmtId="0" fontId="36" fillId="0" borderId="0" xfId="3" applyFont="1" applyAlignment="1">
      <alignment horizontal="left" vertical="top"/>
    </xf>
    <xf numFmtId="0" fontId="43" fillId="0" borderId="60" xfId="3" applyFont="1" applyBorder="1">
      <alignment vertical="center"/>
    </xf>
    <xf numFmtId="0" fontId="43" fillId="0" borderId="45"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7ECCE-BC9E-4664-ADAD-B24EC07C8DF7}">
  <sheetPr>
    <pageSetUpPr autoPageBreaks="0" fitToPage="1"/>
  </sheetPr>
  <dimension ref="A1:U56"/>
  <sheetViews>
    <sheetView showGridLines="0" view="pageBreakPreview" topLeftCell="A17" zoomScale="60" zoomScaleNormal="80" workbookViewId="0">
      <selection activeCell="X8" sqref="X8"/>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6" t="s">
        <v>0</v>
      </c>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184</v>
      </c>
      <c r="C2" s="5"/>
      <c r="D2" s="5"/>
      <c r="E2" s="5"/>
      <c r="F2" s="6"/>
      <c r="G2" s="273"/>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6"/>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6"/>
      <c r="B7" s="321"/>
      <c r="C7" s="322"/>
      <c r="D7" s="274" t="s">
        <v>9</v>
      </c>
      <c r="E7" s="274" t="s">
        <v>11</v>
      </c>
      <c r="F7" s="274" t="s">
        <v>13</v>
      </c>
      <c r="G7" s="274" t="s">
        <v>15</v>
      </c>
      <c r="H7" s="274" t="s">
        <v>17</v>
      </c>
      <c r="I7" s="274" t="s">
        <v>19</v>
      </c>
      <c r="J7" s="274" t="s">
        <v>21</v>
      </c>
      <c r="K7" s="274" t="s">
        <v>23</v>
      </c>
      <c r="L7" s="274" t="s">
        <v>25</v>
      </c>
      <c r="M7" s="274" t="s">
        <v>27</v>
      </c>
      <c r="N7" s="274" t="s">
        <v>29</v>
      </c>
      <c r="O7" s="274" t="s">
        <v>31</v>
      </c>
      <c r="P7" s="274" t="s">
        <v>33</v>
      </c>
      <c r="Q7" s="274" t="s">
        <v>35</v>
      </c>
      <c r="R7" s="274" t="s">
        <v>37</v>
      </c>
      <c r="S7" s="274" t="s">
        <v>39</v>
      </c>
      <c r="T7" s="275" t="s">
        <v>9</v>
      </c>
      <c r="U7" s="276" t="s">
        <v>9</v>
      </c>
    </row>
    <row r="8" spans="1:21" ht="30" customHeight="1" x14ac:dyDescent="0.45">
      <c r="A8" s="16">
        <v>29</v>
      </c>
      <c r="B8" s="277" t="s">
        <v>144</v>
      </c>
      <c r="C8" s="278"/>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279" t="s">
        <v>145</v>
      </c>
      <c r="C9" s="280"/>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146</v>
      </c>
      <c r="C10" s="265"/>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147</v>
      </c>
      <c r="C11" s="265"/>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148</v>
      </c>
      <c r="C12" s="265"/>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149</v>
      </c>
      <c r="C13" s="265"/>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150</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151</v>
      </c>
      <c r="B15" s="29" t="s">
        <v>152</v>
      </c>
      <c r="C15" s="281">
        <v>7</v>
      </c>
      <c r="D15" s="30">
        <v>112.3</v>
      </c>
      <c r="E15" s="30">
        <v>105.9</v>
      </c>
      <c r="F15" s="30">
        <v>123.3</v>
      </c>
      <c r="G15" s="30">
        <v>95.6</v>
      </c>
      <c r="H15" s="30">
        <v>154.6</v>
      </c>
      <c r="I15" s="30">
        <v>110</v>
      </c>
      <c r="J15" s="30">
        <v>151.69999999999999</v>
      </c>
      <c r="K15" s="30">
        <v>93.3</v>
      </c>
      <c r="L15" s="30">
        <v>110.3</v>
      </c>
      <c r="M15" s="30">
        <v>93.4</v>
      </c>
      <c r="N15" s="30">
        <v>96.4</v>
      </c>
      <c r="O15" s="30">
        <v>103.2</v>
      </c>
      <c r="P15" s="30">
        <v>95.6</v>
      </c>
      <c r="Q15" s="30">
        <v>103.1</v>
      </c>
      <c r="R15" s="30">
        <v>128.80000000000001</v>
      </c>
      <c r="S15" s="30">
        <v>94.3</v>
      </c>
      <c r="T15" s="30">
        <v>102.2</v>
      </c>
      <c r="U15" s="30">
        <v>101.9</v>
      </c>
    </row>
    <row r="16" spans="1:21" ht="30" customHeight="1" x14ac:dyDescent="0.45">
      <c r="A16" s="28" t="s">
        <v>153</v>
      </c>
      <c r="B16" s="29" t="s">
        <v>154</v>
      </c>
      <c r="C16" s="281">
        <v>8</v>
      </c>
      <c r="D16" s="31">
        <v>93.2</v>
      </c>
      <c r="E16" s="31">
        <v>95.3</v>
      </c>
      <c r="F16" s="31">
        <v>99.2</v>
      </c>
      <c r="G16" s="31">
        <v>107.5</v>
      </c>
      <c r="H16" s="31">
        <v>113.1</v>
      </c>
      <c r="I16" s="31">
        <v>83.6</v>
      </c>
      <c r="J16" s="31">
        <v>96.1</v>
      </c>
      <c r="K16" s="31">
        <v>92.5</v>
      </c>
      <c r="L16" s="31">
        <v>92.1</v>
      </c>
      <c r="M16" s="31">
        <v>108.1</v>
      </c>
      <c r="N16" s="31">
        <v>90.9</v>
      </c>
      <c r="O16" s="31">
        <v>114.7</v>
      </c>
      <c r="P16" s="31">
        <v>96.5</v>
      </c>
      <c r="Q16" s="31">
        <v>87.2</v>
      </c>
      <c r="R16" s="31">
        <v>77.900000000000006</v>
      </c>
      <c r="S16" s="31">
        <v>96.5</v>
      </c>
      <c r="T16" s="31">
        <v>102.4</v>
      </c>
      <c r="U16" s="31">
        <v>102.4</v>
      </c>
    </row>
    <row r="17" spans="1:21" ht="30" customHeight="1" x14ac:dyDescent="0.45">
      <c r="A17" s="28" t="s">
        <v>155</v>
      </c>
      <c r="B17" s="29" t="s">
        <v>154</v>
      </c>
      <c r="C17" s="281">
        <v>9</v>
      </c>
      <c r="D17" s="31">
        <v>87.6</v>
      </c>
      <c r="E17" s="31">
        <v>81.900000000000006</v>
      </c>
      <c r="F17" s="31">
        <v>91.1</v>
      </c>
      <c r="G17" s="31">
        <v>107.4</v>
      </c>
      <c r="H17" s="31">
        <v>123.3</v>
      </c>
      <c r="I17" s="31">
        <v>83.4</v>
      </c>
      <c r="J17" s="31">
        <v>90</v>
      </c>
      <c r="K17" s="31">
        <v>92.5</v>
      </c>
      <c r="L17" s="31">
        <v>92.5</v>
      </c>
      <c r="M17" s="31">
        <v>89.6</v>
      </c>
      <c r="N17" s="31">
        <v>79.3</v>
      </c>
      <c r="O17" s="31">
        <v>108.3</v>
      </c>
      <c r="P17" s="31">
        <v>94.6</v>
      </c>
      <c r="Q17" s="31">
        <v>83.2</v>
      </c>
      <c r="R17" s="31">
        <v>76.7</v>
      </c>
      <c r="S17" s="31">
        <v>86.4</v>
      </c>
      <c r="T17" s="31">
        <v>101.8</v>
      </c>
      <c r="U17" s="31">
        <v>101.7</v>
      </c>
    </row>
    <row r="18" spans="1:21" ht="30" customHeight="1" x14ac:dyDescent="0.45">
      <c r="A18" s="28" t="s">
        <v>156</v>
      </c>
      <c r="B18" s="29" t="s">
        <v>154</v>
      </c>
      <c r="C18" s="281">
        <v>10</v>
      </c>
      <c r="D18" s="31">
        <v>87.1</v>
      </c>
      <c r="E18" s="31">
        <v>81.3</v>
      </c>
      <c r="F18" s="31">
        <v>91.2</v>
      </c>
      <c r="G18" s="31">
        <v>95.1</v>
      </c>
      <c r="H18" s="31">
        <v>114.5</v>
      </c>
      <c r="I18" s="31">
        <v>85.3</v>
      </c>
      <c r="J18" s="31">
        <v>92.1</v>
      </c>
      <c r="K18" s="31">
        <v>86.6</v>
      </c>
      <c r="L18" s="31">
        <v>96.7</v>
      </c>
      <c r="M18" s="31">
        <v>86.4</v>
      </c>
      <c r="N18" s="31">
        <v>86.8</v>
      </c>
      <c r="O18" s="31">
        <v>99.5</v>
      </c>
      <c r="P18" s="31">
        <v>88</v>
      </c>
      <c r="Q18" s="31">
        <v>84.9</v>
      </c>
      <c r="R18" s="31">
        <v>81.599999999999994</v>
      </c>
      <c r="S18" s="31">
        <v>86.5</v>
      </c>
      <c r="T18" s="31">
        <v>101.8</v>
      </c>
      <c r="U18" s="31">
        <v>101.8</v>
      </c>
    </row>
    <row r="19" spans="1:21" ht="30" customHeight="1" x14ac:dyDescent="0.45">
      <c r="A19" s="28" t="s">
        <v>157</v>
      </c>
      <c r="B19" s="29" t="s">
        <v>154</v>
      </c>
      <c r="C19" s="281">
        <v>11</v>
      </c>
      <c r="D19" s="31">
        <v>92.4</v>
      </c>
      <c r="E19" s="31">
        <v>88.1</v>
      </c>
      <c r="F19" s="31">
        <v>94.8</v>
      </c>
      <c r="G19" s="31">
        <v>94.2</v>
      </c>
      <c r="H19" s="31">
        <v>122.6</v>
      </c>
      <c r="I19" s="31">
        <v>86.1</v>
      </c>
      <c r="J19" s="31">
        <v>93.4</v>
      </c>
      <c r="K19" s="31">
        <v>86</v>
      </c>
      <c r="L19" s="31">
        <v>97.2</v>
      </c>
      <c r="M19" s="31">
        <v>90.9</v>
      </c>
      <c r="N19" s="31">
        <v>82.4</v>
      </c>
      <c r="O19" s="31">
        <v>98.3</v>
      </c>
      <c r="P19" s="31">
        <v>123.1</v>
      </c>
      <c r="Q19" s="31">
        <v>84.9</v>
      </c>
      <c r="R19" s="31">
        <v>80.7</v>
      </c>
      <c r="S19" s="31">
        <v>92.8</v>
      </c>
      <c r="T19" s="31">
        <v>102.8</v>
      </c>
      <c r="U19" s="31">
        <v>102.9</v>
      </c>
    </row>
    <row r="20" spans="1:21" ht="30" customHeight="1" x14ac:dyDescent="0.45">
      <c r="A20" s="28" t="s">
        <v>158</v>
      </c>
      <c r="B20" s="29" t="s">
        <v>154</v>
      </c>
      <c r="C20" s="281">
        <v>12</v>
      </c>
      <c r="D20" s="31">
        <v>176.7</v>
      </c>
      <c r="E20" s="31">
        <v>137.80000000000001</v>
      </c>
      <c r="F20" s="31">
        <v>200</v>
      </c>
      <c r="G20" s="31">
        <v>258.3</v>
      </c>
      <c r="H20" s="31">
        <v>296.8</v>
      </c>
      <c r="I20" s="31">
        <v>145</v>
      </c>
      <c r="J20" s="31">
        <v>167.6</v>
      </c>
      <c r="K20" s="31">
        <v>210.9</v>
      </c>
      <c r="L20" s="31">
        <v>170.3</v>
      </c>
      <c r="M20" s="31">
        <v>187</v>
      </c>
      <c r="N20" s="31">
        <v>94.8</v>
      </c>
      <c r="O20" s="31">
        <v>158.4</v>
      </c>
      <c r="P20" s="31">
        <v>253.8</v>
      </c>
      <c r="Q20" s="31">
        <v>169.8</v>
      </c>
      <c r="R20" s="31">
        <v>212.8</v>
      </c>
      <c r="S20" s="31">
        <v>132.5</v>
      </c>
      <c r="T20" s="31">
        <v>103.6</v>
      </c>
      <c r="U20" s="31">
        <v>103.5</v>
      </c>
    </row>
    <row r="21" spans="1:21" ht="30" customHeight="1" x14ac:dyDescent="0.45">
      <c r="A21" s="28" t="s">
        <v>159</v>
      </c>
      <c r="B21" s="29" t="s">
        <v>163</v>
      </c>
      <c r="C21" s="281">
        <v>1</v>
      </c>
      <c r="D21" s="31">
        <v>92.5</v>
      </c>
      <c r="E21" s="31">
        <v>88.4</v>
      </c>
      <c r="F21" s="31">
        <v>92</v>
      </c>
      <c r="G21" s="31">
        <v>88.5</v>
      </c>
      <c r="H21" s="31">
        <v>92.1</v>
      </c>
      <c r="I21" s="31">
        <v>83.7</v>
      </c>
      <c r="J21" s="31">
        <v>115.8</v>
      </c>
      <c r="K21" s="31">
        <v>91.6</v>
      </c>
      <c r="L21" s="31">
        <v>108.6</v>
      </c>
      <c r="M21" s="31">
        <v>83.5</v>
      </c>
      <c r="N21" s="31">
        <v>79.8</v>
      </c>
      <c r="O21" s="31">
        <v>108.5</v>
      </c>
      <c r="P21" s="31">
        <v>89.1</v>
      </c>
      <c r="Q21" s="31">
        <v>91.4</v>
      </c>
      <c r="R21" s="31">
        <v>91.9</v>
      </c>
      <c r="S21" s="31">
        <v>82.5</v>
      </c>
      <c r="T21" s="31">
        <v>104.6</v>
      </c>
      <c r="U21" s="31">
        <v>104.2</v>
      </c>
    </row>
    <row r="22" spans="1:21" ht="30" customHeight="1" x14ac:dyDescent="0.45">
      <c r="A22" s="28" t="s">
        <v>160</v>
      </c>
      <c r="B22" s="29" t="s">
        <v>154</v>
      </c>
      <c r="C22" s="281">
        <v>2</v>
      </c>
      <c r="D22" s="31">
        <v>90.6</v>
      </c>
      <c r="E22" s="31">
        <v>81.7</v>
      </c>
      <c r="F22" s="31">
        <v>93.7</v>
      </c>
      <c r="G22" s="31">
        <v>89</v>
      </c>
      <c r="H22" s="31">
        <v>104.6</v>
      </c>
      <c r="I22" s="31">
        <v>92.3</v>
      </c>
      <c r="J22" s="31">
        <v>100.1</v>
      </c>
      <c r="K22" s="31">
        <v>96</v>
      </c>
      <c r="L22" s="31">
        <v>131</v>
      </c>
      <c r="M22" s="31">
        <v>82.7</v>
      </c>
      <c r="N22" s="31">
        <v>77.900000000000006</v>
      </c>
      <c r="O22" s="31">
        <v>104.8</v>
      </c>
      <c r="P22" s="31">
        <v>90.9</v>
      </c>
      <c r="Q22" s="31">
        <v>90.6</v>
      </c>
      <c r="R22" s="31">
        <v>88.7</v>
      </c>
      <c r="S22" s="31">
        <v>83</v>
      </c>
      <c r="T22" s="31">
        <v>104.9</v>
      </c>
      <c r="U22" s="31">
        <v>104.5</v>
      </c>
    </row>
    <row r="23" spans="1:21" ht="30" customHeight="1" x14ac:dyDescent="0.45">
      <c r="A23" s="28" t="s">
        <v>161</v>
      </c>
      <c r="B23" s="29" t="s">
        <v>154</v>
      </c>
      <c r="C23" s="281">
        <v>3</v>
      </c>
      <c r="D23" s="31">
        <v>94.6</v>
      </c>
      <c r="E23" s="31">
        <v>80</v>
      </c>
      <c r="F23" s="31">
        <v>99</v>
      </c>
      <c r="G23" s="31">
        <v>89</v>
      </c>
      <c r="H23" s="31">
        <v>102.5</v>
      </c>
      <c r="I23" s="31">
        <v>89.3</v>
      </c>
      <c r="J23" s="31">
        <v>116.1</v>
      </c>
      <c r="K23" s="31">
        <v>97.7</v>
      </c>
      <c r="L23" s="31">
        <v>116.3</v>
      </c>
      <c r="M23" s="31">
        <v>80.8</v>
      </c>
      <c r="N23" s="31">
        <v>82.1</v>
      </c>
      <c r="O23" s="31">
        <v>109</v>
      </c>
      <c r="P23" s="31">
        <v>92.3</v>
      </c>
      <c r="Q23" s="31">
        <v>91.9</v>
      </c>
      <c r="R23" s="31">
        <v>101.9</v>
      </c>
      <c r="S23" s="31">
        <v>89.9</v>
      </c>
      <c r="T23" s="31">
        <v>105.4</v>
      </c>
      <c r="U23" s="31">
        <v>105.2</v>
      </c>
    </row>
    <row r="24" spans="1:21" ht="30" customHeight="1" x14ac:dyDescent="0.45">
      <c r="A24" s="28" t="s">
        <v>162</v>
      </c>
      <c r="B24" s="29" t="s">
        <v>154</v>
      </c>
      <c r="C24" s="281">
        <v>4</v>
      </c>
      <c r="D24" s="31">
        <v>94.8</v>
      </c>
      <c r="E24" s="31">
        <v>84.2</v>
      </c>
      <c r="F24" s="31">
        <v>96.7</v>
      </c>
      <c r="G24" s="31">
        <v>89.1</v>
      </c>
      <c r="H24" s="31">
        <v>103.6</v>
      </c>
      <c r="I24" s="31">
        <v>81.599999999999994</v>
      </c>
      <c r="J24" s="31">
        <v>114.3</v>
      </c>
      <c r="K24" s="31">
        <v>93.5</v>
      </c>
      <c r="L24" s="31">
        <v>103.5</v>
      </c>
      <c r="M24" s="31">
        <v>123.7</v>
      </c>
      <c r="N24" s="31">
        <v>85.5</v>
      </c>
      <c r="O24" s="31">
        <v>109</v>
      </c>
      <c r="P24" s="31">
        <v>90.4</v>
      </c>
      <c r="Q24" s="31">
        <v>93.4</v>
      </c>
      <c r="R24" s="31">
        <v>87.3</v>
      </c>
      <c r="S24" s="31">
        <v>83.7</v>
      </c>
      <c r="T24" s="31">
        <v>108.5</v>
      </c>
      <c r="U24" s="31">
        <v>108.3</v>
      </c>
    </row>
    <row r="25" spans="1:21" ht="30" customHeight="1" x14ac:dyDescent="0.45">
      <c r="A25" s="28" t="s">
        <v>164</v>
      </c>
      <c r="B25" s="29" t="s">
        <v>154</v>
      </c>
      <c r="C25" s="281">
        <v>5</v>
      </c>
      <c r="D25" s="31">
        <v>100.8</v>
      </c>
      <c r="E25" s="31">
        <v>89.2</v>
      </c>
      <c r="F25" s="31">
        <v>95</v>
      </c>
      <c r="G25" s="31">
        <v>89.1</v>
      </c>
      <c r="H25" s="31">
        <v>101.4</v>
      </c>
      <c r="I25" s="31">
        <v>85.6</v>
      </c>
      <c r="J25" s="31">
        <v>148.5</v>
      </c>
      <c r="K25" s="31">
        <v>88.9</v>
      </c>
      <c r="L25" s="31">
        <v>123.8</v>
      </c>
      <c r="M25" s="31">
        <v>81.900000000000006</v>
      </c>
      <c r="N25" s="31">
        <v>91.6</v>
      </c>
      <c r="O25" s="31">
        <v>109.8</v>
      </c>
      <c r="P25" s="31">
        <v>93.3</v>
      </c>
      <c r="Q25" s="31">
        <v>96.3</v>
      </c>
      <c r="R25" s="31">
        <v>86.7</v>
      </c>
      <c r="S25" s="31">
        <v>86.3</v>
      </c>
      <c r="T25" s="31">
        <v>109</v>
      </c>
      <c r="U25" s="31">
        <v>109.2</v>
      </c>
    </row>
    <row r="26" spans="1:21" ht="30" customHeight="1" x14ac:dyDescent="0.45">
      <c r="A26" s="28" t="s">
        <v>165</v>
      </c>
      <c r="B26" s="29" t="s">
        <v>154</v>
      </c>
      <c r="C26" s="281">
        <v>6</v>
      </c>
      <c r="D26" s="31">
        <v>147.6</v>
      </c>
      <c r="E26" s="31">
        <v>121.6</v>
      </c>
      <c r="F26" s="31">
        <v>167.4</v>
      </c>
      <c r="G26" s="31">
        <v>266.89999999999998</v>
      </c>
      <c r="H26" s="31">
        <v>172.8</v>
      </c>
      <c r="I26" s="31">
        <v>116.9</v>
      </c>
      <c r="J26" s="31">
        <v>134</v>
      </c>
      <c r="K26" s="31">
        <v>238</v>
      </c>
      <c r="L26" s="31">
        <v>111.4</v>
      </c>
      <c r="M26" s="31">
        <v>99</v>
      </c>
      <c r="N26" s="31">
        <v>84.8</v>
      </c>
      <c r="O26" s="31">
        <v>173.9</v>
      </c>
      <c r="P26" s="31">
        <v>209.5</v>
      </c>
      <c r="Q26" s="31">
        <v>140.6</v>
      </c>
      <c r="R26" s="31">
        <v>222</v>
      </c>
      <c r="S26" s="31">
        <v>114.9</v>
      </c>
      <c r="T26" s="31">
        <v>107.6</v>
      </c>
      <c r="U26" s="31">
        <v>106.1</v>
      </c>
    </row>
    <row r="27" spans="1:21" ht="30" customHeight="1" x14ac:dyDescent="0.45">
      <c r="A27" s="28" t="s">
        <v>166</v>
      </c>
      <c r="B27" s="32" t="s">
        <v>154</v>
      </c>
      <c r="C27" s="282">
        <v>7</v>
      </c>
      <c r="D27" s="33">
        <v>113.3</v>
      </c>
      <c r="E27" s="33">
        <v>102.7</v>
      </c>
      <c r="F27" s="33">
        <v>124.6</v>
      </c>
      <c r="G27" s="33">
        <v>92.9</v>
      </c>
      <c r="H27" s="33">
        <v>134.19999999999999</v>
      </c>
      <c r="I27" s="33">
        <v>101.1</v>
      </c>
      <c r="J27" s="33">
        <v>154.6</v>
      </c>
      <c r="K27" s="33">
        <v>114.8</v>
      </c>
      <c r="L27" s="33">
        <v>192.1</v>
      </c>
      <c r="M27" s="33">
        <v>110.7</v>
      </c>
      <c r="N27" s="33">
        <v>95.2</v>
      </c>
      <c r="O27" s="33">
        <v>124.1</v>
      </c>
      <c r="P27" s="33">
        <v>89.4</v>
      </c>
      <c r="Q27" s="33">
        <v>105.5</v>
      </c>
      <c r="R27" s="33">
        <v>82.8</v>
      </c>
      <c r="S27" s="33">
        <v>94.8</v>
      </c>
      <c r="T27" s="33">
        <v>104.7</v>
      </c>
      <c r="U27" s="33">
        <v>105.3</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1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6"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 t="shared" ref="A35:C50" si="1">A8</f>
        <v>29</v>
      </c>
      <c r="B35" s="323" t="str">
        <f t="shared" si="1"/>
        <v>平成29年平均</v>
      </c>
      <c r="C35" s="324"/>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65"/>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65"/>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65"/>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65"/>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65"/>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167</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67">
        <f>C15</f>
        <v>7</v>
      </c>
      <c r="D42" s="42">
        <v>103.7</v>
      </c>
      <c r="E42" s="30">
        <v>67.3</v>
      </c>
      <c r="F42" s="30">
        <v>121.6</v>
      </c>
      <c r="G42" s="30">
        <v>95.6</v>
      </c>
      <c r="H42" s="30">
        <v>155.9</v>
      </c>
      <c r="I42" s="30">
        <v>108.1</v>
      </c>
      <c r="J42" s="30">
        <v>134.4</v>
      </c>
      <c r="K42" s="30" t="s">
        <v>167</v>
      </c>
      <c r="L42" s="30">
        <v>175</v>
      </c>
      <c r="M42" s="30">
        <v>98.9</v>
      </c>
      <c r="N42" s="30">
        <v>104.6</v>
      </c>
      <c r="O42" s="30">
        <v>95</v>
      </c>
      <c r="P42" s="30">
        <v>98.1</v>
      </c>
      <c r="Q42" s="30">
        <v>86.5</v>
      </c>
      <c r="R42" s="30">
        <v>143.1</v>
      </c>
      <c r="S42" s="30">
        <v>102.7</v>
      </c>
      <c r="T42" s="30">
        <v>100.2</v>
      </c>
      <c r="U42" s="30">
        <v>99.9</v>
      </c>
    </row>
    <row r="43" spans="1:21" ht="30" customHeight="1" x14ac:dyDescent="0.45">
      <c r="A43" s="37" t="str">
        <f t="shared" si="1"/>
        <v>53</v>
      </c>
      <c r="B43" s="41" t="str">
        <f t="shared" si="1"/>
        <v/>
      </c>
      <c r="C43" s="267">
        <f t="shared" si="1"/>
        <v>8</v>
      </c>
      <c r="D43" s="31">
        <v>89.5</v>
      </c>
      <c r="E43" s="31">
        <v>85.5</v>
      </c>
      <c r="F43" s="31">
        <v>101.2</v>
      </c>
      <c r="G43" s="31">
        <v>107.5</v>
      </c>
      <c r="H43" s="31">
        <v>119.6</v>
      </c>
      <c r="I43" s="31">
        <v>82.4</v>
      </c>
      <c r="J43" s="31">
        <v>82.1</v>
      </c>
      <c r="K43" s="31" t="s">
        <v>96</v>
      </c>
      <c r="L43" s="31">
        <v>110</v>
      </c>
      <c r="M43" s="31">
        <v>113.4</v>
      </c>
      <c r="N43" s="31">
        <v>95.6</v>
      </c>
      <c r="O43" s="31">
        <v>93.4</v>
      </c>
      <c r="P43" s="31">
        <v>90.1</v>
      </c>
      <c r="Q43" s="31">
        <v>80.099999999999994</v>
      </c>
      <c r="R43" s="31">
        <v>73.599999999999994</v>
      </c>
      <c r="S43" s="31">
        <v>96.3</v>
      </c>
      <c r="T43" s="31">
        <v>101.1</v>
      </c>
      <c r="U43" s="31">
        <v>101.1</v>
      </c>
    </row>
    <row r="44" spans="1:21" ht="30" customHeight="1" x14ac:dyDescent="0.45">
      <c r="A44" s="37" t="str">
        <f t="shared" si="1"/>
        <v>54</v>
      </c>
      <c r="B44" s="41" t="str">
        <f t="shared" si="1"/>
        <v/>
      </c>
      <c r="C44" s="267">
        <f t="shared" si="1"/>
        <v>9</v>
      </c>
      <c r="D44" s="31">
        <v>84.9</v>
      </c>
      <c r="E44" s="31">
        <v>62.3</v>
      </c>
      <c r="F44" s="31">
        <v>91.2</v>
      </c>
      <c r="G44" s="31">
        <v>107.4</v>
      </c>
      <c r="H44" s="31">
        <v>132.5</v>
      </c>
      <c r="I44" s="31">
        <v>79.400000000000006</v>
      </c>
      <c r="J44" s="31">
        <v>79.2</v>
      </c>
      <c r="K44" s="31">
        <v>105.6</v>
      </c>
      <c r="L44" s="31">
        <v>108.9</v>
      </c>
      <c r="M44" s="31">
        <v>105.2</v>
      </c>
      <c r="N44" s="31">
        <v>89.5</v>
      </c>
      <c r="O44" s="31">
        <v>93.9</v>
      </c>
      <c r="P44" s="31">
        <v>93.7</v>
      </c>
      <c r="Q44" s="31">
        <v>76</v>
      </c>
      <c r="R44" s="31">
        <v>73.7</v>
      </c>
      <c r="S44" s="31">
        <v>91.9</v>
      </c>
      <c r="T44" s="31">
        <v>100.9</v>
      </c>
      <c r="U44" s="31">
        <v>100.8</v>
      </c>
    </row>
    <row r="45" spans="1:21" ht="30" customHeight="1" x14ac:dyDescent="0.45">
      <c r="A45" s="37" t="str">
        <f t="shared" si="1"/>
        <v>55</v>
      </c>
      <c r="B45" s="41" t="str">
        <f t="shared" si="1"/>
        <v/>
      </c>
      <c r="C45" s="267">
        <f t="shared" si="1"/>
        <v>10</v>
      </c>
      <c r="D45" s="31">
        <v>84.8</v>
      </c>
      <c r="E45" s="31">
        <v>61.7</v>
      </c>
      <c r="F45" s="31">
        <v>91</v>
      </c>
      <c r="G45" s="31">
        <v>95.1</v>
      </c>
      <c r="H45" s="31">
        <v>122.3</v>
      </c>
      <c r="I45" s="31">
        <v>82</v>
      </c>
      <c r="J45" s="31">
        <v>81.8</v>
      </c>
      <c r="K45" s="31">
        <v>88.5</v>
      </c>
      <c r="L45" s="31">
        <v>109.1</v>
      </c>
      <c r="M45" s="31">
        <v>97.5</v>
      </c>
      <c r="N45" s="31">
        <v>98.7</v>
      </c>
      <c r="O45" s="31">
        <v>97.1</v>
      </c>
      <c r="P45" s="31">
        <v>94.3</v>
      </c>
      <c r="Q45" s="31">
        <v>77.3</v>
      </c>
      <c r="R45" s="31">
        <v>76.8</v>
      </c>
      <c r="S45" s="31">
        <v>93.4</v>
      </c>
      <c r="T45" s="31">
        <v>101.4</v>
      </c>
      <c r="U45" s="31">
        <v>101.2</v>
      </c>
    </row>
    <row r="46" spans="1:21" ht="30" customHeight="1" x14ac:dyDescent="0.45">
      <c r="A46" s="37" t="str">
        <f t="shared" si="1"/>
        <v>56</v>
      </c>
      <c r="B46" s="41" t="str">
        <f t="shared" si="1"/>
        <v/>
      </c>
      <c r="C46" s="267">
        <f t="shared" si="1"/>
        <v>11</v>
      </c>
      <c r="D46" s="31">
        <v>91.8</v>
      </c>
      <c r="E46" s="31">
        <v>63</v>
      </c>
      <c r="F46" s="31">
        <v>95.2</v>
      </c>
      <c r="G46" s="31">
        <v>94.2</v>
      </c>
      <c r="H46" s="31">
        <v>130.1</v>
      </c>
      <c r="I46" s="31">
        <v>84.5</v>
      </c>
      <c r="J46" s="31">
        <v>81.2</v>
      </c>
      <c r="K46" s="31">
        <v>88.3</v>
      </c>
      <c r="L46" s="31">
        <v>120.1</v>
      </c>
      <c r="M46" s="31">
        <v>98.8</v>
      </c>
      <c r="N46" s="31">
        <v>95.1</v>
      </c>
      <c r="O46" s="31">
        <v>97.2</v>
      </c>
      <c r="P46" s="31">
        <v>141.80000000000001</v>
      </c>
      <c r="Q46" s="31">
        <v>77.2</v>
      </c>
      <c r="R46" s="31">
        <v>76.7</v>
      </c>
      <c r="S46" s="31">
        <v>102.8</v>
      </c>
      <c r="T46" s="31">
        <v>102.5</v>
      </c>
      <c r="U46" s="31">
        <v>102.4</v>
      </c>
    </row>
    <row r="47" spans="1:21" ht="30" customHeight="1" x14ac:dyDescent="0.45">
      <c r="A47" s="37" t="str">
        <f t="shared" si="1"/>
        <v>57</v>
      </c>
      <c r="B47" s="41" t="str">
        <f t="shared" si="1"/>
        <v/>
      </c>
      <c r="C47" s="267">
        <f t="shared" si="1"/>
        <v>12</v>
      </c>
      <c r="D47" s="31">
        <v>181</v>
      </c>
      <c r="E47" s="31">
        <v>143.30000000000001</v>
      </c>
      <c r="F47" s="31">
        <v>210.9</v>
      </c>
      <c r="G47" s="31">
        <v>258.3</v>
      </c>
      <c r="H47" s="31">
        <v>337.3</v>
      </c>
      <c r="I47" s="31">
        <v>138.4</v>
      </c>
      <c r="J47" s="31">
        <v>135.1</v>
      </c>
      <c r="K47" s="31">
        <v>227.1</v>
      </c>
      <c r="L47" s="31">
        <v>252.5</v>
      </c>
      <c r="M47" s="31">
        <v>273.10000000000002</v>
      </c>
      <c r="N47" s="31">
        <v>105.4</v>
      </c>
      <c r="O47" s="31" t="s">
        <v>167</v>
      </c>
      <c r="P47" s="31">
        <v>243.1</v>
      </c>
      <c r="Q47" s="31">
        <v>163.9</v>
      </c>
      <c r="R47" s="31">
        <v>204.4</v>
      </c>
      <c r="S47" s="31">
        <v>109.4</v>
      </c>
      <c r="T47" s="31">
        <v>103.8</v>
      </c>
      <c r="U47" s="31">
        <v>103.6</v>
      </c>
    </row>
    <row r="48" spans="1:21" ht="30" customHeight="1" x14ac:dyDescent="0.45">
      <c r="A48" s="37" t="str">
        <f t="shared" si="1"/>
        <v>58</v>
      </c>
      <c r="B48" s="41" t="str">
        <f t="shared" si="1"/>
        <v>令和6年</v>
      </c>
      <c r="C48" s="267">
        <f t="shared" si="1"/>
        <v>1</v>
      </c>
      <c r="D48" s="31">
        <v>85.4</v>
      </c>
      <c r="E48" s="31">
        <v>66.2</v>
      </c>
      <c r="F48" s="31">
        <v>90.4</v>
      </c>
      <c r="G48" s="31">
        <v>92.4</v>
      </c>
      <c r="H48" s="31">
        <v>96.7</v>
      </c>
      <c r="I48" s="31">
        <v>81.8</v>
      </c>
      <c r="J48" s="31">
        <v>84.9</v>
      </c>
      <c r="K48" s="31">
        <v>92.2</v>
      </c>
      <c r="L48" s="31">
        <v>100.6</v>
      </c>
      <c r="M48" s="31">
        <v>80.900000000000006</v>
      </c>
      <c r="N48" s="31">
        <v>76.7</v>
      </c>
      <c r="O48" s="31">
        <v>105.9</v>
      </c>
      <c r="P48" s="31">
        <v>86.5</v>
      </c>
      <c r="Q48" s="31">
        <v>84.9</v>
      </c>
      <c r="R48" s="31">
        <v>93.1</v>
      </c>
      <c r="S48" s="31">
        <v>87.8</v>
      </c>
      <c r="T48" s="31">
        <v>101.6</v>
      </c>
      <c r="U48" s="31">
        <v>101.5</v>
      </c>
    </row>
    <row r="49" spans="1:21" ht="30" customHeight="1" x14ac:dyDescent="0.45">
      <c r="A49" s="37" t="str">
        <f t="shared" si="1"/>
        <v>59</v>
      </c>
      <c r="B49" s="41" t="str">
        <f t="shared" si="1"/>
        <v/>
      </c>
      <c r="C49" s="267">
        <f t="shared" si="1"/>
        <v>2</v>
      </c>
      <c r="D49" s="31">
        <v>86.4</v>
      </c>
      <c r="E49" s="31">
        <v>63.1</v>
      </c>
      <c r="F49" s="31">
        <v>91.3</v>
      </c>
      <c r="G49" s="31">
        <v>93.4</v>
      </c>
      <c r="H49" s="31">
        <v>110.5</v>
      </c>
      <c r="I49" s="31">
        <v>94</v>
      </c>
      <c r="J49" s="31">
        <v>79.900000000000006</v>
      </c>
      <c r="K49" s="31">
        <v>92.7</v>
      </c>
      <c r="L49" s="31">
        <v>148.19999999999999</v>
      </c>
      <c r="M49" s="31">
        <v>81.7</v>
      </c>
      <c r="N49" s="31">
        <v>73.7</v>
      </c>
      <c r="O49" s="31">
        <v>104.6</v>
      </c>
      <c r="P49" s="31">
        <v>88.3</v>
      </c>
      <c r="Q49" s="31">
        <v>85.1</v>
      </c>
      <c r="R49" s="31">
        <v>93</v>
      </c>
      <c r="S49" s="31">
        <v>88.8</v>
      </c>
      <c r="T49" s="31">
        <v>102.3</v>
      </c>
      <c r="U49" s="31">
        <v>102.1</v>
      </c>
    </row>
    <row r="50" spans="1:21" ht="30" customHeight="1" x14ac:dyDescent="0.45">
      <c r="A50" s="37" t="str">
        <f t="shared" si="1"/>
        <v>510</v>
      </c>
      <c r="B50" s="41" t="str">
        <f t="shared" si="1"/>
        <v/>
      </c>
      <c r="C50" s="267">
        <f t="shared" si="1"/>
        <v>3</v>
      </c>
      <c r="D50" s="31">
        <v>89.4</v>
      </c>
      <c r="E50" s="31">
        <v>64.8</v>
      </c>
      <c r="F50" s="31">
        <v>98.2</v>
      </c>
      <c r="G50" s="31">
        <v>93.5</v>
      </c>
      <c r="H50" s="31">
        <v>101.6</v>
      </c>
      <c r="I50" s="31">
        <v>90.7</v>
      </c>
      <c r="J50" s="31">
        <v>86.9</v>
      </c>
      <c r="K50" s="31">
        <v>98.4</v>
      </c>
      <c r="L50" s="31">
        <v>109.8</v>
      </c>
      <c r="M50" s="31">
        <v>83.1</v>
      </c>
      <c r="N50" s="31">
        <v>84.8</v>
      </c>
      <c r="O50" s="31">
        <v>103.5</v>
      </c>
      <c r="P50" s="31">
        <v>88.3</v>
      </c>
      <c r="Q50" s="31">
        <v>86.6</v>
      </c>
      <c r="R50" s="31">
        <v>112.4</v>
      </c>
      <c r="S50" s="31">
        <v>95.4</v>
      </c>
      <c r="T50" s="31">
        <v>103.2</v>
      </c>
      <c r="U50" s="31">
        <v>103</v>
      </c>
    </row>
    <row r="51" spans="1:21" ht="30" customHeight="1" x14ac:dyDescent="0.45">
      <c r="A51" s="37" t="str">
        <f t="shared" ref="A51:C54" si="2">A24</f>
        <v>511</v>
      </c>
      <c r="B51" s="41" t="str">
        <f t="shared" si="2"/>
        <v/>
      </c>
      <c r="C51" s="267">
        <f t="shared" si="2"/>
        <v>4</v>
      </c>
      <c r="D51" s="31">
        <v>88.7</v>
      </c>
      <c r="E51" s="31">
        <v>63.1</v>
      </c>
      <c r="F51" s="31">
        <v>94.9</v>
      </c>
      <c r="G51" s="31">
        <v>94.3</v>
      </c>
      <c r="H51" s="31">
        <v>108</v>
      </c>
      <c r="I51" s="31">
        <v>79.8</v>
      </c>
      <c r="J51" s="31">
        <v>82.1</v>
      </c>
      <c r="K51" s="31">
        <v>93.5</v>
      </c>
      <c r="L51" s="31">
        <v>109.8</v>
      </c>
      <c r="M51" s="31">
        <v>185.7</v>
      </c>
      <c r="N51" s="31">
        <v>88.2</v>
      </c>
      <c r="O51" s="31">
        <v>103.5</v>
      </c>
      <c r="P51" s="31">
        <v>92.9</v>
      </c>
      <c r="Q51" s="31">
        <v>83.5</v>
      </c>
      <c r="R51" s="31">
        <v>94.4</v>
      </c>
      <c r="S51" s="31">
        <v>87.6</v>
      </c>
      <c r="T51" s="31">
        <v>103.1</v>
      </c>
      <c r="U51" s="31">
        <v>103.1</v>
      </c>
    </row>
    <row r="52" spans="1:21" ht="30" customHeight="1" x14ac:dyDescent="0.45">
      <c r="A52" s="37" t="str">
        <f t="shared" si="2"/>
        <v>512</v>
      </c>
      <c r="B52" s="41" t="str">
        <f t="shared" si="2"/>
        <v/>
      </c>
      <c r="C52" s="267">
        <f t="shared" si="2"/>
        <v>5</v>
      </c>
      <c r="D52" s="31">
        <v>90.6</v>
      </c>
      <c r="E52" s="31">
        <v>87.2</v>
      </c>
      <c r="F52" s="31">
        <v>94</v>
      </c>
      <c r="G52" s="31">
        <v>94</v>
      </c>
      <c r="H52" s="31">
        <v>106.3</v>
      </c>
      <c r="I52" s="31">
        <v>83.9</v>
      </c>
      <c r="J52" s="31">
        <v>90.7</v>
      </c>
      <c r="K52" s="31">
        <v>85.1</v>
      </c>
      <c r="L52" s="31">
        <v>137</v>
      </c>
      <c r="M52" s="31">
        <v>81.7</v>
      </c>
      <c r="N52" s="31">
        <v>78</v>
      </c>
      <c r="O52" s="31">
        <v>111.8</v>
      </c>
      <c r="P52" s="31">
        <v>98.4</v>
      </c>
      <c r="Q52" s="31">
        <v>87.4</v>
      </c>
      <c r="R52" s="31">
        <v>92.1</v>
      </c>
      <c r="S52" s="31">
        <v>90.3</v>
      </c>
      <c r="T52" s="31">
        <v>104.7</v>
      </c>
      <c r="U52" s="31">
        <v>104.6</v>
      </c>
    </row>
    <row r="53" spans="1:21" ht="30" customHeight="1" x14ac:dyDescent="0.45">
      <c r="A53" s="37" t="str">
        <f t="shared" si="2"/>
        <v>61</v>
      </c>
      <c r="B53" s="41" t="str">
        <f t="shared" si="2"/>
        <v/>
      </c>
      <c r="C53" s="267">
        <f t="shared" si="2"/>
        <v>6</v>
      </c>
      <c r="D53" s="31">
        <v>148</v>
      </c>
      <c r="E53" s="31">
        <v>138.19999999999999</v>
      </c>
      <c r="F53" s="31">
        <v>174.9</v>
      </c>
      <c r="G53" s="31">
        <v>272.89999999999998</v>
      </c>
      <c r="H53" s="31">
        <v>164.9</v>
      </c>
      <c r="I53" s="31">
        <v>121.7</v>
      </c>
      <c r="J53" s="31">
        <v>85</v>
      </c>
      <c r="K53" s="31">
        <v>259.10000000000002</v>
      </c>
      <c r="L53" s="31">
        <v>128.1</v>
      </c>
      <c r="M53" s="31">
        <v>115.4</v>
      </c>
      <c r="N53" s="31">
        <v>79.7</v>
      </c>
      <c r="O53" s="31">
        <v>191.9</v>
      </c>
      <c r="P53" s="31">
        <v>187.1</v>
      </c>
      <c r="Q53" s="31">
        <v>137.9</v>
      </c>
      <c r="R53" s="31">
        <v>248.8</v>
      </c>
      <c r="S53" s="31">
        <v>111.2</v>
      </c>
      <c r="T53" s="31">
        <v>104.7</v>
      </c>
      <c r="U53" s="31">
        <v>102</v>
      </c>
    </row>
    <row r="54" spans="1:21" ht="30" customHeight="1" x14ac:dyDescent="0.45">
      <c r="A54" s="37" t="str">
        <f t="shared" si="2"/>
        <v>62</v>
      </c>
      <c r="B54" s="43" t="str">
        <f t="shared" si="2"/>
        <v/>
      </c>
      <c r="C54" s="44">
        <f t="shared" si="2"/>
        <v>7</v>
      </c>
      <c r="D54" s="33">
        <v>106.4</v>
      </c>
      <c r="E54" s="33">
        <v>77.3</v>
      </c>
      <c r="F54" s="33">
        <v>127.4</v>
      </c>
      <c r="G54" s="33">
        <v>100.7</v>
      </c>
      <c r="H54" s="33">
        <v>133.30000000000001</v>
      </c>
      <c r="I54" s="33">
        <v>115.2</v>
      </c>
      <c r="J54" s="33">
        <v>131</v>
      </c>
      <c r="K54" s="33">
        <v>103.4</v>
      </c>
      <c r="L54" s="33">
        <v>180</v>
      </c>
      <c r="M54" s="33">
        <v>131.5</v>
      </c>
      <c r="N54" s="33">
        <v>75.099999999999994</v>
      </c>
      <c r="O54" s="33">
        <v>129.9</v>
      </c>
      <c r="P54" s="33">
        <v>96.6</v>
      </c>
      <c r="Q54" s="33">
        <v>89.7</v>
      </c>
      <c r="R54" s="33">
        <v>95.4</v>
      </c>
      <c r="S54" s="33">
        <v>97.9</v>
      </c>
      <c r="T54" s="33">
        <v>102.9</v>
      </c>
      <c r="U54" s="33">
        <v>103.1</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60242-987B-41F6-A240-CAB3E8F03A76}">
  <sheetPr>
    <pageSetUpPr autoPageBreaks="0" fitToPage="1"/>
  </sheetPr>
  <dimension ref="A1:U56"/>
  <sheetViews>
    <sheetView showGridLines="0" view="pageBreakPreview" topLeftCell="A46" zoomScale="60" zoomScaleNormal="70" workbookViewId="0">
      <selection activeCell="O34" sqref="O34"/>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19.8"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185</v>
      </c>
      <c r="C2" s="5"/>
      <c r="D2" s="5"/>
      <c r="E2" s="5"/>
      <c r="F2" s="6"/>
      <c r="H2" s="283"/>
      <c r="J2" s="1"/>
      <c r="K2" s="1"/>
      <c r="L2" s="1"/>
      <c r="M2" s="1"/>
      <c r="N2" s="1"/>
      <c r="O2" s="1"/>
      <c r="P2" s="1"/>
      <c r="Q2" s="1"/>
      <c r="R2" s="1"/>
      <c r="S2" s="1"/>
      <c r="T2" s="1"/>
      <c r="U2" s="1"/>
    </row>
    <row r="3" spans="1:21" ht="16.2" customHeight="1" x14ac:dyDescent="0.45">
      <c r="A3" s="4"/>
      <c r="B3" s="1"/>
      <c r="C3" s="1"/>
      <c r="D3" s="1"/>
      <c r="E3" s="1"/>
      <c r="F3" s="1"/>
      <c r="G3" s="1"/>
      <c r="H3" s="1"/>
      <c r="I3" s="1"/>
      <c r="J3" s="213"/>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143</v>
      </c>
    </row>
    <row r="5" spans="1:21" ht="24" customHeight="1" x14ac:dyDescent="0.45">
      <c r="A5" s="11"/>
      <c r="B5" s="12"/>
      <c r="C5" s="13"/>
      <c r="D5" s="317" t="s">
        <v>77</v>
      </c>
      <c r="E5" s="318"/>
      <c r="F5" s="318"/>
      <c r="G5" s="318"/>
      <c r="H5" s="318"/>
      <c r="I5" s="318"/>
      <c r="J5" s="318"/>
      <c r="K5" s="318"/>
      <c r="L5" s="318"/>
      <c r="M5" s="318"/>
      <c r="N5" s="318"/>
      <c r="O5" s="318"/>
      <c r="P5" s="318"/>
      <c r="Q5" s="318"/>
      <c r="R5" s="318"/>
      <c r="S5" s="318"/>
      <c r="T5" s="14" t="s">
        <v>78</v>
      </c>
      <c r="U5" s="15" t="s">
        <v>79</v>
      </c>
    </row>
    <row r="6" spans="1:21" ht="13.95" customHeight="1" x14ac:dyDescent="0.45">
      <c r="A6" s="11"/>
      <c r="B6" s="321"/>
      <c r="C6" s="322"/>
      <c r="D6" s="319"/>
      <c r="E6" s="320"/>
      <c r="F6" s="320"/>
      <c r="G6" s="320"/>
      <c r="H6" s="320"/>
      <c r="I6" s="320"/>
      <c r="J6" s="320"/>
      <c r="K6" s="320"/>
      <c r="L6" s="320"/>
      <c r="M6" s="320"/>
      <c r="N6" s="320"/>
      <c r="O6" s="320"/>
      <c r="P6" s="320"/>
      <c r="Q6" s="320"/>
      <c r="R6" s="320"/>
      <c r="S6" s="320"/>
      <c r="T6" s="18" t="s">
        <v>80</v>
      </c>
      <c r="U6" s="19" t="s">
        <v>81</v>
      </c>
    </row>
    <row r="7" spans="1:21"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0" t="s">
        <v>82</v>
      </c>
      <c r="U7" s="21" t="s">
        <v>82</v>
      </c>
    </row>
    <row r="8" spans="1:21" ht="30" customHeight="1" x14ac:dyDescent="0.45">
      <c r="A8" s="28">
        <f>+第１表!A8</f>
        <v>29</v>
      </c>
      <c r="B8" s="323" t="str">
        <f>第１表!B8</f>
        <v>平成29年平均</v>
      </c>
      <c r="C8" s="324"/>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+第１表!A9</f>
        <v>30</v>
      </c>
      <c r="B9" s="47" t="str">
        <f>第１表!B9</f>
        <v>30</v>
      </c>
      <c r="C9" s="268"/>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+第１表!A10</f>
        <v>1</v>
      </c>
      <c r="B10" s="47" t="str">
        <f>第１表!B10</f>
        <v>令和元</v>
      </c>
      <c r="C10" s="268"/>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+第１表!A13</f>
        <v>4</v>
      </c>
      <c r="B13" s="48" t="str">
        <f>第１表!B13</f>
        <v>4</v>
      </c>
      <c r="C13" s="268"/>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+第１表!A14</f>
        <v>5</v>
      </c>
      <c r="B14" s="49" t="str">
        <f>第１表!B14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96.6</v>
      </c>
    </row>
    <row r="15" spans="1:21" ht="30" customHeight="1" x14ac:dyDescent="0.45">
      <c r="A15" s="28" t="str">
        <f>+第１表!A15</f>
        <v>52</v>
      </c>
      <c r="B15" s="51" t="str">
        <f>第１表!B15</f>
        <v>令和5年</v>
      </c>
      <c r="C15" s="281">
        <f>第１表!C15</f>
        <v>7</v>
      </c>
      <c r="D15" s="30">
        <v>106.3</v>
      </c>
      <c r="E15" s="30">
        <v>100.3</v>
      </c>
      <c r="F15" s="30">
        <v>116.8</v>
      </c>
      <c r="G15" s="30">
        <v>90.5</v>
      </c>
      <c r="H15" s="30">
        <v>146.4</v>
      </c>
      <c r="I15" s="30">
        <v>104.2</v>
      </c>
      <c r="J15" s="30">
        <v>143.69999999999999</v>
      </c>
      <c r="K15" s="30">
        <v>88.4</v>
      </c>
      <c r="L15" s="30">
        <v>104.5</v>
      </c>
      <c r="M15" s="30">
        <v>88.4</v>
      </c>
      <c r="N15" s="30">
        <v>91.3</v>
      </c>
      <c r="O15" s="30">
        <v>97.7</v>
      </c>
      <c r="P15" s="30">
        <v>90.5</v>
      </c>
      <c r="Q15" s="30">
        <v>97.6</v>
      </c>
      <c r="R15" s="30">
        <v>122</v>
      </c>
      <c r="S15" s="30">
        <v>89.3</v>
      </c>
      <c r="T15" s="30">
        <v>96.8</v>
      </c>
      <c r="U15" s="30">
        <v>96.5</v>
      </c>
    </row>
    <row r="16" spans="1:21" ht="30" customHeight="1" x14ac:dyDescent="0.45">
      <c r="A16" s="28" t="str">
        <f>+第１表!A16</f>
        <v>53</v>
      </c>
      <c r="B16" s="52" t="str">
        <f>第１表!B16</f>
        <v/>
      </c>
      <c r="C16" s="281">
        <f>第１表!C16</f>
        <v>8</v>
      </c>
      <c r="D16" s="31">
        <v>87.7</v>
      </c>
      <c r="E16" s="31">
        <v>89.7</v>
      </c>
      <c r="F16" s="31">
        <v>93.3</v>
      </c>
      <c r="G16" s="31">
        <v>101.1</v>
      </c>
      <c r="H16" s="31">
        <v>106.4</v>
      </c>
      <c r="I16" s="31">
        <v>78.599999999999994</v>
      </c>
      <c r="J16" s="31">
        <v>90.4</v>
      </c>
      <c r="K16" s="31">
        <v>87</v>
      </c>
      <c r="L16" s="31">
        <v>86.6</v>
      </c>
      <c r="M16" s="31">
        <v>101.7</v>
      </c>
      <c r="N16" s="31">
        <v>85.5</v>
      </c>
      <c r="O16" s="31">
        <v>107.9</v>
      </c>
      <c r="P16" s="31">
        <v>90.8</v>
      </c>
      <c r="Q16" s="31">
        <v>82</v>
      </c>
      <c r="R16" s="31">
        <v>73.3</v>
      </c>
      <c r="S16" s="31">
        <v>90.8</v>
      </c>
      <c r="T16" s="31">
        <v>96.3</v>
      </c>
      <c r="U16" s="31">
        <v>96.3</v>
      </c>
    </row>
    <row r="17" spans="1:21" ht="30" customHeight="1" x14ac:dyDescent="0.45">
      <c r="A17" s="28" t="str">
        <f>+第１表!A17</f>
        <v>54</v>
      </c>
      <c r="B17" s="52" t="str">
        <f>第１表!B17</f>
        <v/>
      </c>
      <c r="C17" s="281">
        <f>第１表!C17</f>
        <v>9</v>
      </c>
      <c r="D17" s="31">
        <v>82.2</v>
      </c>
      <c r="E17" s="31">
        <v>76.8</v>
      </c>
      <c r="F17" s="31">
        <v>85.5</v>
      </c>
      <c r="G17" s="31">
        <v>100.8</v>
      </c>
      <c r="H17" s="31">
        <v>115.7</v>
      </c>
      <c r="I17" s="31">
        <v>78.2</v>
      </c>
      <c r="J17" s="31">
        <v>84.4</v>
      </c>
      <c r="K17" s="31">
        <v>86.8</v>
      </c>
      <c r="L17" s="31">
        <v>86.8</v>
      </c>
      <c r="M17" s="31">
        <v>84.1</v>
      </c>
      <c r="N17" s="31">
        <v>74.400000000000006</v>
      </c>
      <c r="O17" s="31">
        <v>101.6</v>
      </c>
      <c r="P17" s="31">
        <v>88.7</v>
      </c>
      <c r="Q17" s="31">
        <v>78</v>
      </c>
      <c r="R17" s="31">
        <v>72</v>
      </c>
      <c r="S17" s="31">
        <v>81.099999999999994</v>
      </c>
      <c r="T17" s="31">
        <v>95.5</v>
      </c>
      <c r="U17" s="31">
        <v>95.4</v>
      </c>
    </row>
    <row r="18" spans="1:21" ht="30" customHeight="1" x14ac:dyDescent="0.45">
      <c r="A18" s="28" t="str">
        <f>+第１表!A18</f>
        <v>55</v>
      </c>
      <c r="B18" s="52" t="str">
        <f>第１表!B18</f>
        <v/>
      </c>
      <c r="C18" s="281">
        <f>第１表!C18</f>
        <v>10</v>
      </c>
      <c r="D18" s="31">
        <v>80.8</v>
      </c>
      <c r="E18" s="31">
        <v>75.400000000000006</v>
      </c>
      <c r="F18" s="31">
        <v>84.6</v>
      </c>
      <c r="G18" s="31">
        <v>88.2</v>
      </c>
      <c r="H18" s="31">
        <v>106.2</v>
      </c>
      <c r="I18" s="31">
        <v>79.099999999999994</v>
      </c>
      <c r="J18" s="31">
        <v>85.4</v>
      </c>
      <c r="K18" s="31">
        <v>80.3</v>
      </c>
      <c r="L18" s="31">
        <v>89.7</v>
      </c>
      <c r="M18" s="31">
        <v>80.099999999999994</v>
      </c>
      <c r="N18" s="31">
        <v>80.5</v>
      </c>
      <c r="O18" s="31">
        <v>92.3</v>
      </c>
      <c r="P18" s="31">
        <v>81.599999999999994</v>
      </c>
      <c r="Q18" s="31">
        <v>78.8</v>
      </c>
      <c r="R18" s="31">
        <v>75.7</v>
      </c>
      <c r="S18" s="31">
        <v>80.2</v>
      </c>
      <c r="T18" s="31">
        <v>94.4</v>
      </c>
      <c r="U18" s="31">
        <v>94.4</v>
      </c>
    </row>
    <row r="19" spans="1:21" ht="30" customHeight="1" x14ac:dyDescent="0.45">
      <c r="A19" s="28" t="str">
        <f>+第１表!A19</f>
        <v>56</v>
      </c>
      <c r="B19" s="52" t="str">
        <f>第１表!B19</f>
        <v/>
      </c>
      <c r="C19" s="281">
        <f>第１表!C19</f>
        <v>11</v>
      </c>
      <c r="D19" s="31">
        <v>85.9</v>
      </c>
      <c r="E19" s="31">
        <v>81.900000000000006</v>
      </c>
      <c r="F19" s="31">
        <v>88.1</v>
      </c>
      <c r="G19" s="31">
        <v>87.5</v>
      </c>
      <c r="H19" s="31">
        <v>113.9</v>
      </c>
      <c r="I19" s="31">
        <v>80</v>
      </c>
      <c r="J19" s="31">
        <v>86.8</v>
      </c>
      <c r="K19" s="31">
        <v>79.900000000000006</v>
      </c>
      <c r="L19" s="31">
        <v>90.3</v>
      </c>
      <c r="M19" s="31">
        <v>84.5</v>
      </c>
      <c r="N19" s="31">
        <v>76.599999999999994</v>
      </c>
      <c r="O19" s="31">
        <v>91.4</v>
      </c>
      <c r="P19" s="31">
        <v>114.4</v>
      </c>
      <c r="Q19" s="31">
        <v>78.900000000000006</v>
      </c>
      <c r="R19" s="31">
        <v>75</v>
      </c>
      <c r="S19" s="31">
        <v>86.2</v>
      </c>
      <c r="T19" s="31">
        <v>95.5</v>
      </c>
      <c r="U19" s="31">
        <v>95.6</v>
      </c>
    </row>
    <row r="20" spans="1:21" ht="30" customHeight="1" x14ac:dyDescent="0.45">
      <c r="A20" s="28" t="str">
        <f>+第１表!A20</f>
        <v>57</v>
      </c>
      <c r="B20" s="52" t="str">
        <f>第１表!B20</f>
        <v/>
      </c>
      <c r="C20" s="281">
        <f>第１表!C20</f>
        <v>12</v>
      </c>
      <c r="D20" s="31">
        <v>164.2</v>
      </c>
      <c r="E20" s="31">
        <v>128.1</v>
      </c>
      <c r="F20" s="31">
        <v>185.9</v>
      </c>
      <c r="G20" s="31">
        <v>240.1</v>
      </c>
      <c r="H20" s="31">
        <v>275.8</v>
      </c>
      <c r="I20" s="31">
        <v>134.80000000000001</v>
      </c>
      <c r="J20" s="31">
        <v>155.80000000000001</v>
      </c>
      <c r="K20" s="31">
        <v>196</v>
      </c>
      <c r="L20" s="31">
        <v>158.30000000000001</v>
      </c>
      <c r="M20" s="31">
        <v>173.8</v>
      </c>
      <c r="N20" s="31">
        <v>88.1</v>
      </c>
      <c r="O20" s="31">
        <v>147.19999999999999</v>
      </c>
      <c r="P20" s="31">
        <v>235.9</v>
      </c>
      <c r="Q20" s="31">
        <v>157.80000000000001</v>
      </c>
      <c r="R20" s="31">
        <v>197.8</v>
      </c>
      <c r="S20" s="31">
        <v>123.1</v>
      </c>
      <c r="T20" s="31">
        <v>96.3</v>
      </c>
      <c r="U20" s="31">
        <v>96.2</v>
      </c>
    </row>
    <row r="21" spans="1:21" ht="30" customHeight="1" x14ac:dyDescent="0.45">
      <c r="A21" s="28" t="str">
        <f>+第１表!A21</f>
        <v>58</v>
      </c>
      <c r="B21" s="52" t="str">
        <f>第１表!B21</f>
        <v>令和6年</v>
      </c>
      <c r="C21" s="281">
        <f>第１表!C21</f>
        <v>1</v>
      </c>
      <c r="D21" s="31">
        <v>85.9</v>
      </c>
      <c r="E21" s="31">
        <v>82.1</v>
      </c>
      <c r="F21" s="31">
        <v>85.4</v>
      </c>
      <c r="G21" s="31">
        <v>82.2</v>
      </c>
      <c r="H21" s="31">
        <v>85.5</v>
      </c>
      <c r="I21" s="31">
        <v>77.7</v>
      </c>
      <c r="J21" s="31">
        <v>107.5</v>
      </c>
      <c r="K21" s="31">
        <v>85.1</v>
      </c>
      <c r="L21" s="31">
        <v>100.8</v>
      </c>
      <c r="M21" s="31">
        <v>77.5</v>
      </c>
      <c r="N21" s="31">
        <v>74.099999999999994</v>
      </c>
      <c r="O21" s="31">
        <v>100.7</v>
      </c>
      <c r="P21" s="31">
        <v>82.7</v>
      </c>
      <c r="Q21" s="31">
        <v>84.9</v>
      </c>
      <c r="R21" s="31">
        <v>85.3</v>
      </c>
      <c r="S21" s="31">
        <v>76.599999999999994</v>
      </c>
      <c r="T21" s="31">
        <v>97.1</v>
      </c>
      <c r="U21" s="31">
        <v>96.8</v>
      </c>
    </row>
    <row r="22" spans="1:21" ht="30" customHeight="1" x14ac:dyDescent="0.45">
      <c r="A22" s="28" t="str">
        <f>+第１表!A22</f>
        <v>59</v>
      </c>
      <c r="B22" s="52" t="str">
        <f>第１表!B22</f>
        <v/>
      </c>
      <c r="C22" s="281">
        <f>第１表!C22</f>
        <v>2</v>
      </c>
      <c r="D22" s="31">
        <v>84.4</v>
      </c>
      <c r="E22" s="31">
        <v>76.099999999999994</v>
      </c>
      <c r="F22" s="31">
        <v>87.3</v>
      </c>
      <c r="G22" s="31">
        <v>82.9</v>
      </c>
      <c r="H22" s="31">
        <v>97.5</v>
      </c>
      <c r="I22" s="31">
        <v>86</v>
      </c>
      <c r="J22" s="31">
        <v>93.3</v>
      </c>
      <c r="K22" s="31">
        <v>89.5</v>
      </c>
      <c r="L22" s="31">
        <v>122.1</v>
      </c>
      <c r="M22" s="31">
        <v>77.099999999999994</v>
      </c>
      <c r="N22" s="31">
        <v>72.599999999999994</v>
      </c>
      <c r="O22" s="31">
        <v>97.7</v>
      </c>
      <c r="P22" s="31">
        <v>84.7</v>
      </c>
      <c r="Q22" s="31">
        <v>84.4</v>
      </c>
      <c r="R22" s="31">
        <v>82.7</v>
      </c>
      <c r="S22" s="31">
        <v>77.400000000000006</v>
      </c>
      <c r="T22" s="31">
        <v>97.8</v>
      </c>
      <c r="U22" s="31">
        <v>97.390491172300159</v>
      </c>
    </row>
    <row r="23" spans="1:21" ht="30" customHeight="1" x14ac:dyDescent="0.45">
      <c r="A23" s="28" t="str">
        <f>+第１表!A23</f>
        <v>510</v>
      </c>
      <c r="B23" s="52" t="str">
        <f>第１表!B23</f>
        <v/>
      </c>
      <c r="C23" s="281">
        <f>第１表!C23</f>
        <v>3</v>
      </c>
      <c r="D23" s="31">
        <v>87.7</v>
      </c>
      <c r="E23" s="31">
        <v>74.099999999999994</v>
      </c>
      <c r="F23" s="31">
        <v>91.8</v>
      </c>
      <c r="G23" s="31">
        <v>82.5</v>
      </c>
      <c r="H23" s="31">
        <v>95</v>
      </c>
      <c r="I23" s="31">
        <v>82.8</v>
      </c>
      <c r="J23" s="31">
        <v>107.6</v>
      </c>
      <c r="K23" s="31">
        <v>90.5</v>
      </c>
      <c r="L23" s="31">
        <v>107.8</v>
      </c>
      <c r="M23" s="31">
        <v>74.900000000000006</v>
      </c>
      <c r="N23" s="31">
        <v>76.099999999999994</v>
      </c>
      <c r="O23" s="31">
        <v>101</v>
      </c>
      <c r="P23" s="31">
        <v>85.5</v>
      </c>
      <c r="Q23" s="31">
        <v>85.2</v>
      </c>
      <c r="R23" s="31">
        <v>94.4</v>
      </c>
      <c r="S23" s="31">
        <v>83.3</v>
      </c>
      <c r="T23" s="31">
        <v>97.7</v>
      </c>
      <c r="U23" s="31">
        <v>97.497681661078261</v>
      </c>
    </row>
    <row r="24" spans="1:21" ht="30" customHeight="1" x14ac:dyDescent="0.45">
      <c r="A24" s="28" t="str">
        <f>+第１表!A24</f>
        <v>511</v>
      </c>
      <c r="B24" s="52" t="str">
        <f>第１表!B24</f>
        <v/>
      </c>
      <c r="C24" s="281">
        <f>第１表!C24</f>
        <v>4</v>
      </c>
      <c r="D24" s="31">
        <v>87.5</v>
      </c>
      <c r="E24" s="31">
        <v>77.7</v>
      </c>
      <c r="F24" s="31">
        <v>89.2</v>
      </c>
      <c r="G24" s="31">
        <v>82.2</v>
      </c>
      <c r="H24" s="31">
        <v>95.6</v>
      </c>
      <c r="I24" s="31">
        <v>75.3</v>
      </c>
      <c r="J24" s="31">
        <v>105.4</v>
      </c>
      <c r="K24" s="31">
        <v>86.3</v>
      </c>
      <c r="L24" s="31">
        <v>95.5</v>
      </c>
      <c r="M24" s="31">
        <v>114.1</v>
      </c>
      <c r="N24" s="31">
        <v>78.900000000000006</v>
      </c>
      <c r="O24" s="31">
        <v>100.6</v>
      </c>
      <c r="P24" s="31">
        <v>83.4</v>
      </c>
      <c r="Q24" s="31">
        <v>86.2</v>
      </c>
      <c r="R24" s="31">
        <v>80.5</v>
      </c>
      <c r="S24" s="31">
        <v>77.2</v>
      </c>
      <c r="T24" s="31">
        <v>100.1</v>
      </c>
      <c r="U24" s="31">
        <v>99.907747671151981</v>
      </c>
    </row>
    <row r="25" spans="1:21" ht="30" customHeight="1" x14ac:dyDescent="0.45">
      <c r="A25" s="28" t="str">
        <f>+第１表!A25</f>
        <v>512</v>
      </c>
      <c r="B25" s="52" t="str">
        <f>第１表!B25</f>
        <v/>
      </c>
      <c r="C25" s="281">
        <f>第１表!C25</f>
        <v>5</v>
      </c>
      <c r="D25" s="31">
        <v>92.5</v>
      </c>
      <c r="E25" s="31">
        <v>81.8</v>
      </c>
      <c r="F25" s="31">
        <v>87.2</v>
      </c>
      <c r="G25" s="31">
        <v>81.7</v>
      </c>
      <c r="H25" s="31">
        <v>93</v>
      </c>
      <c r="I25" s="31">
        <v>78.5</v>
      </c>
      <c r="J25" s="31">
        <v>136.19999999999999</v>
      </c>
      <c r="K25" s="31">
        <v>81.599999999999994</v>
      </c>
      <c r="L25" s="31">
        <v>113.6</v>
      </c>
      <c r="M25" s="31">
        <v>75.099999999999994</v>
      </c>
      <c r="N25" s="31">
        <v>84</v>
      </c>
      <c r="O25" s="31">
        <v>100.7</v>
      </c>
      <c r="P25" s="31">
        <v>85.6</v>
      </c>
      <c r="Q25" s="31">
        <v>88.3</v>
      </c>
      <c r="R25" s="31">
        <v>79.5</v>
      </c>
      <c r="S25" s="31">
        <v>79.2</v>
      </c>
      <c r="T25" s="31">
        <v>100</v>
      </c>
      <c r="U25" s="31">
        <v>100.18348623853211</v>
      </c>
    </row>
    <row r="26" spans="1:21" ht="30" customHeight="1" x14ac:dyDescent="0.45">
      <c r="A26" s="28" t="str">
        <f>+第１表!A26</f>
        <v>61</v>
      </c>
      <c r="B26" s="52" t="str">
        <f>第１表!B26</f>
        <v/>
      </c>
      <c r="C26" s="281">
        <f>第１表!C26</f>
        <v>6</v>
      </c>
      <c r="D26" s="31">
        <v>135.4</v>
      </c>
      <c r="E26" s="31">
        <v>111.6</v>
      </c>
      <c r="F26" s="31">
        <v>153.6</v>
      </c>
      <c r="G26" s="31">
        <v>244.9</v>
      </c>
      <c r="H26" s="31">
        <v>158.5</v>
      </c>
      <c r="I26" s="31">
        <v>107.2</v>
      </c>
      <c r="J26" s="31">
        <v>122.9</v>
      </c>
      <c r="K26" s="31">
        <v>218.3</v>
      </c>
      <c r="L26" s="31">
        <v>102.2</v>
      </c>
      <c r="M26" s="31">
        <v>90.8</v>
      </c>
      <c r="N26" s="31">
        <v>77.8</v>
      </c>
      <c r="O26" s="31">
        <v>159.5</v>
      </c>
      <c r="P26" s="31">
        <v>192.2</v>
      </c>
      <c r="Q26" s="31">
        <v>129</v>
      </c>
      <c r="R26" s="31">
        <v>203.7</v>
      </c>
      <c r="S26" s="31">
        <v>105.4</v>
      </c>
      <c r="T26" s="31">
        <v>98.7</v>
      </c>
      <c r="U26" s="31">
        <v>97.339449541284395</v>
      </c>
    </row>
    <row r="27" spans="1:21" ht="30" customHeight="1" x14ac:dyDescent="0.45">
      <c r="A27" s="28" t="str">
        <f>+第１表!A27</f>
        <v>62</v>
      </c>
      <c r="B27" s="53" t="str">
        <f>第１表!B27</f>
        <v/>
      </c>
      <c r="C27" s="282">
        <f>第１表!C27</f>
        <v>7</v>
      </c>
      <c r="D27" s="33">
        <v>103.3</v>
      </c>
      <c r="E27" s="33">
        <v>93.6</v>
      </c>
      <c r="F27" s="33">
        <v>113.6</v>
      </c>
      <c r="G27" s="33">
        <v>84.7</v>
      </c>
      <c r="H27" s="33">
        <v>122.3</v>
      </c>
      <c r="I27" s="33">
        <v>92.2</v>
      </c>
      <c r="J27" s="33">
        <v>140.9</v>
      </c>
      <c r="K27" s="33">
        <v>104.6</v>
      </c>
      <c r="L27" s="33">
        <v>175.1</v>
      </c>
      <c r="M27" s="33">
        <v>100.9</v>
      </c>
      <c r="N27" s="33">
        <v>86.8</v>
      </c>
      <c r="O27" s="33">
        <v>113.1</v>
      </c>
      <c r="P27" s="33">
        <v>81.5</v>
      </c>
      <c r="Q27" s="33">
        <v>96.2</v>
      </c>
      <c r="R27" s="33">
        <v>75.5</v>
      </c>
      <c r="S27" s="33">
        <v>86.4</v>
      </c>
      <c r="T27" s="33">
        <v>95.4</v>
      </c>
      <c r="U27" s="33">
        <v>95.989063745992482</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13.8"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hidden="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77</v>
      </c>
      <c r="E32" s="318"/>
      <c r="F32" s="318"/>
      <c r="G32" s="318"/>
      <c r="H32" s="318"/>
      <c r="I32" s="318"/>
      <c r="J32" s="318"/>
      <c r="K32" s="318"/>
      <c r="L32" s="318"/>
      <c r="M32" s="318"/>
      <c r="N32" s="318"/>
      <c r="O32" s="318"/>
      <c r="P32" s="318"/>
      <c r="Q32" s="318"/>
      <c r="R32" s="318"/>
      <c r="S32" s="318"/>
      <c r="T32" s="14" t="s">
        <v>78</v>
      </c>
      <c r="U32" s="15" t="s">
        <v>79</v>
      </c>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第１表!A35</f>
        <v>29</v>
      </c>
      <c r="B35" s="323" t="str">
        <f>第２表!B8</f>
        <v>平成29年平均</v>
      </c>
      <c r="C35" s="324"/>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第１表!A36</f>
        <v>30</v>
      </c>
      <c r="B36" s="47" t="str">
        <f>第１表!B36</f>
        <v>30</v>
      </c>
      <c r="C36" s="268"/>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第１表!A37</f>
        <v>1</v>
      </c>
      <c r="B37" s="47" t="str">
        <f>第１表!B37</f>
        <v>令和元</v>
      </c>
      <c r="C37" s="268"/>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第１表!A40</f>
        <v>4</v>
      </c>
      <c r="B40" s="48" t="str">
        <f>第１表!B40</f>
        <v>4</v>
      </c>
      <c r="C40" s="268"/>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第１表!A41</f>
        <v>5</v>
      </c>
      <c r="B41" s="49" t="str">
        <f>第１表!B41</f>
        <v>5</v>
      </c>
      <c r="C41" s="50"/>
      <c r="D41" s="40">
        <v>96.2</v>
      </c>
      <c r="E41" s="40">
        <v>72</v>
      </c>
      <c r="F41" s="40">
        <v>105</v>
      </c>
      <c r="G41" s="40">
        <v>118.2</v>
      </c>
      <c r="H41" s="40">
        <v>150.69999999999999</v>
      </c>
      <c r="I41" s="40">
        <v>84.3</v>
      </c>
      <c r="J41" s="40">
        <v>86.8</v>
      </c>
      <c r="K41" s="40" t="s">
        <v>167</v>
      </c>
      <c r="L41" s="40">
        <v>121.9</v>
      </c>
      <c r="M41" s="40">
        <v>124.4</v>
      </c>
      <c r="N41" s="40">
        <v>91.2</v>
      </c>
      <c r="O41" s="40">
        <v>100.9</v>
      </c>
      <c r="P41" s="40">
        <v>118.1</v>
      </c>
      <c r="Q41" s="40">
        <v>86.7</v>
      </c>
      <c r="R41" s="40">
        <v>91</v>
      </c>
      <c r="S41" s="40">
        <v>91.4</v>
      </c>
      <c r="T41" s="40">
        <v>95.8</v>
      </c>
      <c r="U41" s="40">
        <v>95.6</v>
      </c>
    </row>
    <row r="42" spans="1:21" ht="30" customHeight="1" x14ac:dyDescent="0.45">
      <c r="A42" s="37" t="str">
        <f>第１表!A42</f>
        <v>52</v>
      </c>
      <c r="B42" s="51" t="str">
        <f>第１表!B42</f>
        <v>令和5年</v>
      </c>
      <c r="C42" s="281">
        <f>第１表!C42</f>
        <v>7</v>
      </c>
      <c r="D42" s="42">
        <v>98.2</v>
      </c>
      <c r="E42" s="30">
        <v>63.7</v>
      </c>
      <c r="F42" s="30">
        <v>115.2</v>
      </c>
      <c r="G42" s="30">
        <v>90.5</v>
      </c>
      <c r="H42" s="30">
        <v>147.6</v>
      </c>
      <c r="I42" s="30">
        <v>102.4</v>
      </c>
      <c r="J42" s="30">
        <v>127.3</v>
      </c>
      <c r="K42" s="30" t="s">
        <v>167</v>
      </c>
      <c r="L42" s="30">
        <v>165.7</v>
      </c>
      <c r="M42" s="30">
        <v>93.7</v>
      </c>
      <c r="N42" s="30">
        <v>99.1</v>
      </c>
      <c r="O42" s="30">
        <v>90</v>
      </c>
      <c r="P42" s="30">
        <v>92.9</v>
      </c>
      <c r="Q42" s="30">
        <v>81.900000000000006</v>
      </c>
      <c r="R42" s="30">
        <v>135.5</v>
      </c>
      <c r="S42" s="30">
        <v>97.3</v>
      </c>
      <c r="T42" s="30">
        <v>94.9</v>
      </c>
      <c r="U42" s="30">
        <v>94.6</v>
      </c>
    </row>
    <row r="43" spans="1:21" ht="30" customHeight="1" x14ac:dyDescent="0.45">
      <c r="A43" s="37" t="str">
        <f>第１表!A43</f>
        <v>53</v>
      </c>
      <c r="B43" s="52" t="str">
        <f>第１表!B43</f>
        <v/>
      </c>
      <c r="C43" s="281">
        <f>第１表!C43</f>
        <v>8</v>
      </c>
      <c r="D43" s="31">
        <v>84.2</v>
      </c>
      <c r="E43" s="31">
        <v>80.400000000000006</v>
      </c>
      <c r="F43" s="31">
        <v>95.2</v>
      </c>
      <c r="G43" s="31">
        <v>101.1</v>
      </c>
      <c r="H43" s="31">
        <v>112.5</v>
      </c>
      <c r="I43" s="31">
        <v>77.5</v>
      </c>
      <c r="J43" s="31">
        <v>77.2</v>
      </c>
      <c r="K43" s="31" t="s">
        <v>96</v>
      </c>
      <c r="L43" s="31">
        <v>103.5</v>
      </c>
      <c r="M43" s="31">
        <v>106.7</v>
      </c>
      <c r="N43" s="31">
        <v>89.9</v>
      </c>
      <c r="O43" s="31">
        <v>87.9</v>
      </c>
      <c r="P43" s="31">
        <v>84.8</v>
      </c>
      <c r="Q43" s="31">
        <v>75.400000000000006</v>
      </c>
      <c r="R43" s="31">
        <v>69.2</v>
      </c>
      <c r="S43" s="31">
        <v>90.6</v>
      </c>
      <c r="T43" s="31">
        <v>95.1</v>
      </c>
      <c r="U43" s="31">
        <v>95.1</v>
      </c>
    </row>
    <row r="44" spans="1:21" ht="30" customHeight="1" x14ac:dyDescent="0.45">
      <c r="A44" s="37" t="str">
        <f>第１表!A44</f>
        <v>54</v>
      </c>
      <c r="B44" s="52" t="str">
        <f>第１表!B44</f>
        <v/>
      </c>
      <c r="C44" s="281">
        <f>第１表!C44</f>
        <v>9</v>
      </c>
      <c r="D44" s="31">
        <v>79.599999999999994</v>
      </c>
      <c r="E44" s="31">
        <v>58.4</v>
      </c>
      <c r="F44" s="31">
        <v>85.6</v>
      </c>
      <c r="G44" s="31">
        <v>100.8</v>
      </c>
      <c r="H44" s="31">
        <v>124.3</v>
      </c>
      <c r="I44" s="31">
        <v>74.5</v>
      </c>
      <c r="J44" s="31">
        <v>74.3</v>
      </c>
      <c r="K44" s="31">
        <v>99.1</v>
      </c>
      <c r="L44" s="31">
        <v>102.2</v>
      </c>
      <c r="M44" s="31">
        <v>98.7</v>
      </c>
      <c r="N44" s="31">
        <v>84</v>
      </c>
      <c r="O44" s="31">
        <v>88.1</v>
      </c>
      <c r="P44" s="31">
        <v>87.9</v>
      </c>
      <c r="Q44" s="31">
        <v>71.3</v>
      </c>
      <c r="R44" s="31">
        <v>69.099999999999994</v>
      </c>
      <c r="S44" s="31">
        <v>86.2</v>
      </c>
      <c r="T44" s="31">
        <v>94.7</v>
      </c>
      <c r="U44" s="31">
        <v>94.6</v>
      </c>
    </row>
    <row r="45" spans="1:21" ht="30" customHeight="1" x14ac:dyDescent="0.45">
      <c r="A45" s="37" t="str">
        <f>第１表!A45</f>
        <v>55</v>
      </c>
      <c r="B45" s="52" t="str">
        <f>第１表!B45</f>
        <v/>
      </c>
      <c r="C45" s="281">
        <f>第１表!C45</f>
        <v>10</v>
      </c>
      <c r="D45" s="31">
        <v>78.7</v>
      </c>
      <c r="E45" s="31">
        <v>57.2</v>
      </c>
      <c r="F45" s="31">
        <v>84.4</v>
      </c>
      <c r="G45" s="31">
        <v>88.2</v>
      </c>
      <c r="H45" s="31">
        <v>113.5</v>
      </c>
      <c r="I45" s="31">
        <v>76.099999999999994</v>
      </c>
      <c r="J45" s="31">
        <v>75.900000000000006</v>
      </c>
      <c r="K45" s="31">
        <v>82.1</v>
      </c>
      <c r="L45" s="31">
        <v>101.2</v>
      </c>
      <c r="M45" s="31">
        <v>90.4</v>
      </c>
      <c r="N45" s="31">
        <v>91.6</v>
      </c>
      <c r="O45" s="31">
        <v>90.1</v>
      </c>
      <c r="P45" s="31">
        <v>87.5</v>
      </c>
      <c r="Q45" s="31">
        <v>71.7</v>
      </c>
      <c r="R45" s="31">
        <v>71.2</v>
      </c>
      <c r="S45" s="31">
        <v>86.6</v>
      </c>
      <c r="T45" s="31">
        <v>94.1</v>
      </c>
      <c r="U45" s="31">
        <v>93.9</v>
      </c>
    </row>
    <row r="46" spans="1:21" ht="30" customHeight="1" x14ac:dyDescent="0.45">
      <c r="A46" s="37" t="str">
        <f>第１表!A46</f>
        <v>56</v>
      </c>
      <c r="B46" s="52" t="str">
        <f>第１表!B46</f>
        <v/>
      </c>
      <c r="C46" s="281">
        <f>第１表!C46</f>
        <v>11</v>
      </c>
      <c r="D46" s="31">
        <v>85.3</v>
      </c>
      <c r="E46" s="31">
        <v>58.6</v>
      </c>
      <c r="F46" s="31">
        <v>88.5</v>
      </c>
      <c r="G46" s="31">
        <v>87.5</v>
      </c>
      <c r="H46" s="31">
        <v>120.9</v>
      </c>
      <c r="I46" s="31">
        <v>78.5</v>
      </c>
      <c r="J46" s="31">
        <v>75.5</v>
      </c>
      <c r="K46" s="31">
        <v>82.1</v>
      </c>
      <c r="L46" s="31">
        <v>111.6</v>
      </c>
      <c r="M46" s="31">
        <v>91.8</v>
      </c>
      <c r="N46" s="31">
        <v>88.4</v>
      </c>
      <c r="O46" s="31">
        <v>90.3</v>
      </c>
      <c r="P46" s="31">
        <v>131.80000000000001</v>
      </c>
      <c r="Q46" s="31">
        <v>71.7</v>
      </c>
      <c r="R46" s="31">
        <v>71.3</v>
      </c>
      <c r="S46" s="31">
        <v>95.5</v>
      </c>
      <c r="T46" s="31">
        <v>95.3</v>
      </c>
      <c r="U46" s="31">
        <v>95.2</v>
      </c>
    </row>
    <row r="47" spans="1:21" ht="30" customHeight="1" x14ac:dyDescent="0.45">
      <c r="A47" s="37" t="str">
        <f>第１表!A47</f>
        <v>57</v>
      </c>
      <c r="B47" s="52" t="str">
        <f>第１表!B47</f>
        <v/>
      </c>
      <c r="C47" s="281">
        <f>第１表!C47</f>
        <v>12</v>
      </c>
      <c r="D47" s="31">
        <v>168.2</v>
      </c>
      <c r="E47" s="31">
        <v>133.19999999999999</v>
      </c>
      <c r="F47" s="31">
        <v>196</v>
      </c>
      <c r="G47" s="31">
        <v>240.1</v>
      </c>
      <c r="H47" s="31">
        <v>313.5</v>
      </c>
      <c r="I47" s="31">
        <v>128.6</v>
      </c>
      <c r="J47" s="31">
        <v>125.6</v>
      </c>
      <c r="K47" s="31">
        <v>211.1</v>
      </c>
      <c r="L47" s="31">
        <v>234.7</v>
      </c>
      <c r="M47" s="31">
        <v>253.8</v>
      </c>
      <c r="N47" s="31">
        <v>98</v>
      </c>
      <c r="O47" s="31" t="s">
        <v>167</v>
      </c>
      <c r="P47" s="31">
        <v>225.9</v>
      </c>
      <c r="Q47" s="31">
        <v>152.30000000000001</v>
      </c>
      <c r="R47" s="31">
        <v>190</v>
      </c>
      <c r="S47" s="31">
        <v>101.7</v>
      </c>
      <c r="T47" s="31">
        <v>96.5</v>
      </c>
      <c r="U47" s="31">
        <v>96.3</v>
      </c>
    </row>
    <row r="48" spans="1:21" ht="30" customHeight="1" x14ac:dyDescent="0.45">
      <c r="A48" s="37" t="str">
        <f>第１表!A48</f>
        <v>58</v>
      </c>
      <c r="B48" s="52" t="str">
        <f>第１表!B48</f>
        <v>令和6年</v>
      </c>
      <c r="C48" s="281">
        <f>第１表!C48</f>
        <v>1</v>
      </c>
      <c r="D48" s="31">
        <v>79.3</v>
      </c>
      <c r="E48" s="31">
        <v>61.5</v>
      </c>
      <c r="F48" s="31">
        <v>83.9</v>
      </c>
      <c r="G48" s="31">
        <v>85.8</v>
      </c>
      <c r="H48" s="31">
        <v>89.8</v>
      </c>
      <c r="I48" s="31">
        <v>76</v>
      </c>
      <c r="J48" s="31">
        <v>78.8</v>
      </c>
      <c r="K48" s="31">
        <v>85.6</v>
      </c>
      <c r="L48" s="31">
        <v>93.4</v>
      </c>
      <c r="M48" s="31">
        <v>75.099999999999994</v>
      </c>
      <c r="N48" s="31">
        <v>71.2</v>
      </c>
      <c r="O48" s="31">
        <v>98.3</v>
      </c>
      <c r="P48" s="31">
        <v>80.3</v>
      </c>
      <c r="Q48" s="31">
        <v>78.8</v>
      </c>
      <c r="R48" s="31">
        <v>86.4</v>
      </c>
      <c r="S48" s="31">
        <v>81.5</v>
      </c>
      <c r="T48" s="31">
        <v>94.3</v>
      </c>
      <c r="U48" s="31">
        <v>94.2</v>
      </c>
    </row>
    <row r="49" spans="1:21" ht="30" customHeight="1" x14ac:dyDescent="0.45">
      <c r="A49" s="37" t="str">
        <f>第１表!A49</f>
        <v>59</v>
      </c>
      <c r="B49" s="52" t="str">
        <f>第１表!B49</f>
        <v/>
      </c>
      <c r="C49" s="281">
        <f>第１表!C49</f>
        <v>2</v>
      </c>
      <c r="D49" s="31">
        <v>80.5</v>
      </c>
      <c r="E49" s="31">
        <v>58.8</v>
      </c>
      <c r="F49" s="31">
        <v>85.1</v>
      </c>
      <c r="G49" s="31">
        <v>87</v>
      </c>
      <c r="H49" s="31">
        <v>103</v>
      </c>
      <c r="I49" s="31">
        <v>87.6</v>
      </c>
      <c r="J49" s="31">
        <v>74.5</v>
      </c>
      <c r="K49" s="31">
        <v>86.4</v>
      </c>
      <c r="L49" s="31">
        <v>138.1</v>
      </c>
      <c r="M49" s="31">
        <v>76.099999999999994</v>
      </c>
      <c r="N49" s="31">
        <v>68.7</v>
      </c>
      <c r="O49" s="31">
        <v>97.5</v>
      </c>
      <c r="P49" s="31">
        <v>82.3</v>
      </c>
      <c r="Q49" s="31">
        <v>79.3</v>
      </c>
      <c r="R49" s="31">
        <v>86.7</v>
      </c>
      <c r="S49" s="31">
        <v>82.8</v>
      </c>
      <c r="T49" s="31">
        <v>95.3</v>
      </c>
      <c r="U49" s="31">
        <v>95.153771757816713</v>
      </c>
    </row>
    <row r="50" spans="1:21" ht="30" customHeight="1" x14ac:dyDescent="0.45">
      <c r="A50" s="37" t="str">
        <f>第１表!A50</f>
        <v>510</v>
      </c>
      <c r="B50" s="52" t="str">
        <f>第１表!B50</f>
        <v/>
      </c>
      <c r="C50" s="281">
        <f>第１表!C50</f>
        <v>3</v>
      </c>
      <c r="D50" s="31">
        <v>82.9</v>
      </c>
      <c r="E50" s="31">
        <v>60.1</v>
      </c>
      <c r="F50" s="31">
        <v>91</v>
      </c>
      <c r="G50" s="31">
        <v>86.7</v>
      </c>
      <c r="H50" s="31">
        <v>94.2</v>
      </c>
      <c r="I50" s="31">
        <v>84.1</v>
      </c>
      <c r="J50" s="31">
        <v>80.5</v>
      </c>
      <c r="K50" s="31">
        <v>91.2</v>
      </c>
      <c r="L50" s="31">
        <v>101.8</v>
      </c>
      <c r="M50" s="31">
        <v>77</v>
      </c>
      <c r="N50" s="31">
        <v>78.599999999999994</v>
      </c>
      <c r="O50" s="31">
        <v>95.9</v>
      </c>
      <c r="P50" s="31">
        <v>81.8</v>
      </c>
      <c r="Q50" s="31">
        <v>80.3</v>
      </c>
      <c r="R50" s="31">
        <v>104.2</v>
      </c>
      <c r="S50" s="31">
        <v>88.4</v>
      </c>
      <c r="T50" s="31">
        <v>95.6</v>
      </c>
      <c r="U50" s="31">
        <v>95.458756759420723</v>
      </c>
    </row>
    <row r="51" spans="1:21" ht="30" customHeight="1" x14ac:dyDescent="0.45">
      <c r="A51" s="37" t="str">
        <f>第１表!A51</f>
        <v>511</v>
      </c>
      <c r="B51" s="52" t="str">
        <f>第１表!B51</f>
        <v/>
      </c>
      <c r="C51" s="281">
        <f>第１表!C51</f>
        <v>4</v>
      </c>
      <c r="D51" s="31">
        <v>81.8</v>
      </c>
      <c r="E51" s="31">
        <v>58.2</v>
      </c>
      <c r="F51" s="31">
        <v>87.5</v>
      </c>
      <c r="G51" s="31">
        <v>87</v>
      </c>
      <c r="H51" s="31">
        <v>99.6</v>
      </c>
      <c r="I51" s="31">
        <v>73.599999999999994</v>
      </c>
      <c r="J51" s="31">
        <v>75.7</v>
      </c>
      <c r="K51" s="31">
        <v>86.3</v>
      </c>
      <c r="L51" s="31">
        <v>101.3</v>
      </c>
      <c r="M51" s="31">
        <v>171.3</v>
      </c>
      <c r="N51" s="31">
        <v>81.400000000000006</v>
      </c>
      <c r="O51" s="31">
        <v>95.5</v>
      </c>
      <c r="P51" s="31">
        <v>85.7</v>
      </c>
      <c r="Q51" s="31">
        <v>77</v>
      </c>
      <c r="R51" s="31">
        <v>87.1</v>
      </c>
      <c r="S51" s="31">
        <v>80.8</v>
      </c>
      <c r="T51" s="31">
        <v>95.1</v>
      </c>
      <c r="U51" s="31">
        <v>95.110699768197321</v>
      </c>
    </row>
    <row r="52" spans="1:21" ht="30" customHeight="1" x14ac:dyDescent="0.45">
      <c r="A52" s="37" t="str">
        <f>第１表!A52</f>
        <v>512</v>
      </c>
      <c r="B52" s="52" t="str">
        <f>第１表!B52</f>
        <v/>
      </c>
      <c r="C52" s="281">
        <f>第１表!C52</f>
        <v>5</v>
      </c>
      <c r="D52" s="31">
        <v>83.1</v>
      </c>
      <c r="E52" s="31">
        <v>80</v>
      </c>
      <c r="F52" s="31">
        <v>86.2</v>
      </c>
      <c r="G52" s="31">
        <v>86.2</v>
      </c>
      <c r="H52" s="31">
        <v>97.5</v>
      </c>
      <c r="I52" s="31">
        <v>77</v>
      </c>
      <c r="J52" s="31">
        <v>83.2</v>
      </c>
      <c r="K52" s="31">
        <v>78.099999999999994</v>
      </c>
      <c r="L52" s="31">
        <v>125.7</v>
      </c>
      <c r="M52" s="31">
        <v>75</v>
      </c>
      <c r="N52" s="31">
        <v>71.599999999999994</v>
      </c>
      <c r="O52" s="31">
        <v>102.6</v>
      </c>
      <c r="P52" s="31">
        <v>90.3</v>
      </c>
      <c r="Q52" s="31">
        <v>80.2</v>
      </c>
      <c r="R52" s="31">
        <v>84.5</v>
      </c>
      <c r="S52" s="31">
        <v>82.8</v>
      </c>
      <c r="T52" s="31">
        <v>96.1</v>
      </c>
      <c r="U52" s="31">
        <v>95.963302752293572</v>
      </c>
    </row>
    <row r="53" spans="1:21" ht="30" customHeight="1" x14ac:dyDescent="0.45">
      <c r="A53" s="37" t="str">
        <f>第１表!A53</f>
        <v>61</v>
      </c>
      <c r="B53" s="52" t="str">
        <f>第１表!B53</f>
        <v/>
      </c>
      <c r="C53" s="281">
        <f>第１表!C53</f>
        <v>6</v>
      </c>
      <c r="D53" s="31">
        <v>135.80000000000001</v>
      </c>
      <c r="E53" s="31">
        <v>126.8</v>
      </c>
      <c r="F53" s="31">
        <v>160.5</v>
      </c>
      <c r="G53" s="31">
        <v>250.4</v>
      </c>
      <c r="H53" s="31">
        <v>151.30000000000001</v>
      </c>
      <c r="I53" s="31">
        <v>111.7</v>
      </c>
      <c r="J53" s="31">
        <v>78</v>
      </c>
      <c r="K53" s="31">
        <v>237.7</v>
      </c>
      <c r="L53" s="31">
        <v>117.5</v>
      </c>
      <c r="M53" s="31">
        <v>105.9</v>
      </c>
      <c r="N53" s="31">
        <v>73.099999999999994</v>
      </c>
      <c r="O53" s="31">
        <v>176.1</v>
      </c>
      <c r="P53" s="31">
        <v>171.7</v>
      </c>
      <c r="Q53" s="31">
        <v>126.5</v>
      </c>
      <c r="R53" s="31">
        <v>228.3</v>
      </c>
      <c r="S53" s="31">
        <v>102</v>
      </c>
      <c r="T53" s="31">
        <v>96.1</v>
      </c>
      <c r="U53" s="31">
        <v>93.577981651376149</v>
      </c>
    </row>
    <row r="54" spans="1:21" ht="30" customHeight="1" x14ac:dyDescent="0.45">
      <c r="A54" s="37" t="str">
        <f>第１表!A54</f>
        <v>62</v>
      </c>
      <c r="B54" s="53" t="str">
        <f>第１表!B54</f>
        <v/>
      </c>
      <c r="C54" s="282">
        <f>第１表!C54</f>
        <v>7</v>
      </c>
      <c r="D54" s="33">
        <v>97</v>
      </c>
      <c r="E54" s="33">
        <v>70.5</v>
      </c>
      <c r="F54" s="33">
        <v>116.1</v>
      </c>
      <c r="G54" s="33">
        <v>91.8</v>
      </c>
      <c r="H54" s="33">
        <v>121.5</v>
      </c>
      <c r="I54" s="33">
        <v>105</v>
      </c>
      <c r="J54" s="33">
        <v>119.4</v>
      </c>
      <c r="K54" s="33">
        <v>94.3</v>
      </c>
      <c r="L54" s="33">
        <v>164.1</v>
      </c>
      <c r="M54" s="33">
        <v>119.9</v>
      </c>
      <c r="N54" s="33">
        <v>68.5</v>
      </c>
      <c r="O54" s="33">
        <v>118.4</v>
      </c>
      <c r="P54" s="33">
        <v>88.1</v>
      </c>
      <c r="Q54" s="33">
        <v>81.8</v>
      </c>
      <c r="R54" s="33">
        <v>87</v>
      </c>
      <c r="S54" s="33">
        <v>89.2</v>
      </c>
      <c r="T54" s="33">
        <v>93.8</v>
      </c>
      <c r="U54" s="33">
        <v>93.983594228032516</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7"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3926-DF51-4BB7-B16D-06FDAB2938EF}">
  <sheetPr>
    <pageSetUpPr autoPageBreaks="0" fitToPage="1"/>
  </sheetPr>
  <dimension ref="A1:U56"/>
  <sheetViews>
    <sheetView showGridLines="0" tabSelected="1" view="pageBreakPreview" zoomScale="60" zoomScaleNormal="70" workbookViewId="0">
      <selection activeCell="T53" sqref="T53"/>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316"/>
      <c r="C1" s="316"/>
      <c r="D1" s="316"/>
      <c r="E1" s="316"/>
      <c r="F1" s="316"/>
      <c r="G1" s="316"/>
      <c r="H1" s="316"/>
      <c r="I1" s="316"/>
      <c r="J1" s="316"/>
      <c r="K1" s="316"/>
      <c r="L1" s="316"/>
      <c r="M1" s="316"/>
      <c r="N1" s="316"/>
      <c r="O1" s="316"/>
      <c r="P1" s="316"/>
      <c r="Q1" s="316"/>
      <c r="R1" s="316"/>
      <c r="S1" s="316"/>
      <c r="T1" s="316"/>
      <c r="U1" s="316"/>
    </row>
    <row r="2" spans="1:21" ht="21" customHeight="1" x14ac:dyDescent="0.45">
      <c r="A2" s="4"/>
      <c r="B2" s="5" t="s">
        <v>186</v>
      </c>
      <c r="C2" s="5"/>
      <c r="D2" s="5"/>
      <c r="E2" s="5"/>
      <c r="F2" s="6"/>
      <c r="H2" s="283"/>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143</v>
      </c>
    </row>
    <row r="5" spans="1:21" ht="24" customHeight="1" x14ac:dyDescent="0.45">
      <c r="A5" s="11"/>
      <c r="B5" s="12"/>
      <c r="C5" s="13"/>
      <c r="D5" s="317" t="s">
        <v>84</v>
      </c>
      <c r="E5" s="318"/>
      <c r="F5" s="318"/>
      <c r="G5" s="318"/>
      <c r="H5" s="318"/>
      <c r="I5" s="318"/>
      <c r="J5" s="318"/>
      <c r="K5" s="318"/>
      <c r="L5" s="318"/>
      <c r="M5" s="318"/>
      <c r="N5" s="318"/>
      <c r="O5" s="318"/>
      <c r="P5" s="318"/>
      <c r="Q5" s="318"/>
      <c r="R5" s="318"/>
      <c r="S5" s="318"/>
      <c r="T5" s="54" t="s">
        <v>85</v>
      </c>
      <c r="U5" s="55"/>
    </row>
    <row r="6" spans="1:21" ht="18" customHeight="1" x14ac:dyDescent="0.45">
      <c r="A6" s="11"/>
      <c r="B6" s="321"/>
      <c r="C6" s="322"/>
      <c r="D6" s="319"/>
      <c r="E6" s="320"/>
      <c r="F6" s="320"/>
      <c r="G6" s="320"/>
      <c r="H6" s="320"/>
      <c r="I6" s="320"/>
      <c r="J6" s="320"/>
      <c r="K6" s="320"/>
      <c r="L6" s="320"/>
      <c r="M6" s="320"/>
      <c r="N6" s="320"/>
      <c r="O6" s="320"/>
      <c r="P6" s="320"/>
      <c r="Q6" s="320"/>
      <c r="R6" s="320"/>
      <c r="S6" s="320"/>
      <c r="T6" s="56" t="s">
        <v>86</v>
      </c>
      <c r="U6" s="57"/>
    </row>
    <row r="7" spans="1:21"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75" t="s">
        <v>82</v>
      </c>
      <c r="U7" s="276" t="s">
        <v>87</v>
      </c>
    </row>
    <row r="8" spans="1:21" ht="30" customHeight="1" x14ac:dyDescent="0.45">
      <c r="A8" s="28">
        <f>第１表!A8</f>
        <v>29</v>
      </c>
      <c r="B8" s="323" t="str">
        <f>第１表!B8</f>
        <v>平成29年平均</v>
      </c>
      <c r="C8" s="324"/>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第１表!A9</f>
        <v>30</v>
      </c>
      <c r="B9" s="47" t="str">
        <f>第１表!B9</f>
        <v>30</v>
      </c>
      <c r="C9" s="268"/>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第１表!A10</f>
        <v>1</v>
      </c>
      <c r="B10" s="47" t="str">
        <f>第１表!B10</f>
        <v>令和元</v>
      </c>
      <c r="C10" s="268"/>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第１表!A13</f>
        <v>4</v>
      </c>
      <c r="B13" s="48" t="str">
        <f>第１表!B13</f>
        <v>4</v>
      </c>
      <c r="C13" s="268"/>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第１表!A14</f>
        <v>5</v>
      </c>
      <c r="B14" s="49" t="str">
        <f>第１表!B14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第１表!A15</f>
        <v>52</v>
      </c>
      <c r="B15" s="51" t="str">
        <f>第１表!B15</f>
        <v>令和5年</v>
      </c>
      <c r="C15" s="281">
        <f>第１表!C15</f>
        <v>7</v>
      </c>
      <c r="D15" s="30">
        <v>99.6</v>
      </c>
      <c r="E15" s="30">
        <v>101</v>
      </c>
      <c r="F15" s="30">
        <v>100.7</v>
      </c>
      <c r="G15" s="30">
        <v>99.9</v>
      </c>
      <c r="H15" s="30">
        <v>104.8</v>
      </c>
      <c r="I15" s="30">
        <v>97.4</v>
      </c>
      <c r="J15" s="30">
        <v>96.7</v>
      </c>
      <c r="K15" s="30">
        <v>95.8</v>
      </c>
      <c r="L15" s="30">
        <v>92.3</v>
      </c>
      <c r="M15" s="30">
        <v>102.2</v>
      </c>
      <c r="N15" s="30">
        <v>97.5</v>
      </c>
      <c r="O15" s="30">
        <v>101.6</v>
      </c>
      <c r="P15" s="30">
        <v>111.7</v>
      </c>
      <c r="Q15" s="30">
        <v>102.3</v>
      </c>
      <c r="R15" s="30">
        <v>97.4</v>
      </c>
      <c r="S15" s="30">
        <v>97</v>
      </c>
      <c r="T15" s="30">
        <v>115.5</v>
      </c>
      <c r="U15" s="30">
        <v>112.8</v>
      </c>
    </row>
    <row r="16" spans="1:21" ht="30" customHeight="1" x14ac:dyDescent="0.45">
      <c r="A16" s="28" t="str">
        <f>第１表!A16</f>
        <v>53</v>
      </c>
      <c r="B16" s="52" t="str">
        <f>第１表!B16</f>
        <v/>
      </c>
      <c r="C16" s="281">
        <f>第１表!C16</f>
        <v>8</v>
      </c>
      <c r="D16" s="31">
        <v>94.5</v>
      </c>
      <c r="E16" s="31">
        <v>93.1</v>
      </c>
      <c r="F16" s="31">
        <v>93.7</v>
      </c>
      <c r="G16" s="31">
        <v>119.6</v>
      </c>
      <c r="H16" s="31">
        <v>103.1</v>
      </c>
      <c r="I16" s="31">
        <v>89.8</v>
      </c>
      <c r="J16" s="31">
        <v>93.2</v>
      </c>
      <c r="K16" s="31">
        <v>105.6</v>
      </c>
      <c r="L16" s="31">
        <v>101.1</v>
      </c>
      <c r="M16" s="31">
        <v>94.8</v>
      </c>
      <c r="N16" s="31">
        <v>94.3</v>
      </c>
      <c r="O16" s="31">
        <v>109.3</v>
      </c>
      <c r="P16" s="31">
        <v>79.900000000000006</v>
      </c>
      <c r="Q16" s="31">
        <v>99.4</v>
      </c>
      <c r="R16" s="31">
        <v>96.3</v>
      </c>
      <c r="S16" s="31">
        <v>98.8</v>
      </c>
      <c r="T16" s="31">
        <v>103.6</v>
      </c>
      <c r="U16" s="31">
        <v>107.3</v>
      </c>
    </row>
    <row r="17" spans="1:21" ht="30" customHeight="1" x14ac:dyDescent="0.45">
      <c r="A17" s="28" t="str">
        <f>第１表!A17</f>
        <v>54</v>
      </c>
      <c r="B17" s="52" t="str">
        <f>第１表!B17</f>
        <v/>
      </c>
      <c r="C17" s="281">
        <f>第１表!C17</f>
        <v>9</v>
      </c>
      <c r="D17" s="31">
        <v>98.5</v>
      </c>
      <c r="E17" s="31">
        <v>106.4</v>
      </c>
      <c r="F17" s="31">
        <v>102</v>
      </c>
      <c r="G17" s="31">
        <v>101.7</v>
      </c>
      <c r="H17" s="31">
        <v>103.8</v>
      </c>
      <c r="I17" s="31">
        <v>98.6</v>
      </c>
      <c r="J17" s="31">
        <v>91.4</v>
      </c>
      <c r="K17" s="31">
        <v>96.2</v>
      </c>
      <c r="L17" s="31">
        <v>95.6</v>
      </c>
      <c r="M17" s="31">
        <v>93.5</v>
      </c>
      <c r="N17" s="31">
        <v>84.9</v>
      </c>
      <c r="O17" s="31">
        <v>106.7</v>
      </c>
      <c r="P17" s="31">
        <v>119.1</v>
      </c>
      <c r="Q17" s="31">
        <v>98.8</v>
      </c>
      <c r="R17" s="31">
        <v>96.9</v>
      </c>
      <c r="S17" s="31">
        <v>99.5</v>
      </c>
      <c r="T17" s="31">
        <v>111.9</v>
      </c>
      <c r="U17" s="31">
        <v>111</v>
      </c>
    </row>
    <row r="18" spans="1:21" ht="30" customHeight="1" x14ac:dyDescent="0.45">
      <c r="A18" s="28" t="str">
        <f>第１表!A18</f>
        <v>55</v>
      </c>
      <c r="B18" s="52" t="str">
        <f>第１表!B18</f>
        <v/>
      </c>
      <c r="C18" s="281">
        <f>第１表!C18</f>
        <v>10</v>
      </c>
      <c r="D18" s="31">
        <v>99</v>
      </c>
      <c r="E18" s="31">
        <v>105.6</v>
      </c>
      <c r="F18" s="31">
        <v>101.4</v>
      </c>
      <c r="G18" s="31">
        <v>105.2</v>
      </c>
      <c r="H18" s="31">
        <v>105.5</v>
      </c>
      <c r="I18" s="31">
        <v>98.4</v>
      </c>
      <c r="J18" s="31">
        <v>93.7</v>
      </c>
      <c r="K18" s="31">
        <v>99.1</v>
      </c>
      <c r="L18" s="31">
        <v>99.5</v>
      </c>
      <c r="M18" s="31">
        <v>102.8</v>
      </c>
      <c r="N18" s="31">
        <v>91.8</v>
      </c>
      <c r="O18" s="31">
        <v>102.9</v>
      </c>
      <c r="P18" s="31">
        <v>115.7</v>
      </c>
      <c r="Q18" s="31">
        <v>99.1</v>
      </c>
      <c r="R18" s="31">
        <v>97.3</v>
      </c>
      <c r="S18" s="31">
        <v>100.2</v>
      </c>
      <c r="T18" s="31">
        <v>111.9</v>
      </c>
      <c r="U18" s="31">
        <v>111.9</v>
      </c>
    </row>
    <row r="19" spans="1:21" ht="30" customHeight="1" x14ac:dyDescent="0.45">
      <c r="A19" s="28" t="str">
        <f>第１表!A19</f>
        <v>56</v>
      </c>
      <c r="B19" s="52" t="str">
        <f>第１表!B19</f>
        <v/>
      </c>
      <c r="C19" s="281">
        <f>第１表!C19</f>
        <v>11</v>
      </c>
      <c r="D19" s="31">
        <v>99</v>
      </c>
      <c r="E19" s="31">
        <v>103.3</v>
      </c>
      <c r="F19" s="31">
        <v>102.1</v>
      </c>
      <c r="G19" s="31">
        <v>104.2</v>
      </c>
      <c r="H19" s="31">
        <v>107.7</v>
      </c>
      <c r="I19" s="31">
        <v>102.6</v>
      </c>
      <c r="J19" s="31">
        <v>93.6</v>
      </c>
      <c r="K19" s="31">
        <v>94.8</v>
      </c>
      <c r="L19" s="31">
        <v>98.4</v>
      </c>
      <c r="M19" s="31">
        <v>97.2</v>
      </c>
      <c r="N19" s="31">
        <v>85.2</v>
      </c>
      <c r="O19" s="31">
        <v>101.2</v>
      </c>
      <c r="P19" s="31">
        <v>115.1</v>
      </c>
      <c r="Q19" s="31">
        <v>100.8</v>
      </c>
      <c r="R19" s="31">
        <v>98.3</v>
      </c>
      <c r="S19" s="31">
        <v>99</v>
      </c>
      <c r="T19" s="31">
        <v>109.5</v>
      </c>
      <c r="U19" s="31">
        <v>121.1</v>
      </c>
    </row>
    <row r="20" spans="1:21" ht="30" customHeight="1" x14ac:dyDescent="0.45">
      <c r="A20" s="28" t="str">
        <f>第１表!A20</f>
        <v>57</v>
      </c>
      <c r="B20" s="52" t="str">
        <f>第１表!B20</f>
        <v/>
      </c>
      <c r="C20" s="281">
        <f>第１表!C20</f>
        <v>12</v>
      </c>
      <c r="D20" s="31">
        <v>98.3</v>
      </c>
      <c r="E20" s="31">
        <v>101.7</v>
      </c>
      <c r="F20" s="31">
        <v>102.4</v>
      </c>
      <c r="G20" s="31">
        <v>101.1</v>
      </c>
      <c r="H20" s="31">
        <v>104.9</v>
      </c>
      <c r="I20" s="31">
        <v>106.4</v>
      </c>
      <c r="J20" s="31">
        <v>93.5</v>
      </c>
      <c r="K20" s="31">
        <v>97.9</v>
      </c>
      <c r="L20" s="31">
        <v>96.1</v>
      </c>
      <c r="M20" s="31">
        <v>97.6</v>
      </c>
      <c r="N20" s="31">
        <v>86.5</v>
      </c>
      <c r="O20" s="31">
        <v>93.5</v>
      </c>
      <c r="P20" s="31">
        <v>103.8</v>
      </c>
      <c r="Q20" s="31">
        <v>102</v>
      </c>
      <c r="R20" s="31">
        <v>100.3</v>
      </c>
      <c r="S20" s="31">
        <v>96.5</v>
      </c>
      <c r="T20" s="31">
        <v>113.1</v>
      </c>
      <c r="U20" s="31">
        <v>119.3</v>
      </c>
    </row>
    <row r="21" spans="1:21" ht="30" customHeight="1" x14ac:dyDescent="0.45">
      <c r="A21" s="28" t="str">
        <f>第１表!A21</f>
        <v>58</v>
      </c>
      <c r="B21" s="52" t="str">
        <f>第１表!B21</f>
        <v>令和6年</v>
      </c>
      <c r="C21" s="281">
        <f>第１表!C21</f>
        <v>1</v>
      </c>
      <c r="D21" s="31">
        <v>92.7</v>
      </c>
      <c r="E21" s="31">
        <v>89</v>
      </c>
      <c r="F21" s="31">
        <v>91.3</v>
      </c>
      <c r="G21" s="31">
        <v>97.5</v>
      </c>
      <c r="H21" s="31">
        <v>99.9</v>
      </c>
      <c r="I21" s="31">
        <v>92.3</v>
      </c>
      <c r="J21" s="31">
        <v>93.7</v>
      </c>
      <c r="K21" s="31">
        <v>91</v>
      </c>
      <c r="L21" s="31">
        <v>117.1</v>
      </c>
      <c r="M21" s="31">
        <v>84.2</v>
      </c>
      <c r="N21" s="31">
        <v>89.5</v>
      </c>
      <c r="O21" s="31">
        <v>108.8</v>
      </c>
      <c r="P21" s="31">
        <v>93.4</v>
      </c>
      <c r="Q21" s="31">
        <v>96.8</v>
      </c>
      <c r="R21" s="31">
        <v>88.4</v>
      </c>
      <c r="S21" s="31">
        <v>90.7</v>
      </c>
      <c r="T21" s="31">
        <v>101.2</v>
      </c>
      <c r="U21" s="31">
        <v>108.3</v>
      </c>
    </row>
    <row r="22" spans="1:21" ht="30" customHeight="1" x14ac:dyDescent="0.45">
      <c r="A22" s="28" t="str">
        <f>第１表!A22</f>
        <v>59</v>
      </c>
      <c r="B22" s="52" t="str">
        <f>第１表!B22</f>
        <v/>
      </c>
      <c r="C22" s="281">
        <f>第１表!C22</f>
        <v>2</v>
      </c>
      <c r="D22" s="31">
        <v>97.2</v>
      </c>
      <c r="E22" s="31">
        <v>100.7</v>
      </c>
      <c r="F22" s="31">
        <v>100.4</v>
      </c>
      <c r="G22" s="31">
        <v>95.9</v>
      </c>
      <c r="H22" s="31">
        <v>103.4</v>
      </c>
      <c r="I22" s="31">
        <v>104.3</v>
      </c>
      <c r="J22" s="31">
        <v>97.4</v>
      </c>
      <c r="K22" s="31">
        <v>89.4</v>
      </c>
      <c r="L22" s="31">
        <v>107.4</v>
      </c>
      <c r="M22" s="31">
        <v>101.1</v>
      </c>
      <c r="N22" s="31">
        <v>89</v>
      </c>
      <c r="O22" s="31">
        <v>107.4</v>
      </c>
      <c r="P22" s="31">
        <v>99.8</v>
      </c>
      <c r="Q22" s="31">
        <v>97.1</v>
      </c>
      <c r="R22" s="31">
        <v>92.7</v>
      </c>
      <c r="S22" s="31">
        <v>91.9</v>
      </c>
      <c r="T22" s="31">
        <v>110.7</v>
      </c>
      <c r="U22" s="31">
        <v>111.9</v>
      </c>
    </row>
    <row r="23" spans="1:21" ht="30" customHeight="1" x14ac:dyDescent="0.45">
      <c r="A23" s="28" t="str">
        <f>第１表!A23</f>
        <v>510</v>
      </c>
      <c r="B23" s="52" t="str">
        <f>第１表!B23</f>
        <v/>
      </c>
      <c r="C23" s="281">
        <f>第１表!C23</f>
        <v>3</v>
      </c>
      <c r="D23" s="31">
        <v>98.4</v>
      </c>
      <c r="E23" s="31">
        <v>99.3</v>
      </c>
      <c r="F23" s="31">
        <v>100.6</v>
      </c>
      <c r="G23" s="31">
        <v>96.6</v>
      </c>
      <c r="H23" s="31">
        <v>107.1</v>
      </c>
      <c r="I23" s="31">
        <v>100.7</v>
      </c>
      <c r="J23" s="31">
        <v>99</v>
      </c>
      <c r="K23" s="31">
        <v>100.3</v>
      </c>
      <c r="L23" s="31">
        <v>115.7</v>
      </c>
      <c r="M23" s="31">
        <v>91.1</v>
      </c>
      <c r="N23" s="31">
        <v>92.7</v>
      </c>
      <c r="O23" s="31">
        <v>108.6</v>
      </c>
      <c r="P23" s="31">
        <v>101.1</v>
      </c>
      <c r="Q23" s="31">
        <v>99.2</v>
      </c>
      <c r="R23" s="31">
        <v>96.4</v>
      </c>
      <c r="S23" s="31">
        <v>94.5</v>
      </c>
      <c r="T23" s="31">
        <v>113.1</v>
      </c>
      <c r="U23" s="31">
        <v>109.2</v>
      </c>
    </row>
    <row r="24" spans="1:21" ht="30" customHeight="1" x14ac:dyDescent="0.45">
      <c r="A24" s="28" t="str">
        <f>第１表!A24</f>
        <v>511</v>
      </c>
      <c r="B24" s="52" t="str">
        <f>第１表!B24</f>
        <v/>
      </c>
      <c r="C24" s="281">
        <f>第１表!C24</f>
        <v>4</v>
      </c>
      <c r="D24" s="31">
        <v>102.6</v>
      </c>
      <c r="E24" s="31">
        <v>103.1</v>
      </c>
      <c r="F24" s="31">
        <v>106.2</v>
      </c>
      <c r="G24" s="31">
        <v>105.4</v>
      </c>
      <c r="H24" s="31">
        <v>107.1</v>
      </c>
      <c r="I24" s="31">
        <v>93.4</v>
      </c>
      <c r="J24" s="31">
        <v>105.7</v>
      </c>
      <c r="K24" s="31">
        <v>103.2</v>
      </c>
      <c r="L24" s="31">
        <v>116.2</v>
      </c>
      <c r="M24" s="31">
        <v>96</v>
      </c>
      <c r="N24" s="31">
        <v>92.6</v>
      </c>
      <c r="O24" s="31">
        <v>111.4</v>
      </c>
      <c r="P24" s="31">
        <v>117.3</v>
      </c>
      <c r="Q24" s="31">
        <v>102.2</v>
      </c>
      <c r="R24" s="31">
        <v>101.4</v>
      </c>
      <c r="S24" s="31">
        <v>94.8</v>
      </c>
      <c r="T24" s="31">
        <v>113.1</v>
      </c>
      <c r="U24" s="31">
        <v>122.9</v>
      </c>
    </row>
    <row r="25" spans="1:21" ht="30" customHeight="1" x14ac:dyDescent="0.45">
      <c r="A25" s="28" t="str">
        <f>第１表!A25</f>
        <v>512</v>
      </c>
      <c r="B25" s="52" t="str">
        <f>第１表!B25</f>
        <v/>
      </c>
      <c r="C25" s="281">
        <f>第１表!C25</f>
        <v>5</v>
      </c>
      <c r="D25" s="31">
        <v>98.1</v>
      </c>
      <c r="E25" s="31">
        <v>96</v>
      </c>
      <c r="F25" s="31">
        <v>98.3</v>
      </c>
      <c r="G25" s="31">
        <v>105</v>
      </c>
      <c r="H25" s="31">
        <v>101.9</v>
      </c>
      <c r="I25" s="31">
        <v>90.5</v>
      </c>
      <c r="J25" s="31">
        <v>97.6</v>
      </c>
      <c r="K25" s="31">
        <v>105.6</v>
      </c>
      <c r="L25" s="31">
        <v>113.2</v>
      </c>
      <c r="M25" s="31">
        <v>93.9</v>
      </c>
      <c r="N25" s="31">
        <v>90.2</v>
      </c>
      <c r="O25" s="31">
        <v>114.8</v>
      </c>
      <c r="P25" s="31">
        <v>112</v>
      </c>
      <c r="Q25" s="31">
        <v>100</v>
      </c>
      <c r="R25" s="31">
        <v>98.2</v>
      </c>
      <c r="S25" s="31">
        <v>93.6</v>
      </c>
      <c r="T25" s="31">
        <v>102.4</v>
      </c>
      <c r="U25" s="31">
        <v>102.8</v>
      </c>
    </row>
    <row r="26" spans="1:21" ht="30" customHeight="1" x14ac:dyDescent="0.45">
      <c r="A26" s="28" t="str">
        <f>第１表!A26</f>
        <v>61</v>
      </c>
      <c r="B26" s="52" t="str">
        <f>第１表!B26</f>
        <v/>
      </c>
      <c r="C26" s="281">
        <f>第１表!C26</f>
        <v>6</v>
      </c>
      <c r="D26" s="31">
        <v>100.1</v>
      </c>
      <c r="E26" s="31">
        <v>99.2</v>
      </c>
      <c r="F26" s="31">
        <v>102.7</v>
      </c>
      <c r="G26" s="31">
        <v>98.7</v>
      </c>
      <c r="H26" s="31">
        <v>100.9</v>
      </c>
      <c r="I26" s="31">
        <v>98.7</v>
      </c>
      <c r="J26" s="31">
        <v>100</v>
      </c>
      <c r="K26" s="31">
        <v>99.9</v>
      </c>
      <c r="L26" s="31">
        <v>114</v>
      </c>
      <c r="M26" s="31">
        <v>97.4</v>
      </c>
      <c r="N26" s="31">
        <v>93.4</v>
      </c>
      <c r="O26" s="31">
        <v>112.4</v>
      </c>
      <c r="P26" s="31">
        <v>117.4</v>
      </c>
      <c r="Q26" s="31">
        <v>98.2</v>
      </c>
      <c r="R26" s="31">
        <v>95.6</v>
      </c>
      <c r="S26" s="31">
        <v>93.7</v>
      </c>
      <c r="T26" s="31">
        <v>107.1</v>
      </c>
      <c r="U26" s="31">
        <v>100</v>
      </c>
    </row>
    <row r="27" spans="1:21" ht="30" customHeight="1" x14ac:dyDescent="0.45">
      <c r="A27" s="28" t="str">
        <f>第１表!A27</f>
        <v>62</v>
      </c>
      <c r="B27" s="53" t="str">
        <f>第１表!B27</f>
        <v/>
      </c>
      <c r="C27" s="282">
        <f>第１表!C27</f>
        <v>7</v>
      </c>
      <c r="D27" s="33">
        <v>98.7</v>
      </c>
      <c r="E27" s="33">
        <v>99.1</v>
      </c>
      <c r="F27" s="33">
        <v>104.2</v>
      </c>
      <c r="G27" s="33">
        <v>105</v>
      </c>
      <c r="H27" s="33">
        <v>106.5</v>
      </c>
      <c r="I27" s="33">
        <v>90.8</v>
      </c>
      <c r="J27" s="33">
        <v>91.6</v>
      </c>
      <c r="K27" s="33">
        <v>103.5</v>
      </c>
      <c r="L27" s="33">
        <v>126.7</v>
      </c>
      <c r="M27" s="33">
        <v>96.3</v>
      </c>
      <c r="N27" s="33">
        <v>95.2</v>
      </c>
      <c r="O27" s="33">
        <v>116.9</v>
      </c>
      <c r="P27" s="33">
        <v>107.4</v>
      </c>
      <c r="Q27" s="33">
        <v>101.4</v>
      </c>
      <c r="R27" s="33">
        <v>97.4</v>
      </c>
      <c r="S27" s="33">
        <v>94.3</v>
      </c>
      <c r="T27" s="33">
        <v>98.8</v>
      </c>
      <c r="U27" s="33">
        <v>99.1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hidden="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317" t="s">
        <v>84</v>
      </c>
      <c r="E32" s="318"/>
      <c r="F32" s="318"/>
      <c r="G32" s="318"/>
      <c r="H32" s="318"/>
      <c r="I32" s="318"/>
      <c r="J32" s="318"/>
      <c r="K32" s="318"/>
      <c r="L32" s="318"/>
      <c r="M32" s="318"/>
      <c r="N32" s="318"/>
      <c r="O32" s="318"/>
      <c r="P32" s="318"/>
      <c r="Q32" s="318"/>
      <c r="R32" s="318"/>
      <c r="S32" s="318"/>
      <c r="T32" s="54" t="s">
        <v>85</v>
      </c>
      <c r="U32" s="55"/>
    </row>
    <row r="33" spans="1:21" ht="18" customHeight="1" x14ac:dyDescent="0.45">
      <c r="A33" s="11"/>
      <c r="B33" s="17"/>
      <c r="C33" s="264"/>
      <c r="D33" s="319"/>
      <c r="E33" s="320"/>
      <c r="F33" s="320"/>
      <c r="G33" s="320"/>
      <c r="H33" s="320"/>
      <c r="I33" s="320"/>
      <c r="J33" s="320"/>
      <c r="K33" s="320"/>
      <c r="L33" s="320"/>
      <c r="M33" s="320"/>
      <c r="N33" s="320"/>
      <c r="O33" s="320"/>
      <c r="P33" s="320"/>
      <c r="Q33" s="320"/>
      <c r="R33" s="320"/>
      <c r="S33" s="320"/>
      <c r="T33" s="56" t="s">
        <v>86</v>
      </c>
      <c r="U33" s="57"/>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87</v>
      </c>
    </row>
    <row r="35" spans="1:21" ht="30" customHeight="1" x14ac:dyDescent="0.45">
      <c r="A35" s="37">
        <f>第１表!A35</f>
        <v>29</v>
      </c>
      <c r="B35" s="323" t="str">
        <f>B8</f>
        <v>平成29年平均</v>
      </c>
      <c r="C35" s="324"/>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第１表!A36</f>
        <v>30</v>
      </c>
      <c r="B36" s="47" t="str">
        <f>第１表!B36</f>
        <v>30</v>
      </c>
      <c r="C36" s="268"/>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第１表!A37</f>
        <v>1</v>
      </c>
      <c r="B37" s="47" t="str">
        <f>第１表!B37</f>
        <v>令和元</v>
      </c>
      <c r="C37" s="268"/>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第１表!A40</f>
        <v>4</v>
      </c>
      <c r="B40" s="48" t="str">
        <f>第１表!B40</f>
        <v>4</v>
      </c>
      <c r="C40" s="268"/>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第１表!A41</f>
        <v>5</v>
      </c>
      <c r="B41" s="49" t="str">
        <f>第１表!B41</f>
        <v>5</v>
      </c>
      <c r="C41" s="50"/>
      <c r="D41" s="40">
        <v>99.2</v>
      </c>
      <c r="E41" s="40">
        <v>101.1</v>
      </c>
      <c r="F41" s="40">
        <v>99.8</v>
      </c>
      <c r="G41" s="40">
        <v>104.2</v>
      </c>
      <c r="H41" s="40">
        <v>104.7</v>
      </c>
      <c r="I41" s="40">
        <v>96.9</v>
      </c>
      <c r="J41" s="40">
        <v>93.5</v>
      </c>
      <c r="K41" s="40" t="s">
        <v>167</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第１表!A42</f>
        <v>52</v>
      </c>
      <c r="B42" s="51" t="str">
        <f>第１表!B42</f>
        <v>令和5年</v>
      </c>
      <c r="C42" s="281">
        <f>第１表!C42</f>
        <v>7</v>
      </c>
      <c r="D42" s="42">
        <v>99.7</v>
      </c>
      <c r="E42" s="30">
        <v>104.6</v>
      </c>
      <c r="F42" s="30">
        <v>100.6</v>
      </c>
      <c r="G42" s="30">
        <v>99.9</v>
      </c>
      <c r="H42" s="30">
        <v>103</v>
      </c>
      <c r="I42" s="30">
        <v>100.5</v>
      </c>
      <c r="J42" s="30">
        <v>94.1</v>
      </c>
      <c r="K42" s="30" t="s">
        <v>167</v>
      </c>
      <c r="L42" s="30">
        <v>107.4</v>
      </c>
      <c r="M42" s="30">
        <v>105.4</v>
      </c>
      <c r="N42" s="30">
        <v>98.1</v>
      </c>
      <c r="O42" s="30">
        <v>110.7</v>
      </c>
      <c r="P42" s="30">
        <v>119.6</v>
      </c>
      <c r="Q42" s="30">
        <v>95.1</v>
      </c>
      <c r="R42" s="30">
        <v>98.9</v>
      </c>
      <c r="S42" s="30">
        <v>102.1</v>
      </c>
      <c r="T42" s="30">
        <v>119.8</v>
      </c>
      <c r="U42" s="30">
        <v>109</v>
      </c>
    </row>
    <row r="43" spans="1:21" ht="30" customHeight="1" x14ac:dyDescent="0.45">
      <c r="A43" s="37" t="str">
        <f>第１表!A43</f>
        <v>53</v>
      </c>
      <c r="B43" s="52" t="str">
        <f>第１表!B43</f>
        <v/>
      </c>
      <c r="C43" s="281">
        <f>第１表!C43</f>
        <v>8</v>
      </c>
      <c r="D43" s="31">
        <v>95.6</v>
      </c>
      <c r="E43" s="31">
        <v>97.6</v>
      </c>
      <c r="F43" s="31">
        <v>94.6</v>
      </c>
      <c r="G43" s="31">
        <v>119.6</v>
      </c>
      <c r="H43" s="31">
        <v>104.6</v>
      </c>
      <c r="I43" s="31">
        <v>92.1</v>
      </c>
      <c r="J43" s="31">
        <v>93.8</v>
      </c>
      <c r="K43" s="31" t="s">
        <v>96</v>
      </c>
      <c r="L43" s="31">
        <v>108.2</v>
      </c>
      <c r="M43" s="31">
        <v>94.6</v>
      </c>
      <c r="N43" s="31">
        <v>97.9</v>
      </c>
      <c r="O43" s="31">
        <v>111.2</v>
      </c>
      <c r="P43" s="31">
        <v>87.4</v>
      </c>
      <c r="Q43" s="31">
        <v>95.9</v>
      </c>
      <c r="R43" s="31">
        <v>93.6</v>
      </c>
      <c r="S43" s="31">
        <v>102</v>
      </c>
      <c r="T43" s="31">
        <v>106.6</v>
      </c>
      <c r="U43" s="31">
        <v>104.9</v>
      </c>
    </row>
    <row r="44" spans="1:21" ht="30" customHeight="1" x14ac:dyDescent="0.45">
      <c r="A44" s="37" t="str">
        <f>第１表!A44</f>
        <v>54</v>
      </c>
      <c r="B44" s="52" t="str">
        <f>第１表!B44</f>
        <v/>
      </c>
      <c r="C44" s="281">
        <f>第１表!C44</f>
        <v>9</v>
      </c>
      <c r="D44" s="31">
        <v>99.2</v>
      </c>
      <c r="E44" s="31">
        <v>103.6</v>
      </c>
      <c r="F44" s="31">
        <v>101.9</v>
      </c>
      <c r="G44" s="31">
        <v>101.7</v>
      </c>
      <c r="H44" s="31">
        <v>103.4</v>
      </c>
      <c r="I44" s="31">
        <v>98.2</v>
      </c>
      <c r="J44" s="31">
        <v>91.5</v>
      </c>
      <c r="K44" s="31">
        <v>96.7</v>
      </c>
      <c r="L44" s="31">
        <v>106.3</v>
      </c>
      <c r="M44" s="31">
        <v>96.4</v>
      </c>
      <c r="N44" s="31">
        <v>94.4</v>
      </c>
      <c r="O44" s="31">
        <v>108.8</v>
      </c>
      <c r="P44" s="31">
        <v>124.7</v>
      </c>
      <c r="Q44" s="31">
        <v>93</v>
      </c>
      <c r="R44" s="31">
        <v>96.4</v>
      </c>
      <c r="S44" s="31">
        <v>103.3</v>
      </c>
      <c r="T44" s="31">
        <v>115.4</v>
      </c>
      <c r="U44" s="31">
        <v>105.7</v>
      </c>
    </row>
    <row r="45" spans="1:21" ht="30" customHeight="1" x14ac:dyDescent="0.45">
      <c r="A45" s="37" t="str">
        <f>第１表!A45</f>
        <v>55</v>
      </c>
      <c r="B45" s="52" t="str">
        <f>第１表!B45</f>
        <v/>
      </c>
      <c r="C45" s="281">
        <f>第１表!C45</f>
        <v>10</v>
      </c>
      <c r="D45" s="31">
        <v>101.6</v>
      </c>
      <c r="E45" s="31">
        <v>103.6</v>
      </c>
      <c r="F45" s="31">
        <v>101.8</v>
      </c>
      <c r="G45" s="31">
        <v>105.2</v>
      </c>
      <c r="H45" s="31">
        <v>105.5</v>
      </c>
      <c r="I45" s="31">
        <v>100.2</v>
      </c>
      <c r="J45" s="31">
        <v>93</v>
      </c>
      <c r="K45" s="31">
        <v>101.5</v>
      </c>
      <c r="L45" s="31">
        <v>108.7</v>
      </c>
      <c r="M45" s="31">
        <v>108.9</v>
      </c>
      <c r="N45" s="31">
        <v>104.4</v>
      </c>
      <c r="O45" s="31">
        <v>113</v>
      </c>
      <c r="P45" s="31">
        <v>131.5</v>
      </c>
      <c r="Q45" s="31">
        <v>96.5</v>
      </c>
      <c r="R45" s="31">
        <v>95.3</v>
      </c>
      <c r="S45" s="31">
        <v>104.3</v>
      </c>
      <c r="T45" s="31">
        <v>120.9</v>
      </c>
      <c r="U45" s="31">
        <v>106.6</v>
      </c>
    </row>
    <row r="46" spans="1:21" ht="30" customHeight="1" x14ac:dyDescent="0.45">
      <c r="A46" s="37" t="str">
        <f>第１表!A46</f>
        <v>56</v>
      </c>
      <c r="B46" s="52" t="str">
        <f>第１表!B46</f>
        <v/>
      </c>
      <c r="C46" s="281">
        <f>第１表!C46</f>
        <v>11</v>
      </c>
      <c r="D46" s="31">
        <v>100.7</v>
      </c>
      <c r="E46" s="31">
        <v>102.7</v>
      </c>
      <c r="F46" s="31">
        <v>102.6</v>
      </c>
      <c r="G46" s="31">
        <v>104.2</v>
      </c>
      <c r="H46" s="31">
        <v>105.8</v>
      </c>
      <c r="I46" s="31">
        <v>101.8</v>
      </c>
      <c r="J46" s="31">
        <v>93.9</v>
      </c>
      <c r="K46" s="31">
        <v>97.1</v>
      </c>
      <c r="L46" s="31">
        <v>103.4</v>
      </c>
      <c r="M46" s="31">
        <v>103.4</v>
      </c>
      <c r="N46" s="31">
        <v>93.2</v>
      </c>
      <c r="O46" s="31">
        <v>114.2</v>
      </c>
      <c r="P46" s="31">
        <v>121.8</v>
      </c>
      <c r="Q46" s="31">
        <v>95.8</v>
      </c>
      <c r="R46" s="31">
        <v>98.9</v>
      </c>
      <c r="S46" s="31">
        <v>102.3</v>
      </c>
      <c r="T46" s="31">
        <v>117.6</v>
      </c>
      <c r="U46" s="31">
        <v>112.3</v>
      </c>
    </row>
    <row r="47" spans="1:21" ht="30" customHeight="1" x14ac:dyDescent="0.45">
      <c r="A47" s="37" t="str">
        <f>第１表!A47</f>
        <v>57</v>
      </c>
      <c r="B47" s="52" t="str">
        <f>第１表!B47</f>
        <v/>
      </c>
      <c r="C47" s="281">
        <f>第１表!C47</f>
        <v>12</v>
      </c>
      <c r="D47" s="31">
        <v>99.2</v>
      </c>
      <c r="E47" s="31">
        <v>106.8</v>
      </c>
      <c r="F47" s="31">
        <v>102.3</v>
      </c>
      <c r="G47" s="31">
        <v>101.1</v>
      </c>
      <c r="H47" s="31">
        <v>103.9</v>
      </c>
      <c r="I47" s="31">
        <v>106.4</v>
      </c>
      <c r="J47" s="31">
        <v>92</v>
      </c>
      <c r="K47" s="31">
        <v>94.3</v>
      </c>
      <c r="L47" s="31">
        <v>95.6</v>
      </c>
      <c r="M47" s="31">
        <v>104.6</v>
      </c>
      <c r="N47" s="31">
        <v>89.3</v>
      </c>
      <c r="O47" s="31" t="s">
        <v>167</v>
      </c>
      <c r="P47" s="31">
        <v>112.9</v>
      </c>
      <c r="Q47" s="31">
        <v>95.4</v>
      </c>
      <c r="R47" s="31">
        <v>98.2</v>
      </c>
      <c r="S47" s="31">
        <v>100.5</v>
      </c>
      <c r="T47" s="31">
        <v>115.4</v>
      </c>
      <c r="U47" s="31">
        <v>110.7</v>
      </c>
    </row>
    <row r="48" spans="1:21" ht="30" customHeight="1" x14ac:dyDescent="0.45">
      <c r="A48" s="37" t="str">
        <f>第１表!A48</f>
        <v>58</v>
      </c>
      <c r="B48" s="52" t="str">
        <f>第１表!B48</f>
        <v>令和6年</v>
      </c>
      <c r="C48" s="281">
        <f>第１表!C48</f>
        <v>1</v>
      </c>
      <c r="D48" s="31">
        <v>92.3</v>
      </c>
      <c r="E48" s="31">
        <v>92.5</v>
      </c>
      <c r="F48" s="31">
        <v>90.5</v>
      </c>
      <c r="G48" s="31">
        <v>97.9</v>
      </c>
      <c r="H48" s="31">
        <v>98.8</v>
      </c>
      <c r="I48" s="31">
        <v>96.4</v>
      </c>
      <c r="J48" s="31">
        <v>90.2</v>
      </c>
      <c r="K48" s="31">
        <v>96.5</v>
      </c>
      <c r="L48" s="31">
        <v>99</v>
      </c>
      <c r="M48" s="31">
        <v>86.5</v>
      </c>
      <c r="N48" s="31">
        <v>79.400000000000006</v>
      </c>
      <c r="O48" s="31">
        <v>120.3</v>
      </c>
      <c r="P48" s="31">
        <v>96.7</v>
      </c>
      <c r="Q48" s="31">
        <v>91.6</v>
      </c>
      <c r="R48" s="31">
        <v>87.3</v>
      </c>
      <c r="S48" s="31">
        <v>95.3</v>
      </c>
      <c r="T48" s="31">
        <v>100</v>
      </c>
      <c r="U48" s="31">
        <v>98.4</v>
      </c>
    </row>
    <row r="49" spans="1:21" ht="30" customHeight="1" x14ac:dyDescent="0.45">
      <c r="A49" s="37" t="str">
        <f>第１表!A49</f>
        <v>59</v>
      </c>
      <c r="B49" s="52" t="str">
        <f>第１表!B49</f>
        <v/>
      </c>
      <c r="C49" s="281">
        <f>第１表!C49</f>
        <v>2</v>
      </c>
      <c r="D49" s="31">
        <v>95.6</v>
      </c>
      <c r="E49" s="31">
        <v>99.8</v>
      </c>
      <c r="F49" s="31">
        <v>99.7</v>
      </c>
      <c r="G49" s="31">
        <v>97.4</v>
      </c>
      <c r="H49" s="31">
        <v>99.5</v>
      </c>
      <c r="I49" s="31">
        <v>104.6</v>
      </c>
      <c r="J49" s="31">
        <v>89.8</v>
      </c>
      <c r="K49" s="31">
        <v>94.2</v>
      </c>
      <c r="L49" s="31">
        <v>98.2</v>
      </c>
      <c r="M49" s="31">
        <v>109.1</v>
      </c>
      <c r="N49" s="31">
        <v>75.900000000000006</v>
      </c>
      <c r="O49" s="31">
        <v>120.8</v>
      </c>
      <c r="P49" s="31">
        <v>100.3</v>
      </c>
      <c r="Q49" s="31">
        <v>92</v>
      </c>
      <c r="R49" s="31">
        <v>87.7</v>
      </c>
      <c r="S49" s="31">
        <v>94</v>
      </c>
      <c r="T49" s="31">
        <v>105.5</v>
      </c>
      <c r="U49" s="31">
        <v>101.6</v>
      </c>
    </row>
    <row r="50" spans="1:21" ht="30" customHeight="1" x14ac:dyDescent="0.45">
      <c r="A50" s="37" t="str">
        <f>第１表!A50</f>
        <v>510</v>
      </c>
      <c r="B50" s="52" t="str">
        <f>第１表!B50</f>
        <v/>
      </c>
      <c r="C50" s="281">
        <f>第１表!C50</f>
        <v>3</v>
      </c>
      <c r="D50" s="31">
        <v>97.8</v>
      </c>
      <c r="E50" s="31">
        <v>102.6</v>
      </c>
      <c r="F50" s="31">
        <v>99.7</v>
      </c>
      <c r="G50" s="31">
        <v>93.6</v>
      </c>
      <c r="H50" s="31">
        <v>102.4</v>
      </c>
      <c r="I50" s="31">
        <v>104.1</v>
      </c>
      <c r="J50" s="31">
        <v>90.8</v>
      </c>
      <c r="K50" s="31">
        <v>107.3</v>
      </c>
      <c r="L50" s="31">
        <v>108.7</v>
      </c>
      <c r="M50" s="31">
        <v>99</v>
      </c>
      <c r="N50" s="31">
        <v>85</v>
      </c>
      <c r="O50" s="31">
        <v>119.6</v>
      </c>
      <c r="P50" s="31">
        <v>104.6</v>
      </c>
      <c r="Q50" s="31">
        <v>95.7</v>
      </c>
      <c r="R50" s="31">
        <v>92.8</v>
      </c>
      <c r="S50" s="31">
        <v>96.7</v>
      </c>
      <c r="T50" s="31">
        <v>113.2</v>
      </c>
      <c r="U50" s="31">
        <v>97.5</v>
      </c>
    </row>
    <row r="51" spans="1:21" ht="30" customHeight="1" x14ac:dyDescent="0.45">
      <c r="A51" s="37" t="str">
        <f>第１表!A51</f>
        <v>511</v>
      </c>
      <c r="B51" s="52" t="str">
        <f>第１表!B51</f>
        <v/>
      </c>
      <c r="C51" s="281">
        <f>第１表!C51</f>
        <v>4</v>
      </c>
      <c r="D51" s="31">
        <v>101.5</v>
      </c>
      <c r="E51" s="31">
        <v>102.6</v>
      </c>
      <c r="F51" s="31">
        <v>104.9</v>
      </c>
      <c r="G51" s="31">
        <v>103.2</v>
      </c>
      <c r="H51" s="31">
        <v>106.3</v>
      </c>
      <c r="I51" s="31">
        <v>96.6</v>
      </c>
      <c r="J51" s="31">
        <v>93</v>
      </c>
      <c r="K51" s="31">
        <v>102.7</v>
      </c>
      <c r="L51" s="31">
        <v>113</v>
      </c>
      <c r="M51" s="31">
        <v>103.1</v>
      </c>
      <c r="N51" s="31">
        <v>81</v>
      </c>
      <c r="O51" s="31">
        <v>122.6</v>
      </c>
      <c r="P51" s="31">
        <v>126.7</v>
      </c>
      <c r="Q51" s="31">
        <v>98.5</v>
      </c>
      <c r="R51" s="31">
        <v>100.6</v>
      </c>
      <c r="S51" s="31">
        <v>96.8</v>
      </c>
      <c r="T51" s="31">
        <v>115.4</v>
      </c>
      <c r="U51" s="31">
        <v>113.1</v>
      </c>
    </row>
    <row r="52" spans="1:21" ht="30" customHeight="1" x14ac:dyDescent="0.45">
      <c r="A52" s="37" t="str">
        <f>第１表!A52</f>
        <v>512</v>
      </c>
      <c r="B52" s="52" t="str">
        <f>第１表!B52</f>
        <v/>
      </c>
      <c r="C52" s="281">
        <f>第１表!C52</f>
        <v>5</v>
      </c>
      <c r="D52" s="31">
        <v>98.6</v>
      </c>
      <c r="E52" s="31">
        <v>96.2</v>
      </c>
      <c r="F52" s="31">
        <v>97.7</v>
      </c>
      <c r="G52" s="31">
        <v>101.3</v>
      </c>
      <c r="H52" s="31">
        <v>97.9</v>
      </c>
      <c r="I52" s="31">
        <v>97.9</v>
      </c>
      <c r="J52" s="31">
        <v>91.9</v>
      </c>
      <c r="K52" s="31">
        <v>107.6</v>
      </c>
      <c r="L52" s="31">
        <v>107.7</v>
      </c>
      <c r="M52" s="31">
        <v>99.4</v>
      </c>
      <c r="N52" s="31">
        <v>75.099999999999994</v>
      </c>
      <c r="O52" s="31">
        <v>135</v>
      </c>
      <c r="P52" s="31">
        <v>122.6</v>
      </c>
      <c r="Q52" s="31">
        <v>96.6</v>
      </c>
      <c r="R52" s="31">
        <v>97</v>
      </c>
      <c r="S52" s="31">
        <v>96.8</v>
      </c>
      <c r="T52" s="31">
        <v>107.7</v>
      </c>
      <c r="U52" s="31">
        <v>92.6</v>
      </c>
    </row>
    <row r="53" spans="1:21" ht="30" customHeight="1" x14ac:dyDescent="0.45">
      <c r="A53" s="37" t="str">
        <f>第１表!A53</f>
        <v>61</v>
      </c>
      <c r="B53" s="52" t="str">
        <f>第１表!B53</f>
        <v/>
      </c>
      <c r="C53" s="281">
        <f>第１表!C53</f>
        <v>6</v>
      </c>
      <c r="D53" s="31">
        <v>100</v>
      </c>
      <c r="E53" s="31">
        <v>100.6</v>
      </c>
      <c r="F53" s="31">
        <v>102.4</v>
      </c>
      <c r="G53" s="31">
        <v>99.2</v>
      </c>
      <c r="H53" s="31">
        <v>97.4</v>
      </c>
      <c r="I53" s="31">
        <v>104.7</v>
      </c>
      <c r="J53" s="31">
        <v>92.7</v>
      </c>
      <c r="K53" s="31">
        <v>103.3</v>
      </c>
      <c r="L53" s="31">
        <v>107.3</v>
      </c>
      <c r="M53" s="31">
        <v>104.8</v>
      </c>
      <c r="N53" s="31">
        <v>74.5</v>
      </c>
      <c r="O53" s="31">
        <v>128.19999999999999</v>
      </c>
      <c r="P53" s="31">
        <v>124</v>
      </c>
      <c r="Q53" s="31">
        <v>94.7</v>
      </c>
      <c r="R53" s="31">
        <v>92.8</v>
      </c>
      <c r="S53" s="31">
        <v>95.5</v>
      </c>
      <c r="T53" s="31">
        <v>111</v>
      </c>
      <c r="U53" s="31">
        <v>95.9</v>
      </c>
    </row>
    <row r="54" spans="1:21" ht="30" customHeight="1" x14ac:dyDescent="0.45">
      <c r="A54" s="37" t="str">
        <f>第１表!A54</f>
        <v>62</v>
      </c>
      <c r="B54" s="53" t="str">
        <f>第１表!B54</f>
        <v/>
      </c>
      <c r="C54" s="282">
        <f>第１表!C54</f>
        <v>7</v>
      </c>
      <c r="D54" s="33">
        <v>100</v>
      </c>
      <c r="E54" s="33">
        <v>101.4</v>
      </c>
      <c r="F54" s="33">
        <v>103.5</v>
      </c>
      <c r="G54" s="33">
        <v>106.6</v>
      </c>
      <c r="H54" s="33">
        <v>101.2</v>
      </c>
      <c r="I54" s="33">
        <v>100.3</v>
      </c>
      <c r="J54" s="33">
        <v>90.5</v>
      </c>
      <c r="K54" s="33">
        <v>107</v>
      </c>
      <c r="L54" s="33">
        <v>109.4</v>
      </c>
      <c r="M54" s="33">
        <v>99.2</v>
      </c>
      <c r="N54" s="33">
        <v>76.5</v>
      </c>
      <c r="O54" s="33">
        <v>133.19999999999999</v>
      </c>
      <c r="P54" s="33">
        <v>117.5</v>
      </c>
      <c r="Q54" s="33">
        <v>96.4</v>
      </c>
      <c r="R54" s="33">
        <v>98.9</v>
      </c>
      <c r="S54" s="33">
        <v>98</v>
      </c>
      <c r="T54" s="33">
        <v>106.6</v>
      </c>
      <c r="U54" s="33">
        <v>99.2</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DD21D-6D66-47C4-8DA0-86D583DA4754}">
  <sheetPr>
    <pageSetUpPr autoPageBreaks="0" fitToPage="1"/>
  </sheetPr>
  <dimension ref="A1:T57"/>
  <sheetViews>
    <sheetView showGridLines="0" view="pageBreakPreview" zoomScale="60" zoomScaleNormal="70" workbookViewId="0">
      <selection activeCell="X8" sqref="X8"/>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16"/>
      <c r="C1" s="316"/>
      <c r="D1" s="316"/>
      <c r="E1" s="316"/>
      <c r="F1" s="316"/>
      <c r="G1" s="316"/>
      <c r="H1" s="316"/>
      <c r="I1" s="316"/>
      <c r="J1" s="316"/>
      <c r="K1" s="316"/>
      <c r="L1" s="316"/>
      <c r="M1" s="316"/>
      <c r="N1" s="316"/>
      <c r="O1" s="316"/>
      <c r="P1" s="316"/>
      <c r="Q1" s="316"/>
      <c r="R1" s="2"/>
      <c r="S1" s="2"/>
    </row>
    <row r="2" spans="1:20" ht="21" customHeight="1" x14ac:dyDescent="0.45">
      <c r="A2" s="4"/>
      <c r="B2" s="5" t="s">
        <v>187</v>
      </c>
      <c r="C2" s="5"/>
      <c r="D2" s="5"/>
      <c r="E2" s="5"/>
      <c r="F2" s="6"/>
      <c r="H2" s="283"/>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168</v>
      </c>
      <c r="T4" s="59" t="s">
        <v>169</v>
      </c>
    </row>
    <row r="5" spans="1:20" ht="23.4" customHeight="1" x14ac:dyDescent="0.45">
      <c r="A5" s="11"/>
      <c r="B5" s="12"/>
      <c r="C5" s="13"/>
      <c r="D5" s="327" t="s">
        <v>88</v>
      </c>
      <c r="E5" s="327"/>
      <c r="F5" s="327"/>
      <c r="G5" s="327"/>
      <c r="H5" s="327"/>
      <c r="I5" s="327"/>
      <c r="J5" s="327"/>
      <c r="K5" s="327"/>
      <c r="L5" s="327"/>
      <c r="M5" s="327"/>
      <c r="N5" s="327"/>
      <c r="O5" s="327"/>
      <c r="P5" s="327"/>
      <c r="Q5" s="327"/>
      <c r="R5" s="327"/>
      <c r="S5" s="327"/>
      <c r="T5" s="60"/>
    </row>
    <row r="6" spans="1:20" ht="13.95" customHeight="1" x14ac:dyDescent="0.45">
      <c r="A6" s="11"/>
      <c r="B6" s="321"/>
      <c r="C6" s="322"/>
      <c r="D6" s="327"/>
      <c r="E6" s="327"/>
      <c r="F6" s="327"/>
      <c r="G6" s="327"/>
      <c r="H6" s="327"/>
      <c r="I6" s="327"/>
      <c r="J6" s="327"/>
      <c r="K6" s="327"/>
      <c r="L6" s="327"/>
      <c r="M6" s="327"/>
      <c r="N6" s="327"/>
      <c r="O6" s="327"/>
      <c r="P6" s="327"/>
      <c r="Q6" s="327"/>
      <c r="R6" s="327"/>
      <c r="S6" s="327"/>
      <c r="T6" s="60"/>
    </row>
    <row r="7" spans="1:20" ht="52.5" customHeight="1" x14ac:dyDescent="0.45">
      <c r="A7" s="11"/>
      <c r="B7" s="321"/>
      <c r="C7" s="322"/>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row>
    <row r="8" spans="1:20" ht="30" customHeight="1" x14ac:dyDescent="0.45">
      <c r="A8" s="28">
        <f>第１表!A8</f>
        <v>29</v>
      </c>
      <c r="B8" s="323" t="str">
        <f>第１表!B8</f>
        <v>平成29年平均</v>
      </c>
      <c r="C8" s="324"/>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第１表!A9</f>
        <v>30</v>
      </c>
      <c r="B9" s="47" t="str">
        <f>第１表!B9</f>
        <v>30</v>
      </c>
      <c r="C9" s="268"/>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第１表!A10</f>
        <v>1</v>
      </c>
      <c r="B10" s="47" t="str">
        <f>第１表!B10</f>
        <v>令和元</v>
      </c>
      <c r="C10" s="268"/>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第１表!A11</f>
        <v>2</v>
      </c>
      <c r="B11" s="47" t="str">
        <f>第１表!B11</f>
        <v>2</v>
      </c>
      <c r="C11" s="268"/>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第１表!A12</f>
        <v>3</v>
      </c>
      <c r="B12" s="47" t="str">
        <f>第１表!B12</f>
        <v>3</v>
      </c>
      <c r="C12" s="268"/>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第１表!A13</f>
        <v>4</v>
      </c>
      <c r="B13" s="48" t="str">
        <f>第１表!B13</f>
        <v>4</v>
      </c>
      <c r="C13" s="268"/>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第１表!A14</f>
        <v>5</v>
      </c>
      <c r="B14" s="49" t="str">
        <f>第１表!B14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第１表!A15</f>
        <v>52</v>
      </c>
      <c r="B15" s="51" t="str">
        <f>第１表!B15</f>
        <v>令和5年</v>
      </c>
      <c r="C15" s="281">
        <f>第１表!C15</f>
        <v>7</v>
      </c>
      <c r="D15" s="30">
        <v>102.3</v>
      </c>
      <c r="E15" s="30">
        <v>90.5</v>
      </c>
      <c r="F15" s="30">
        <v>99.9</v>
      </c>
      <c r="G15" s="30">
        <v>138</v>
      </c>
      <c r="H15" s="30">
        <v>92.1</v>
      </c>
      <c r="I15" s="30">
        <v>106.2</v>
      </c>
      <c r="J15" s="30">
        <v>105.1</v>
      </c>
      <c r="K15" s="30">
        <v>92.6</v>
      </c>
      <c r="L15" s="30">
        <v>85.1</v>
      </c>
      <c r="M15" s="30">
        <v>110.6</v>
      </c>
      <c r="N15" s="30">
        <v>112.9</v>
      </c>
      <c r="O15" s="30">
        <v>93.7</v>
      </c>
      <c r="P15" s="30">
        <v>110.5</v>
      </c>
      <c r="Q15" s="30">
        <v>102.5</v>
      </c>
      <c r="R15" s="30">
        <v>98.2</v>
      </c>
      <c r="S15" s="30">
        <v>97.3</v>
      </c>
    </row>
    <row r="16" spans="1:20" ht="30" customHeight="1" x14ac:dyDescent="0.45">
      <c r="A16" s="28" t="str">
        <f>第１表!A16</f>
        <v>53</v>
      </c>
      <c r="B16" s="52" t="str">
        <f>第１表!B16</f>
        <v/>
      </c>
      <c r="C16" s="281">
        <f>第１表!C16</f>
        <v>8</v>
      </c>
      <c r="D16" s="31">
        <v>102.4</v>
      </c>
      <c r="E16" s="31">
        <v>90.3</v>
      </c>
      <c r="F16" s="31">
        <v>99.9</v>
      </c>
      <c r="G16" s="31">
        <v>139.9</v>
      </c>
      <c r="H16" s="31">
        <v>90.8</v>
      </c>
      <c r="I16" s="31">
        <v>106.3</v>
      </c>
      <c r="J16" s="31">
        <v>106.9</v>
      </c>
      <c r="K16" s="31">
        <v>93</v>
      </c>
      <c r="L16" s="31">
        <v>87.9</v>
      </c>
      <c r="M16" s="31">
        <v>109.6</v>
      </c>
      <c r="N16" s="31">
        <v>112.6</v>
      </c>
      <c r="O16" s="31">
        <v>93.6</v>
      </c>
      <c r="P16" s="31">
        <v>110.1</v>
      </c>
      <c r="Q16" s="31">
        <v>102.5</v>
      </c>
      <c r="R16" s="31">
        <v>97.9</v>
      </c>
      <c r="S16" s="31">
        <v>96.3</v>
      </c>
    </row>
    <row r="17" spans="1:20" ht="30" customHeight="1" x14ac:dyDescent="0.45">
      <c r="A17" s="28" t="str">
        <f>第１表!A17</f>
        <v>54</v>
      </c>
      <c r="B17" s="52" t="str">
        <f>第１表!B17</f>
        <v/>
      </c>
      <c r="C17" s="281">
        <f>第１表!C17</f>
        <v>9</v>
      </c>
      <c r="D17" s="31">
        <v>101.7</v>
      </c>
      <c r="E17" s="31">
        <v>90.3</v>
      </c>
      <c r="F17" s="31">
        <v>99.6</v>
      </c>
      <c r="G17" s="31">
        <v>138</v>
      </c>
      <c r="H17" s="31">
        <v>90.2</v>
      </c>
      <c r="I17" s="31">
        <v>104.8</v>
      </c>
      <c r="J17" s="31">
        <v>104.7</v>
      </c>
      <c r="K17" s="31">
        <v>99.1</v>
      </c>
      <c r="L17" s="31">
        <v>86.5</v>
      </c>
      <c r="M17" s="31">
        <v>109.2</v>
      </c>
      <c r="N17" s="31">
        <v>112.6</v>
      </c>
      <c r="O17" s="31">
        <v>91.9</v>
      </c>
      <c r="P17" s="31">
        <v>110.7</v>
      </c>
      <c r="Q17" s="31">
        <v>101.1</v>
      </c>
      <c r="R17" s="31">
        <v>97.5</v>
      </c>
      <c r="S17" s="31">
        <v>96.2</v>
      </c>
    </row>
    <row r="18" spans="1:20" ht="30" customHeight="1" x14ac:dyDescent="0.45">
      <c r="A18" s="28" t="str">
        <f>第１表!A18</f>
        <v>55</v>
      </c>
      <c r="B18" s="52" t="str">
        <f>第１表!B18</f>
        <v/>
      </c>
      <c r="C18" s="281">
        <f>第１表!C18</f>
        <v>10</v>
      </c>
      <c r="D18" s="31">
        <v>102.6</v>
      </c>
      <c r="E18" s="31">
        <v>91.3</v>
      </c>
      <c r="F18" s="31">
        <v>100</v>
      </c>
      <c r="G18" s="31">
        <v>137.30000000000001</v>
      </c>
      <c r="H18" s="31">
        <v>90.4</v>
      </c>
      <c r="I18" s="31">
        <v>104.1</v>
      </c>
      <c r="J18" s="31">
        <v>105.7</v>
      </c>
      <c r="K18" s="31">
        <v>100.8</v>
      </c>
      <c r="L18" s="31">
        <v>86</v>
      </c>
      <c r="M18" s="31">
        <v>108.1</v>
      </c>
      <c r="N18" s="31">
        <v>122.1</v>
      </c>
      <c r="O18" s="31">
        <v>91</v>
      </c>
      <c r="P18" s="31">
        <v>112.7</v>
      </c>
      <c r="Q18" s="31">
        <v>100.7</v>
      </c>
      <c r="R18" s="31">
        <v>97.4</v>
      </c>
      <c r="S18" s="31">
        <v>95.8</v>
      </c>
    </row>
    <row r="19" spans="1:20" ht="30" customHeight="1" x14ac:dyDescent="0.45">
      <c r="A19" s="28" t="str">
        <f>第１表!A19</f>
        <v>56</v>
      </c>
      <c r="B19" s="52" t="str">
        <f>第１表!B19</f>
        <v/>
      </c>
      <c r="C19" s="281">
        <f>第１表!C19</f>
        <v>11</v>
      </c>
      <c r="D19" s="31">
        <v>102.6</v>
      </c>
      <c r="E19" s="31">
        <v>89.3</v>
      </c>
      <c r="F19" s="31">
        <v>102.1</v>
      </c>
      <c r="G19" s="31">
        <v>139.9</v>
      </c>
      <c r="H19" s="31">
        <v>91.4</v>
      </c>
      <c r="I19" s="31">
        <v>104.2</v>
      </c>
      <c r="J19" s="31">
        <v>106</v>
      </c>
      <c r="K19" s="31">
        <v>98.7</v>
      </c>
      <c r="L19" s="31">
        <v>84.4</v>
      </c>
      <c r="M19" s="31">
        <v>107.2</v>
      </c>
      <c r="N19" s="31">
        <v>119.3</v>
      </c>
      <c r="O19" s="31">
        <v>92.3</v>
      </c>
      <c r="P19" s="31">
        <v>111.9</v>
      </c>
      <c r="Q19" s="31">
        <v>100.7</v>
      </c>
      <c r="R19" s="31">
        <v>98.5</v>
      </c>
      <c r="S19" s="31">
        <v>96.1</v>
      </c>
    </row>
    <row r="20" spans="1:20" ht="30" customHeight="1" x14ac:dyDescent="0.45">
      <c r="A20" s="28" t="str">
        <f>第１表!A20</f>
        <v>57</v>
      </c>
      <c r="B20" s="52" t="str">
        <f>第１表!B20</f>
        <v/>
      </c>
      <c r="C20" s="281">
        <f>第１表!C20</f>
        <v>12</v>
      </c>
      <c r="D20" s="31">
        <v>102.6</v>
      </c>
      <c r="E20" s="31">
        <v>89.7</v>
      </c>
      <c r="F20" s="31">
        <v>101.3</v>
      </c>
      <c r="G20" s="31">
        <v>137.80000000000001</v>
      </c>
      <c r="H20" s="31">
        <v>90.8</v>
      </c>
      <c r="I20" s="31">
        <v>104.2</v>
      </c>
      <c r="J20" s="31">
        <v>105.5</v>
      </c>
      <c r="K20" s="31">
        <v>97.5</v>
      </c>
      <c r="L20" s="31">
        <v>80.900000000000006</v>
      </c>
      <c r="M20" s="31">
        <v>107.2</v>
      </c>
      <c r="N20" s="31">
        <v>121.3</v>
      </c>
      <c r="O20" s="31">
        <v>91.8</v>
      </c>
      <c r="P20" s="31">
        <v>112.4</v>
      </c>
      <c r="Q20" s="31">
        <v>101.3</v>
      </c>
      <c r="R20" s="31">
        <v>98.1</v>
      </c>
      <c r="S20" s="31">
        <v>96.2</v>
      </c>
    </row>
    <row r="21" spans="1:20" ht="30" customHeight="1" x14ac:dyDescent="0.45">
      <c r="A21" s="28" t="str">
        <f>第１表!A21</f>
        <v>58</v>
      </c>
      <c r="B21" s="52" t="str">
        <f>第１表!B21</f>
        <v>令和6年</v>
      </c>
      <c r="C21" s="281">
        <f>第１表!C21</f>
        <v>1</v>
      </c>
      <c r="D21" s="31">
        <v>102.5</v>
      </c>
      <c r="E21" s="31">
        <v>89.3</v>
      </c>
      <c r="F21" s="31">
        <v>101.7</v>
      </c>
      <c r="G21" s="31">
        <v>191</v>
      </c>
      <c r="H21" s="31">
        <v>93.3</v>
      </c>
      <c r="I21" s="31">
        <v>99.5</v>
      </c>
      <c r="J21" s="31">
        <v>106.3</v>
      </c>
      <c r="K21" s="31">
        <v>97.5</v>
      </c>
      <c r="L21" s="31">
        <v>81.8</v>
      </c>
      <c r="M21" s="31">
        <v>108.8</v>
      </c>
      <c r="N21" s="31">
        <v>120.8</v>
      </c>
      <c r="O21" s="31">
        <v>90.5</v>
      </c>
      <c r="P21" s="31">
        <v>111.3</v>
      </c>
      <c r="Q21" s="31">
        <v>100.2</v>
      </c>
      <c r="R21" s="31">
        <v>97.1</v>
      </c>
      <c r="S21" s="31">
        <v>96.7</v>
      </c>
    </row>
    <row r="22" spans="1:20" ht="30" customHeight="1" x14ac:dyDescent="0.45">
      <c r="A22" s="28" t="str">
        <f>第１表!A22</f>
        <v>59</v>
      </c>
      <c r="B22" s="52" t="str">
        <f>第１表!B22</f>
        <v/>
      </c>
      <c r="C22" s="281">
        <f>第１表!C22</f>
        <v>2</v>
      </c>
      <c r="D22" s="31">
        <v>102.4</v>
      </c>
      <c r="E22" s="31">
        <v>90.1</v>
      </c>
      <c r="F22" s="31">
        <v>101.1</v>
      </c>
      <c r="G22" s="31">
        <v>190.2</v>
      </c>
      <c r="H22" s="31">
        <v>92.6</v>
      </c>
      <c r="I22" s="31">
        <v>100</v>
      </c>
      <c r="J22" s="31">
        <v>104.8</v>
      </c>
      <c r="K22" s="31">
        <v>97.5</v>
      </c>
      <c r="L22" s="31">
        <v>82.7</v>
      </c>
      <c r="M22" s="31">
        <v>110.4</v>
      </c>
      <c r="N22" s="31">
        <v>123</v>
      </c>
      <c r="O22" s="31">
        <v>91</v>
      </c>
      <c r="P22" s="31">
        <v>110.8</v>
      </c>
      <c r="Q22" s="31">
        <v>100.7</v>
      </c>
      <c r="R22" s="31">
        <v>95.7</v>
      </c>
      <c r="S22" s="31">
        <v>96.3</v>
      </c>
    </row>
    <row r="23" spans="1:20" ht="30" customHeight="1" x14ac:dyDescent="0.45">
      <c r="A23" s="28" t="str">
        <f>第１表!A23</f>
        <v>510</v>
      </c>
      <c r="B23" s="52" t="str">
        <f>第１表!B23</f>
        <v/>
      </c>
      <c r="C23" s="281">
        <f>第１表!C23</f>
        <v>3</v>
      </c>
      <c r="D23" s="31">
        <v>101.5</v>
      </c>
      <c r="E23" s="31">
        <v>89.2</v>
      </c>
      <c r="F23" s="31">
        <v>99.5</v>
      </c>
      <c r="G23" s="31">
        <v>189.9</v>
      </c>
      <c r="H23" s="31">
        <v>92.7</v>
      </c>
      <c r="I23" s="31">
        <v>101.5</v>
      </c>
      <c r="J23" s="31">
        <v>103.8</v>
      </c>
      <c r="K23" s="31">
        <v>97.8</v>
      </c>
      <c r="L23" s="31">
        <v>85.8</v>
      </c>
      <c r="M23" s="31">
        <v>109.4</v>
      </c>
      <c r="N23" s="31">
        <v>120.7</v>
      </c>
      <c r="O23" s="31">
        <v>91.7</v>
      </c>
      <c r="P23" s="31">
        <v>103.9</v>
      </c>
      <c r="Q23" s="31">
        <v>101</v>
      </c>
      <c r="R23" s="31">
        <v>95</v>
      </c>
      <c r="S23" s="31">
        <v>95.9</v>
      </c>
    </row>
    <row r="24" spans="1:20" ht="30" customHeight="1" x14ac:dyDescent="0.45">
      <c r="A24" s="28" t="str">
        <f>第１表!A24</f>
        <v>511</v>
      </c>
      <c r="B24" s="52" t="str">
        <f>第１表!B24</f>
        <v/>
      </c>
      <c r="C24" s="281">
        <f>第１表!C24</f>
        <v>4</v>
      </c>
      <c r="D24" s="31">
        <v>102.9</v>
      </c>
      <c r="E24" s="31">
        <v>88.2</v>
      </c>
      <c r="F24" s="31">
        <v>101.8</v>
      </c>
      <c r="G24" s="31">
        <v>194.4</v>
      </c>
      <c r="H24" s="31">
        <v>95.2</v>
      </c>
      <c r="I24" s="31">
        <v>103.8</v>
      </c>
      <c r="J24" s="31">
        <v>110.6</v>
      </c>
      <c r="K24" s="31">
        <v>96.1</v>
      </c>
      <c r="L24" s="31">
        <v>87.6</v>
      </c>
      <c r="M24" s="31">
        <v>118.1</v>
      </c>
      <c r="N24" s="31">
        <v>113</v>
      </c>
      <c r="O24" s="31">
        <v>81.7</v>
      </c>
      <c r="P24" s="31">
        <v>107.8</v>
      </c>
      <c r="Q24" s="31">
        <v>101.8</v>
      </c>
      <c r="R24" s="31">
        <v>95.2</v>
      </c>
      <c r="S24" s="31">
        <v>95.4</v>
      </c>
    </row>
    <row r="25" spans="1:20" ht="30" customHeight="1" x14ac:dyDescent="0.45">
      <c r="A25" s="28" t="str">
        <f>第１表!A25</f>
        <v>512</v>
      </c>
      <c r="B25" s="52" t="str">
        <f>第１表!B25</f>
        <v/>
      </c>
      <c r="C25" s="281">
        <f>第１表!C25</f>
        <v>5</v>
      </c>
      <c r="D25" s="31">
        <v>103.2</v>
      </c>
      <c r="E25" s="31">
        <v>87.7</v>
      </c>
      <c r="F25" s="31">
        <v>101.5</v>
      </c>
      <c r="G25" s="31">
        <v>194</v>
      </c>
      <c r="H25" s="31">
        <v>96.1</v>
      </c>
      <c r="I25" s="31">
        <v>103.2</v>
      </c>
      <c r="J25" s="31">
        <v>110.8</v>
      </c>
      <c r="K25" s="31">
        <v>96.1</v>
      </c>
      <c r="L25" s="31">
        <v>87.7</v>
      </c>
      <c r="M25" s="31">
        <v>119.3</v>
      </c>
      <c r="N25" s="31">
        <v>115.6</v>
      </c>
      <c r="O25" s="31">
        <v>80.900000000000006</v>
      </c>
      <c r="P25" s="31">
        <v>109.3</v>
      </c>
      <c r="Q25" s="31">
        <v>102.7</v>
      </c>
      <c r="R25" s="31">
        <v>93.9</v>
      </c>
      <c r="S25" s="31">
        <v>94.6</v>
      </c>
    </row>
    <row r="26" spans="1:20" ht="30" customHeight="1" x14ac:dyDescent="0.45">
      <c r="A26" s="28" t="str">
        <f>第１表!A26</f>
        <v>61</v>
      </c>
      <c r="B26" s="52" t="str">
        <f>第１表!B26</f>
        <v/>
      </c>
      <c r="C26" s="281">
        <f>第１表!C26</f>
        <v>6</v>
      </c>
      <c r="D26" s="31">
        <v>103.8</v>
      </c>
      <c r="E26" s="31">
        <v>88.2</v>
      </c>
      <c r="F26" s="31">
        <v>102.6</v>
      </c>
      <c r="G26" s="31">
        <v>194</v>
      </c>
      <c r="H26" s="31">
        <v>95.7</v>
      </c>
      <c r="I26" s="31">
        <v>114.2</v>
      </c>
      <c r="J26" s="31">
        <v>110.7</v>
      </c>
      <c r="K26" s="31">
        <v>96</v>
      </c>
      <c r="L26" s="31">
        <v>89.5</v>
      </c>
      <c r="M26" s="31">
        <v>119.4</v>
      </c>
      <c r="N26" s="31">
        <v>114</v>
      </c>
      <c r="O26" s="31">
        <v>79.400000000000006</v>
      </c>
      <c r="P26" s="31">
        <v>110.4</v>
      </c>
      <c r="Q26" s="31">
        <v>102.6</v>
      </c>
      <c r="R26" s="31">
        <v>94</v>
      </c>
      <c r="S26" s="31">
        <v>94.2</v>
      </c>
    </row>
    <row r="27" spans="1:20" ht="30" customHeight="1" x14ac:dyDescent="0.45">
      <c r="A27" s="28" t="str">
        <f>第１表!A27</f>
        <v>62</v>
      </c>
      <c r="B27" s="53" t="str">
        <f>第１表!B27</f>
        <v/>
      </c>
      <c r="C27" s="282">
        <f>第１表!C27</f>
        <v>7</v>
      </c>
      <c r="D27" s="33">
        <v>104</v>
      </c>
      <c r="E27" s="33">
        <v>88.2</v>
      </c>
      <c r="F27" s="33">
        <v>99.7</v>
      </c>
      <c r="G27" s="33">
        <v>195.8</v>
      </c>
      <c r="H27" s="33">
        <v>96.8</v>
      </c>
      <c r="I27" s="33">
        <v>114.3</v>
      </c>
      <c r="J27" s="33">
        <v>110.6</v>
      </c>
      <c r="K27" s="33">
        <v>95.7</v>
      </c>
      <c r="L27" s="33">
        <v>88.8</v>
      </c>
      <c r="M27" s="33">
        <v>117.4</v>
      </c>
      <c r="N27" s="33">
        <v>119.6</v>
      </c>
      <c r="O27" s="33">
        <v>80.099999999999994</v>
      </c>
      <c r="P27" s="33">
        <v>110.7</v>
      </c>
      <c r="Q27" s="33">
        <v>103</v>
      </c>
      <c r="R27" s="33">
        <v>94.7</v>
      </c>
      <c r="S27" s="33">
        <v>95.7</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327" t="s">
        <v>88</v>
      </c>
      <c r="E32" s="327"/>
      <c r="F32" s="327"/>
      <c r="G32" s="327"/>
      <c r="H32" s="327"/>
      <c r="I32" s="327"/>
      <c r="J32" s="327"/>
      <c r="K32" s="327"/>
      <c r="L32" s="327"/>
      <c r="M32" s="327"/>
      <c r="N32" s="327"/>
      <c r="O32" s="327"/>
      <c r="P32" s="327"/>
      <c r="Q32" s="327"/>
      <c r="R32" s="327"/>
      <c r="S32" s="327"/>
      <c r="T32" s="60"/>
    </row>
    <row r="33" spans="1:20" ht="13.95" customHeight="1" x14ac:dyDescent="0.45">
      <c r="A33" s="11"/>
      <c r="B33" s="17"/>
      <c r="C33" s="264"/>
      <c r="D33" s="327"/>
      <c r="E33" s="327"/>
      <c r="F33" s="327"/>
      <c r="G33" s="327"/>
      <c r="H33" s="327"/>
      <c r="I33" s="327"/>
      <c r="J33" s="327"/>
      <c r="K33" s="327"/>
      <c r="L33" s="327"/>
      <c r="M33" s="327"/>
      <c r="N33" s="327"/>
      <c r="O33" s="327"/>
      <c r="P33" s="327"/>
      <c r="Q33" s="327"/>
      <c r="R33" s="327"/>
      <c r="S33" s="327"/>
      <c r="T33" s="60"/>
    </row>
    <row r="34" spans="1:20"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row>
    <row r="35" spans="1:20" ht="30" customHeight="1" x14ac:dyDescent="0.45">
      <c r="A35" s="37">
        <f>第１表!A35</f>
        <v>29</v>
      </c>
      <c r="B35" s="323" t="str">
        <f>B8</f>
        <v>平成29年平均</v>
      </c>
      <c r="C35" s="324"/>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第１表!A36</f>
        <v>30</v>
      </c>
      <c r="B36" s="47" t="str">
        <f>第１表!B36</f>
        <v>30</v>
      </c>
      <c r="C36" s="268"/>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第１表!A37</f>
        <v>1</v>
      </c>
      <c r="B37" s="47" t="str">
        <f>第１表!B37</f>
        <v>令和元</v>
      </c>
      <c r="C37" s="268"/>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第１表!A38</f>
        <v>2</v>
      </c>
      <c r="B38" s="47" t="str">
        <f>第１表!B38</f>
        <v>2</v>
      </c>
      <c r="C38" s="268"/>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第１表!A39</f>
        <v>3</v>
      </c>
      <c r="B39" s="47" t="str">
        <f>第１表!B39</f>
        <v>3</v>
      </c>
      <c r="C39" s="268"/>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第１表!A40</f>
        <v>4</v>
      </c>
      <c r="B40" s="48" t="str">
        <f>第１表!B40</f>
        <v>4</v>
      </c>
      <c r="C40" s="268"/>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第１表!A41</f>
        <v>5</v>
      </c>
      <c r="B41" s="49" t="str">
        <f>第１表!B41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第１表!A42</f>
        <v>52</v>
      </c>
      <c r="B42" s="51" t="str">
        <f>第１表!B42</f>
        <v>令和5年</v>
      </c>
      <c r="C42" s="281">
        <f>第１表!C42</f>
        <v>7</v>
      </c>
      <c r="D42" s="42">
        <v>101</v>
      </c>
      <c r="E42" s="30">
        <v>85.2</v>
      </c>
      <c r="F42" s="30">
        <v>98.2</v>
      </c>
      <c r="G42" s="30">
        <v>92.3</v>
      </c>
      <c r="H42" s="30">
        <v>101.9</v>
      </c>
      <c r="I42" s="30">
        <v>103.2</v>
      </c>
      <c r="J42" s="30">
        <v>107.1</v>
      </c>
      <c r="K42" s="30">
        <v>95.2</v>
      </c>
      <c r="L42" s="30">
        <v>109.2</v>
      </c>
      <c r="M42" s="30">
        <v>111.3</v>
      </c>
      <c r="N42" s="30">
        <v>97.4</v>
      </c>
      <c r="O42" s="30">
        <v>98.3</v>
      </c>
      <c r="P42" s="30">
        <v>114</v>
      </c>
      <c r="Q42" s="30">
        <v>99.8</v>
      </c>
      <c r="R42" s="30">
        <v>89.6</v>
      </c>
      <c r="S42" s="30">
        <v>102</v>
      </c>
    </row>
    <row r="43" spans="1:20" ht="30" customHeight="1" x14ac:dyDescent="0.45">
      <c r="A43" s="37" t="str">
        <f>第１表!A43</f>
        <v>53</v>
      </c>
      <c r="B43" s="52" t="str">
        <f>第１表!B43</f>
        <v/>
      </c>
      <c r="C43" s="281">
        <f>第１表!C43</f>
        <v>8</v>
      </c>
      <c r="D43" s="31">
        <v>100.1</v>
      </c>
      <c r="E43" s="31">
        <v>85.8</v>
      </c>
      <c r="F43" s="31">
        <v>97.9</v>
      </c>
      <c r="G43" s="31">
        <v>93.4</v>
      </c>
      <c r="H43" s="31">
        <v>100.1</v>
      </c>
      <c r="I43" s="31">
        <v>102.5</v>
      </c>
      <c r="J43" s="31">
        <v>108.8</v>
      </c>
      <c r="K43" s="31">
        <v>95.2</v>
      </c>
      <c r="L43" s="31">
        <v>110.2</v>
      </c>
      <c r="M43" s="31">
        <v>111.3</v>
      </c>
      <c r="N43" s="31">
        <v>84.3</v>
      </c>
      <c r="O43" s="31">
        <v>98</v>
      </c>
      <c r="P43" s="31">
        <v>114.5</v>
      </c>
      <c r="Q43" s="31">
        <v>98.8</v>
      </c>
      <c r="R43" s="31">
        <v>89.1</v>
      </c>
      <c r="S43" s="31">
        <v>100.3</v>
      </c>
    </row>
    <row r="44" spans="1:20" ht="30" customHeight="1" x14ac:dyDescent="0.45">
      <c r="A44" s="37" t="str">
        <f>第１表!A44</f>
        <v>54</v>
      </c>
      <c r="B44" s="52" t="str">
        <f>第１表!B44</f>
        <v/>
      </c>
      <c r="C44" s="281">
        <f>第１表!C44</f>
        <v>9</v>
      </c>
      <c r="D44" s="31">
        <v>99.9</v>
      </c>
      <c r="E44" s="31">
        <v>85.8</v>
      </c>
      <c r="F44" s="31">
        <v>97.8</v>
      </c>
      <c r="G44" s="31">
        <v>92.3</v>
      </c>
      <c r="H44" s="31">
        <v>99.8</v>
      </c>
      <c r="I44" s="31">
        <v>101.1</v>
      </c>
      <c r="J44" s="31">
        <v>107.4</v>
      </c>
      <c r="K44" s="31">
        <v>111.7</v>
      </c>
      <c r="L44" s="31">
        <v>114.1</v>
      </c>
      <c r="M44" s="31">
        <v>111.4</v>
      </c>
      <c r="N44" s="31">
        <v>85.5</v>
      </c>
      <c r="O44" s="31">
        <v>93.7</v>
      </c>
      <c r="P44" s="31">
        <v>114.8</v>
      </c>
      <c r="Q44" s="31">
        <v>98.5</v>
      </c>
      <c r="R44" s="31">
        <v>88.6</v>
      </c>
      <c r="S44" s="31">
        <v>99.9</v>
      </c>
    </row>
    <row r="45" spans="1:20" ht="30" customHeight="1" x14ac:dyDescent="0.45">
      <c r="A45" s="37" t="str">
        <f>第１表!A45</f>
        <v>55</v>
      </c>
      <c r="B45" s="52" t="str">
        <f>第１表!B45</f>
        <v/>
      </c>
      <c r="C45" s="281">
        <f>第１表!C45</f>
        <v>10</v>
      </c>
      <c r="D45" s="31">
        <v>100.8</v>
      </c>
      <c r="E45" s="31">
        <v>86.5</v>
      </c>
      <c r="F45" s="31">
        <v>98.3</v>
      </c>
      <c r="G45" s="31">
        <v>91.8</v>
      </c>
      <c r="H45" s="31">
        <v>99</v>
      </c>
      <c r="I45" s="31">
        <v>100.7</v>
      </c>
      <c r="J45" s="31">
        <v>107.1</v>
      </c>
      <c r="K45" s="31">
        <v>112.4</v>
      </c>
      <c r="L45" s="31">
        <v>114.2</v>
      </c>
      <c r="M45" s="31">
        <v>111</v>
      </c>
      <c r="N45" s="31">
        <v>100.5</v>
      </c>
      <c r="O45" s="31">
        <v>94.1</v>
      </c>
      <c r="P45" s="31">
        <v>115.5</v>
      </c>
      <c r="Q45" s="31">
        <v>98.3</v>
      </c>
      <c r="R45" s="31">
        <v>89.8</v>
      </c>
      <c r="S45" s="31">
        <v>100.1</v>
      </c>
    </row>
    <row r="46" spans="1:20" ht="30" customHeight="1" x14ac:dyDescent="0.45">
      <c r="A46" s="37" t="str">
        <f>第１表!A46</f>
        <v>56</v>
      </c>
      <c r="B46" s="52" t="str">
        <f>第１表!B46</f>
        <v/>
      </c>
      <c r="C46" s="281">
        <f>第１表!C46</f>
        <v>11</v>
      </c>
      <c r="D46" s="31">
        <v>100.9</v>
      </c>
      <c r="E46" s="31">
        <v>85.8</v>
      </c>
      <c r="F46" s="31">
        <v>101.2</v>
      </c>
      <c r="G46" s="31">
        <v>93.3</v>
      </c>
      <c r="H46" s="31">
        <v>99.8</v>
      </c>
      <c r="I46" s="31">
        <v>100.9</v>
      </c>
      <c r="J46" s="31">
        <v>107.9</v>
      </c>
      <c r="K46" s="31">
        <v>110.9</v>
      </c>
      <c r="L46" s="31">
        <v>116.1</v>
      </c>
      <c r="M46" s="31">
        <v>111</v>
      </c>
      <c r="N46" s="31">
        <v>88.1</v>
      </c>
      <c r="O46" s="31">
        <v>94.7</v>
      </c>
      <c r="P46" s="31">
        <v>115.7</v>
      </c>
      <c r="Q46" s="31">
        <v>98.5</v>
      </c>
      <c r="R46" s="31">
        <v>91.4</v>
      </c>
      <c r="S46" s="31">
        <v>99.9</v>
      </c>
    </row>
    <row r="47" spans="1:20" ht="30" customHeight="1" x14ac:dyDescent="0.45">
      <c r="A47" s="37" t="str">
        <f>第１表!A47</f>
        <v>57</v>
      </c>
      <c r="B47" s="52" t="str">
        <f>第１表!B47</f>
        <v/>
      </c>
      <c r="C47" s="281">
        <f>第１表!C47</f>
        <v>12</v>
      </c>
      <c r="D47" s="31">
        <v>100.4</v>
      </c>
      <c r="E47" s="31">
        <v>85.8</v>
      </c>
      <c r="F47" s="31">
        <v>100.1</v>
      </c>
      <c r="G47" s="31">
        <v>92.1</v>
      </c>
      <c r="H47" s="31">
        <v>99</v>
      </c>
      <c r="I47" s="31">
        <v>100.8</v>
      </c>
      <c r="J47" s="31">
        <v>106.5</v>
      </c>
      <c r="K47" s="31">
        <v>109.9</v>
      </c>
      <c r="L47" s="31">
        <v>112</v>
      </c>
      <c r="M47" s="31">
        <v>111</v>
      </c>
      <c r="N47" s="31">
        <v>89.9</v>
      </c>
      <c r="O47" s="31">
        <v>94.9</v>
      </c>
      <c r="P47" s="31">
        <v>115.5</v>
      </c>
      <c r="Q47" s="31">
        <v>98.1</v>
      </c>
      <c r="R47" s="31">
        <v>91.1</v>
      </c>
      <c r="S47" s="31">
        <v>99.6</v>
      </c>
    </row>
    <row r="48" spans="1:20" ht="30" customHeight="1" x14ac:dyDescent="0.45">
      <c r="A48" s="37" t="str">
        <f>第１表!A48</f>
        <v>58</v>
      </c>
      <c r="B48" s="52" t="str">
        <f>第１表!B48</f>
        <v>令和6年</v>
      </c>
      <c r="C48" s="281">
        <f>第１表!C48</f>
        <v>1</v>
      </c>
      <c r="D48" s="31">
        <v>100</v>
      </c>
      <c r="E48" s="31">
        <v>85.9</v>
      </c>
      <c r="F48" s="31">
        <v>99.6</v>
      </c>
      <c r="G48" s="31">
        <v>91.7</v>
      </c>
      <c r="H48" s="31">
        <v>99.2</v>
      </c>
      <c r="I48" s="31">
        <v>93</v>
      </c>
      <c r="J48" s="31">
        <v>108</v>
      </c>
      <c r="K48" s="31">
        <v>109.9</v>
      </c>
      <c r="L48" s="31">
        <v>111</v>
      </c>
      <c r="M48" s="31">
        <v>110.4</v>
      </c>
      <c r="N48" s="31">
        <v>92.1</v>
      </c>
      <c r="O48" s="31">
        <v>94.7</v>
      </c>
      <c r="P48" s="31">
        <v>115.5</v>
      </c>
      <c r="Q48" s="31">
        <v>96.5</v>
      </c>
      <c r="R48" s="31">
        <v>90.7</v>
      </c>
      <c r="S48" s="31">
        <v>100.7</v>
      </c>
    </row>
    <row r="49" spans="1:19" ht="30" customHeight="1" x14ac:dyDescent="0.45">
      <c r="A49" s="37" t="str">
        <f>第１表!A49</f>
        <v>59</v>
      </c>
      <c r="B49" s="52" t="str">
        <f>第１表!B49</f>
        <v/>
      </c>
      <c r="C49" s="281">
        <f>第１表!C49</f>
        <v>2</v>
      </c>
      <c r="D49" s="31">
        <v>99.6</v>
      </c>
      <c r="E49" s="31">
        <v>85.9</v>
      </c>
      <c r="F49" s="31">
        <v>98.9</v>
      </c>
      <c r="G49" s="31">
        <v>91.1</v>
      </c>
      <c r="H49" s="31">
        <v>99</v>
      </c>
      <c r="I49" s="31">
        <v>93</v>
      </c>
      <c r="J49" s="31">
        <v>107.3</v>
      </c>
      <c r="K49" s="31">
        <v>109.9</v>
      </c>
      <c r="L49" s="31">
        <v>108.9</v>
      </c>
      <c r="M49" s="31">
        <v>110</v>
      </c>
      <c r="N49" s="31">
        <v>91</v>
      </c>
      <c r="O49" s="31">
        <v>94.9</v>
      </c>
      <c r="P49" s="31">
        <v>115.5</v>
      </c>
      <c r="Q49" s="31">
        <v>96.1</v>
      </c>
      <c r="R49" s="31">
        <v>90</v>
      </c>
      <c r="S49" s="31">
        <v>100.5</v>
      </c>
    </row>
    <row r="50" spans="1:19" ht="30" customHeight="1" x14ac:dyDescent="0.45">
      <c r="A50" s="37" t="str">
        <f>第１表!A50</f>
        <v>510</v>
      </c>
      <c r="B50" s="52" t="str">
        <f>第１表!B50</f>
        <v/>
      </c>
      <c r="C50" s="281">
        <f>第１表!C50</f>
        <v>3</v>
      </c>
      <c r="D50" s="31">
        <v>98.6</v>
      </c>
      <c r="E50" s="31">
        <v>85.6</v>
      </c>
      <c r="F50" s="31">
        <v>97.1</v>
      </c>
      <c r="G50" s="31">
        <v>90.9</v>
      </c>
      <c r="H50" s="31">
        <v>98.5</v>
      </c>
      <c r="I50" s="31">
        <v>94.6</v>
      </c>
      <c r="J50" s="31">
        <v>106.9</v>
      </c>
      <c r="K50" s="31">
        <v>110.5</v>
      </c>
      <c r="L50" s="31">
        <v>113.4</v>
      </c>
      <c r="M50" s="31">
        <v>109.8</v>
      </c>
      <c r="N50" s="31">
        <v>88.4</v>
      </c>
      <c r="O50" s="31">
        <v>95.2</v>
      </c>
      <c r="P50" s="31">
        <v>113.2</v>
      </c>
      <c r="Q50" s="31">
        <v>94.7</v>
      </c>
      <c r="R50" s="31">
        <v>88.7</v>
      </c>
      <c r="S50" s="31">
        <v>99.9</v>
      </c>
    </row>
    <row r="51" spans="1:19" ht="30" customHeight="1" x14ac:dyDescent="0.45">
      <c r="A51" s="37" t="str">
        <f>第１表!A51</f>
        <v>511</v>
      </c>
      <c r="B51" s="52" t="str">
        <f>第１表!B51</f>
        <v/>
      </c>
      <c r="C51" s="281">
        <f>第１表!C51</f>
        <v>4</v>
      </c>
      <c r="D51" s="31">
        <v>99.7</v>
      </c>
      <c r="E51" s="31">
        <v>86.7</v>
      </c>
      <c r="F51" s="31">
        <v>100.4</v>
      </c>
      <c r="G51" s="31">
        <v>94.2</v>
      </c>
      <c r="H51" s="31">
        <v>103.2</v>
      </c>
      <c r="I51" s="31">
        <v>95.8</v>
      </c>
      <c r="J51" s="31">
        <v>106.4</v>
      </c>
      <c r="K51" s="31">
        <v>108.3</v>
      </c>
      <c r="L51" s="31">
        <v>120.8</v>
      </c>
      <c r="M51" s="31">
        <v>121.2</v>
      </c>
      <c r="N51" s="31">
        <v>88.4</v>
      </c>
      <c r="O51" s="31">
        <v>70.3</v>
      </c>
      <c r="P51" s="31">
        <v>111.6</v>
      </c>
      <c r="Q51" s="31">
        <v>98.1</v>
      </c>
      <c r="R51" s="31">
        <v>93.1</v>
      </c>
      <c r="S51" s="31">
        <v>99.6</v>
      </c>
    </row>
    <row r="52" spans="1:19" ht="30" customHeight="1" x14ac:dyDescent="0.45">
      <c r="A52" s="37" t="str">
        <f>第１表!A52</f>
        <v>512</v>
      </c>
      <c r="B52" s="52" t="str">
        <f>第１表!B52</f>
        <v/>
      </c>
      <c r="C52" s="281">
        <f>第１表!C52</f>
        <v>5</v>
      </c>
      <c r="D52" s="31">
        <v>100.2</v>
      </c>
      <c r="E52" s="31">
        <v>86.8</v>
      </c>
      <c r="F52" s="31">
        <v>100.3</v>
      </c>
      <c r="G52" s="31">
        <v>93.9</v>
      </c>
      <c r="H52" s="31">
        <v>103.4</v>
      </c>
      <c r="I52" s="31">
        <v>97.1</v>
      </c>
      <c r="J52" s="31">
        <v>107.6</v>
      </c>
      <c r="K52" s="31">
        <v>108.3</v>
      </c>
      <c r="L52" s="31">
        <v>121.2</v>
      </c>
      <c r="M52" s="31">
        <v>121.4</v>
      </c>
      <c r="N52" s="31">
        <v>92.9</v>
      </c>
      <c r="O52" s="31">
        <v>70.5</v>
      </c>
      <c r="P52" s="31">
        <v>114</v>
      </c>
      <c r="Q52" s="31">
        <v>97.9</v>
      </c>
      <c r="R52" s="31">
        <v>92.6</v>
      </c>
      <c r="S52" s="31">
        <v>98.9</v>
      </c>
    </row>
    <row r="53" spans="1:19" ht="30" customHeight="1" x14ac:dyDescent="0.45">
      <c r="A53" s="37" t="str">
        <f>第１表!A53</f>
        <v>61</v>
      </c>
      <c r="B53" s="52" t="str">
        <f>第１表!B53</f>
        <v/>
      </c>
      <c r="C53" s="281">
        <f>第１表!C53</f>
        <v>6</v>
      </c>
      <c r="D53" s="31">
        <v>101.2</v>
      </c>
      <c r="E53" s="31">
        <v>86.5</v>
      </c>
      <c r="F53" s="31">
        <v>100.8</v>
      </c>
      <c r="G53" s="31">
        <v>93.9</v>
      </c>
      <c r="H53" s="31">
        <v>104.1</v>
      </c>
      <c r="I53" s="31">
        <v>113.4</v>
      </c>
      <c r="J53" s="31">
        <v>108.3</v>
      </c>
      <c r="K53" s="31">
        <v>108.1</v>
      </c>
      <c r="L53" s="31">
        <v>121.9</v>
      </c>
      <c r="M53" s="31">
        <v>121.4</v>
      </c>
      <c r="N53" s="31">
        <v>91.6</v>
      </c>
      <c r="O53" s="31">
        <v>70.5</v>
      </c>
      <c r="P53" s="31">
        <v>114</v>
      </c>
      <c r="Q53" s="31">
        <v>97.8</v>
      </c>
      <c r="R53" s="31">
        <v>92.8</v>
      </c>
      <c r="S53" s="31">
        <v>98.3</v>
      </c>
    </row>
    <row r="54" spans="1:19" ht="30" customHeight="1" x14ac:dyDescent="0.45">
      <c r="A54" s="37" t="str">
        <f>第１表!A54</f>
        <v>62</v>
      </c>
      <c r="B54" s="53" t="str">
        <f>第１表!B54</f>
        <v/>
      </c>
      <c r="C54" s="282">
        <f>第１表!C54</f>
        <v>7</v>
      </c>
      <c r="D54" s="33">
        <v>101.2</v>
      </c>
      <c r="E54" s="33">
        <v>86.5</v>
      </c>
      <c r="F54" s="33">
        <v>100.5</v>
      </c>
      <c r="G54" s="33">
        <v>95.2</v>
      </c>
      <c r="H54" s="33">
        <v>104.8</v>
      </c>
      <c r="I54" s="33">
        <v>113</v>
      </c>
      <c r="J54" s="33">
        <v>108.2</v>
      </c>
      <c r="K54" s="33">
        <v>107.5</v>
      </c>
      <c r="L54" s="33">
        <v>122.3</v>
      </c>
      <c r="M54" s="33">
        <v>121.4</v>
      </c>
      <c r="N54" s="33">
        <v>91.4</v>
      </c>
      <c r="O54" s="33">
        <v>69.8</v>
      </c>
      <c r="P54" s="33">
        <v>114</v>
      </c>
      <c r="Q54" s="33">
        <v>97.9</v>
      </c>
      <c r="R54" s="33">
        <v>94</v>
      </c>
      <c r="S54" s="33">
        <v>99.6</v>
      </c>
    </row>
    <row r="55" spans="1:19" ht="26.4" customHeight="1" x14ac:dyDescent="0.45">
      <c r="A55" s="37"/>
      <c r="B55" s="325"/>
      <c r="C55" s="325"/>
      <c r="D55" s="325"/>
      <c r="E55" s="325"/>
      <c r="F55" s="325"/>
      <c r="G55" s="325"/>
      <c r="H55" s="325"/>
      <c r="I55" s="325"/>
      <c r="J55" s="325"/>
      <c r="K55" s="325"/>
      <c r="L55" s="325"/>
      <c r="M55" s="325"/>
      <c r="N55" s="325"/>
      <c r="O55" s="325"/>
      <c r="P55" s="325"/>
      <c r="Q55" s="325"/>
      <c r="R55" s="325"/>
      <c r="S55" s="325"/>
    </row>
    <row r="56" spans="1:19" ht="19.8" customHeight="1" x14ac:dyDescent="0.45">
      <c r="B56" s="326"/>
      <c r="C56" s="326"/>
      <c r="D56" s="326"/>
      <c r="E56" s="326"/>
      <c r="F56" s="326"/>
      <c r="G56" s="326"/>
      <c r="H56" s="326"/>
      <c r="I56" s="326"/>
      <c r="J56" s="326"/>
      <c r="K56" s="326"/>
      <c r="L56" s="326"/>
      <c r="M56" s="326"/>
      <c r="N56" s="326"/>
      <c r="O56" s="326"/>
      <c r="P56" s="326"/>
      <c r="Q56" s="326"/>
      <c r="R56" s="326"/>
      <c r="S56" s="326"/>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ED6B-0D92-48FB-A384-A0ECD617DCBC}">
  <sheetPr>
    <pageSetUpPr fitToPage="1"/>
  </sheetPr>
  <dimension ref="B1:L78"/>
  <sheetViews>
    <sheetView showGridLines="0" view="pageBreakPreview" zoomScale="70" zoomScaleNormal="80" zoomScaleSheetLayoutView="70" workbookViewId="0">
      <selection activeCell="X8" sqref="X8"/>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188</v>
      </c>
      <c r="C3" s="68"/>
      <c r="D3" s="68"/>
      <c r="E3" s="68"/>
      <c r="F3" s="69"/>
      <c r="G3" s="69"/>
      <c r="I3" s="286"/>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69" t="s">
        <v>3</v>
      </c>
      <c r="E7" s="89"/>
      <c r="F7" s="90"/>
      <c r="G7" s="89"/>
      <c r="H7" s="91"/>
      <c r="I7" s="92" t="s">
        <v>94</v>
      </c>
      <c r="J7" s="270"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367175</v>
      </c>
      <c r="F9" s="102">
        <v>6508</v>
      </c>
      <c r="G9" s="102">
        <v>4820</v>
      </c>
      <c r="H9" s="102">
        <v>368863</v>
      </c>
      <c r="I9" s="102">
        <v>111683</v>
      </c>
      <c r="J9" s="103">
        <v>30.3</v>
      </c>
      <c r="K9" s="77"/>
      <c r="L9" s="86"/>
    </row>
    <row r="10" spans="2:12" s="68" customFormat="1" ht="17.25" customHeight="1" x14ac:dyDescent="0.2">
      <c r="B10" s="104" t="s">
        <v>10</v>
      </c>
      <c r="C10" s="271"/>
      <c r="D10" s="106" t="s">
        <v>11</v>
      </c>
      <c r="E10" s="102">
        <v>20368</v>
      </c>
      <c r="F10" s="102">
        <v>26</v>
      </c>
      <c r="G10" s="102">
        <v>27</v>
      </c>
      <c r="H10" s="102">
        <v>20367</v>
      </c>
      <c r="I10" s="102">
        <v>1214</v>
      </c>
      <c r="J10" s="107">
        <v>6</v>
      </c>
      <c r="K10" s="77"/>
    </row>
    <row r="11" spans="2:12" s="68" customFormat="1" ht="17.25" customHeight="1" x14ac:dyDescent="0.2">
      <c r="B11" s="104" t="s">
        <v>12</v>
      </c>
      <c r="C11" s="271"/>
      <c r="D11" s="106" t="s">
        <v>13</v>
      </c>
      <c r="E11" s="102">
        <v>50941</v>
      </c>
      <c r="F11" s="102">
        <v>457</v>
      </c>
      <c r="G11" s="102">
        <v>859</v>
      </c>
      <c r="H11" s="102">
        <v>50539</v>
      </c>
      <c r="I11" s="102">
        <v>5526</v>
      </c>
      <c r="J11" s="107">
        <v>10.9</v>
      </c>
      <c r="K11" s="77"/>
    </row>
    <row r="12" spans="2:12" s="68" customFormat="1" ht="17.25" customHeight="1" x14ac:dyDescent="0.2">
      <c r="B12" s="104" t="s">
        <v>14</v>
      </c>
      <c r="C12" s="271"/>
      <c r="D12" s="108" t="s">
        <v>15</v>
      </c>
      <c r="E12" s="102">
        <v>2014</v>
      </c>
      <c r="F12" s="102">
        <v>21</v>
      </c>
      <c r="G12" s="102">
        <v>3</v>
      </c>
      <c r="H12" s="102">
        <v>2032</v>
      </c>
      <c r="I12" s="102">
        <v>140</v>
      </c>
      <c r="J12" s="107">
        <v>6.9</v>
      </c>
      <c r="K12" s="77"/>
    </row>
    <row r="13" spans="2:12" s="68" customFormat="1" ht="17.25" customHeight="1" x14ac:dyDescent="0.2">
      <c r="B13" s="104" t="s">
        <v>16</v>
      </c>
      <c r="C13" s="271"/>
      <c r="D13" s="106" t="s">
        <v>17</v>
      </c>
      <c r="E13" s="102">
        <v>4612</v>
      </c>
      <c r="F13" s="102">
        <v>73</v>
      </c>
      <c r="G13" s="102">
        <v>17</v>
      </c>
      <c r="H13" s="102">
        <v>4668</v>
      </c>
      <c r="I13" s="102">
        <v>184</v>
      </c>
      <c r="J13" s="107">
        <v>3.9</v>
      </c>
      <c r="K13" s="77"/>
    </row>
    <row r="14" spans="2:12" s="68" customFormat="1" ht="17.25" customHeight="1" x14ac:dyDescent="0.2">
      <c r="B14" s="104" t="s">
        <v>18</v>
      </c>
      <c r="C14" s="271"/>
      <c r="D14" s="106" t="s">
        <v>19</v>
      </c>
      <c r="E14" s="102">
        <v>19537</v>
      </c>
      <c r="F14" s="102">
        <v>416</v>
      </c>
      <c r="G14" s="102">
        <v>388</v>
      </c>
      <c r="H14" s="102">
        <v>19565</v>
      </c>
      <c r="I14" s="102">
        <v>2285</v>
      </c>
      <c r="J14" s="107">
        <v>11.7</v>
      </c>
      <c r="K14" s="77"/>
    </row>
    <row r="15" spans="2:12" s="68" customFormat="1" ht="17.25" customHeight="1" x14ac:dyDescent="0.2">
      <c r="B15" s="104" t="s">
        <v>20</v>
      </c>
      <c r="C15" s="271"/>
      <c r="D15" s="106" t="s">
        <v>21</v>
      </c>
      <c r="E15" s="102">
        <v>73191</v>
      </c>
      <c r="F15" s="102">
        <v>1353</v>
      </c>
      <c r="G15" s="102">
        <v>1443</v>
      </c>
      <c r="H15" s="102">
        <v>73101</v>
      </c>
      <c r="I15" s="102">
        <v>35795</v>
      </c>
      <c r="J15" s="107">
        <v>49</v>
      </c>
      <c r="K15" s="77"/>
    </row>
    <row r="16" spans="2:12" s="68" customFormat="1" ht="17.25" customHeight="1" x14ac:dyDescent="0.2">
      <c r="B16" s="104" t="s">
        <v>22</v>
      </c>
      <c r="C16" s="271"/>
      <c r="D16" s="106" t="s">
        <v>23</v>
      </c>
      <c r="E16" s="102">
        <v>8659</v>
      </c>
      <c r="F16" s="102">
        <v>0</v>
      </c>
      <c r="G16" s="102">
        <v>27</v>
      </c>
      <c r="H16" s="102">
        <v>8632</v>
      </c>
      <c r="I16" s="102">
        <v>583</v>
      </c>
      <c r="J16" s="107">
        <v>6.8</v>
      </c>
      <c r="K16" s="77"/>
    </row>
    <row r="17" spans="2:11" s="68" customFormat="1" ht="17.25" customHeight="1" x14ac:dyDescent="0.2">
      <c r="B17" s="104" t="s">
        <v>24</v>
      </c>
      <c r="C17" s="271"/>
      <c r="D17" s="106" t="s">
        <v>25</v>
      </c>
      <c r="E17" s="102">
        <v>3729</v>
      </c>
      <c r="F17" s="102">
        <v>89</v>
      </c>
      <c r="G17" s="102">
        <v>115</v>
      </c>
      <c r="H17" s="102">
        <v>3703</v>
      </c>
      <c r="I17" s="102">
        <v>939</v>
      </c>
      <c r="J17" s="107">
        <v>25.4</v>
      </c>
      <c r="K17" s="77"/>
    </row>
    <row r="18" spans="2:11" s="68" customFormat="1" ht="17.25" customHeight="1" x14ac:dyDescent="0.2">
      <c r="B18" s="104" t="s">
        <v>26</v>
      </c>
      <c r="C18" s="271"/>
      <c r="D18" s="109" t="s">
        <v>27</v>
      </c>
      <c r="E18" s="102">
        <v>8042</v>
      </c>
      <c r="F18" s="102">
        <v>25</v>
      </c>
      <c r="G18" s="102">
        <v>156</v>
      </c>
      <c r="H18" s="102">
        <v>7911</v>
      </c>
      <c r="I18" s="102">
        <v>1283</v>
      </c>
      <c r="J18" s="107">
        <v>16.2</v>
      </c>
      <c r="K18" s="77"/>
    </row>
    <row r="19" spans="2:11" s="68" customFormat="1" ht="17.25" customHeight="1" x14ac:dyDescent="0.2">
      <c r="B19" s="104" t="s">
        <v>28</v>
      </c>
      <c r="C19" s="271"/>
      <c r="D19" s="110" t="s">
        <v>29</v>
      </c>
      <c r="E19" s="102">
        <v>27244</v>
      </c>
      <c r="F19" s="102">
        <v>1765</v>
      </c>
      <c r="G19" s="102">
        <v>431</v>
      </c>
      <c r="H19" s="102">
        <v>28578</v>
      </c>
      <c r="I19" s="102">
        <v>22598</v>
      </c>
      <c r="J19" s="107">
        <v>79.099999999999994</v>
      </c>
      <c r="K19" s="77"/>
    </row>
    <row r="20" spans="2:11" s="68" customFormat="1" ht="17.25" customHeight="1" x14ac:dyDescent="0.2">
      <c r="B20" s="104" t="s">
        <v>30</v>
      </c>
      <c r="C20" s="271"/>
      <c r="D20" s="111" t="s">
        <v>31</v>
      </c>
      <c r="E20" s="102">
        <v>8889</v>
      </c>
      <c r="F20" s="102">
        <v>209</v>
      </c>
      <c r="G20" s="102">
        <v>128</v>
      </c>
      <c r="H20" s="102">
        <v>8970</v>
      </c>
      <c r="I20" s="102">
        <v>2807</v>
      </c>
      <c r="J20" s="107">
        <v>31.3</v>
      </c>
      <c r="K20" s="77"/>
    </row>
    <row r="21" spans="2:11" s="68" customFormat="1" ht="17.25" customHeight="1" x14ac:dyDescent="0.2">
      <c r="B21" s="104" t="s">
        <v>32</v>
      </c>
      <c r="C21" s="271"/>
      <c r="D21" s="106" t="s">
        <v>33</v>
      </c>
      <c r="E21" s="102">
        <v>27588</v>
      </c>
      <c r="F21" s="102">
        <v>149</v>
      </c>
      <c r="G21" s="102">
        <v>78</v>
      </c>
      <c r="H21" s="102">
        <v>27659</v>
      </c>
      <c r="I21" s="102">
        <v>8189</v>
      </c>
      <c r="J21" s="107">
        <v>29.6</v>
      </c>
      <c r="K21" s="77"/>
    </row>
    <row r="22" spans="2:11" s="68" customFormat="1" ht="17.25" customHeight="1" x14ac:dyDescent="0.2">
      <c r="B22" s="104" t="s">
        <v>34</v>
      </c>
      <c r="C22" s="271"/>
      <c r="D22" s="106" t="s">
        <v>35</v>
      </c>
      <c r="E22" s="102">
        <v>82771</v>
      </c>
      <c r="F22" s="102">
        <v>918</v>
      </c>
      <c r="G22" s="102">
        <v>590</v>
      </c>
      <c r="H22" s="102">
        <v>83099</v>
      </c>
      <c r="I22" s="102">
        <v>20999</v>
      </c>
      <c r="J22" s="107">
        <v>25.3</v>
      </c>
      <c r="K22" s="77"/>
    </row>
    <row r="23" spans="2:11" s="68" customFormat="1" ht="17.25" customHeight="1" x14ac:dyDescent="0.2">
      <c r="B23" s="104" t="s">
        <v>36</v>
      </c>
      <c r="C23" s="271"/>
      <c r="D23" s="106" t="s">
        <v>37</v>
      </c>
      <c r="E23" s="102">
        <v>3652</v>
      </c>
      <c r="F23" s="102">
        <v>28</v>
      </c>
      <c r="G23" s="102">
        <v>0</v>
      </c>
      <c r="H23" s="102">
        <v>3680</v>
      </c>
      <c r="I23" s="102">
        <v>786</v>
      </c>
      <c r="J23" s="107">
        <v>21.4</v>
      </c>
      <c r="K23" s="77"/>
    </row>
    <row r="24" spans="2:11" s="68" customFormat="1" ht="17.25" customHeight="1" x14ac:dyDescent="0.2">
      <c r="B24" s="104" t="s">
        <v>38</v>
      </c>
      <c r="C24" s="271"/>
      <c r="D24" s="112" t="s">
        <v>39</v>
      </c>
      <c r="E24" s="102">
        <v>25938</v>
      </c>
      <c r="F24" s="102">
        <v>979</v>
      </c>
      <c r="G24" s="102">
        <v>558</v>
      </c>
      <c r="H24" s="102">
        <v>26359</v>
      </c>
      <c r="I24" s="102">
        <v>8355</v>
      </c>
      <c r="J24" s="107">
        <v>31.7</v>
      </c>
      <c r="K24" s="77"/>
    </row>
    <row r="25" spans="2:11" s="68" customFormat="1" ht="17.25" customHeight="1" x14ac:dyDescent="0.2">
      <c r="B25" s="99" t="s">
        <v>40</v>
      </c>
      <c r="C25" s="100"/>
      <c r="D25" s="113" t="s">
        <v>41</v>
      </c>
      <c r="E25" s="114">
        <v>17482</v>
      </c>
      <c r="F25" s="114">
        <v>160</v>
      </c>
      <c r="G25" s="114">
        <v>328</v>
      </c>
      <c r="H25" s="114">
        <v>17314</v>
      </c>
      <c r="I25" s="114">
        <v>3254</v>
      </c>
      <c r="J25" s="103">
        <v>18.8</v>
      </c>
    </row>
    <row r="26" spans="2:11" s="68" customFormat="1" ht="17.25" customHeight="1" x14ac:dyDescent="0.2">
      <c r="B26" s="104" t="s">
        <v>42</v>
      </c>
      <c r="C26" s="271"/>
      <c r="D26" s="115" t="s">
        <v>43</v>
      </c>
      <c r="E26" s="102">
        <v>3324</v>
      </c>
      <c r="F26" s="102">
        <v>17</v>
      </c>
      <c r="G26" s="102">
        <v>27</v>
      </c>
      <c r="H26" s="102">
        <v>3314</v>
      </c>
      <c r="I26" s="102">
        <v>232</v>
      </c>
      <c r="J26" s="107">
        <v>7</v>
      </c>
    </row>
    <row r="27" spans="2:11" s="68" customFormat="1" ht="17.25" customHeight="1" x14ac:dyDescent="0.2">
      <c r="B27" s="104" t="s">
        <v>44</v>
      </c>
      <c r="C27" s="271"/>
      <c r="D27" s="115" t="s">
        <v>45</v>
      </c>
      <c r="E27" s="102">
        <v>2881</v>
      </c>
      <c r="F27" s="102">
        <v>15</v>
      </c>
      <c r="G27" s="102">
        <v>215</v>
      </c>
      <c r="H27" s="102">
        <v>2681</v>
      </c>
      <c r="I27" s="102">
        <v>868</v>
      </c>
      <c r="J27" s="107">
        <v>32.4</v>
      </c>
    </row>
    <row r="28" spans="2:11" s="68" customFormat="1" ht="17.25" customHeight="1" x14ac:dyDescent="0.2">
      <c r="B28" s="104" t="s">
        <v>46</v>
      </c>
      <c r="C28" s="271"/>
      <c r="D28" s="115" t="s">
        <v>47</v>
      </c>
      <c r="E28" s="102">
        <v>124</v>
      </c>
      <c r="F28" s="102">
        <v>1</v>
      </c>
      <c r="G28" s="102">
        <v>3</v>
      </c>
      <c r="H28" s="102">
        <v>122</v>
      </c>
      <c r="I28" s="102">
        <v>16</v>
      </c>
      <c r="J28" s="107">
        <v>13.1</v>
      </c>
    </row>
    <row r="29" spans="2:11" s="68" customFormat="1" ht="17.25" customHeight="1" x14ac:dyDescent="0.2">
      <c r="B29" s="104" t="s">
        <v>48</v>
      </c>
      <c r="C29" s="271"/>
      <c r="D29" s="115" t="s">
        <v>49</v>
      </c>
      <c r="E29" s="102" t="s">
        <v>170</v>
      </c>
      <c r="F29" s="102" t="s">
        <v>170</v>
      </c>
      <c r="G29" s="102" t="s">
        <v>170</v>
      </c>
      <c r="H29" s="102" t="s">
        <v>170</v>
      </c>
      <c r="I29" s="102" t="s">
        <v>170</v>
      </c>
      <c r="J29" s="107" t="s">
        <v>170</v>
      </c>
    </row>
    <row r="30" spans="2:11" s="68" customFormat="1" ht="17.25" customHeight="1" x14ac:dyDescent="0.2">
      <c r="B30" s="104" t="s">
        <v>50</v>
      </c>
      <c r="C30" s="271"/>
      <c r="D30" s="115" t="s">
        <v>51</v>
      </c>
      <c r="E30" s="102">
        <v>2255</v>
      </c>
      <c r="F30" s="102">
        <v>14</v>
      </c>
      <c r="G30" s="102">
        <v>17</v>
      </c>
      <c r="H30" s="102">
        <v>2252</v>
      </c>
      <c r="I30" s="102">
        <v>76</v>
      </c>
      <c r="J30" s="107">
        <v>3.4</v>
      </c>
    </row>
    <row r="31" spans="2:11" s="68" customFormat="1" ht="17.25" customHeight="1" x14ac:dyDescent="0.2">
      <c r="B31" s="104" t="s">
        <v>52</v>
      </c>
      <c r="C31" s="271"/>
      <c r="D31" s="115" t="s">
        <v>53</v>
      </c>
      <c r="E31" s="102">
        <v>2256</v>
      </c>
      <c r="F31" s="102">
        <v>6</v>
      </c>
      <c r="G31" s="102">
        <v>16</v>
      </c>
      <c r="H31" s="102">
        <v>2246</v>
      </c>
      <c r="I31" s="102">
        <v>157</v>
      </c>
      <c r="J31" s="107">
        <v>7</v>
      </c>
    </row>
    <row r="32" spans="2:11" s="68" customFormat="1" ht="17.25" customHeight="1" x14ac:dyDescent="0.2">
      <c r="B32" s="104" t="s">
        <v>54</v>
      </c>
      <c r="C32" s="271"/>
      <c r="D32" s="115" t="s">
        <v>55</v>
      </c>
      <c r="E32" s="116">
        <v>1978</v>
      </c>
      <c r="F32" s="116">
        <v>8</v>
      </c>
      <c r="G32" s="116">
        <v>7</v>
      </c>
      <c r="H32" s="116">
        <v>1979</v>
      </c>
      <c r="I32" s="116">
        <v>9</v>
      </c>
      <c r="J32" s="117">
        <v>0.5</v>
      </c>
    </row>
    <row r="33" spans="2:12" s="68" customFormat="1" ht="17.25" customHeight="1" x14ac:dyDescent="0.2">
      <c r="B33" s="104" t="s">
        <v>56</v>
      </c>
      <c r="C33" s="271"/>
      <c r="D33" s="115" t="s">
        <v>57</v>
      </c>
      <c r="E33" s="102">
        <v>1865</v>
      </c>
      <c r="F33" s="102">
        <v>6</v>
      </c>
      <c r="G33" s="102">
        <v>0</v>
      </c>
      <c r="H33" s="102">
        <v>1871</v>
      </c>
      <c r="I33" s="102">
        <v>121</v>
      </c>
      <c r="J33" s="107">
        <v>6.5</v>
      </c>
    </row>
    <row r="34" spans="2:12" s="68" customFormat="1" ht="17.25" customHeight="1" x14ac:dyDescent="0.2">
      <c r="B34" s="104" t="s">
        <v>58</v>
      </c>
      <c r="C34" s="271"/>
      <c r="D34" s="115" t="s">
        <v>59</v>
      </c>
      <c r="E34" s="102">
        <v>1895</v>
      </c>
      <c r="F34" s="102">
        <v>14</v>
      </c>
      <c r="G34" s="102">
        <v>18</v>
      </c>
      <c r="H34" s="102">
        <v>1891</v>
      </c>
      <c r="I34" s="102">
        <v>195</v>
      </c>
      <c r="J34" s="107">
        <v>10.3</v>
      </c>
    </row>
    <row r="35" spans="2:12" s="68" customFormat="1" ht="17.25" customHeight="1" x14ac:dyDescent="0.2">
      <c r="B35" s="104" t="s">
        <v>60</v>
      </c>
      <c r="C35" s="271"/>
      <c r="D35" s="115" t="s">
        <v>61</v>
      </c>
      <c r="E35" s="102">
        <v>2044</v>
      </c>
      <c r="F35" s="102">
        <v>5</v>
      </c>
      <c r="G35" s="102">
        <v>9</v>
      </c>
      <c r="H35" s="102">
        <v>2040</v>
      </c>
      <c r="I35" s="102">
        <v>51</v>
      </c>
      <c r="J35" s="107">
        <v>2.5</v>
      </c>
    </row>
    <row r="36" spans="2:12" s="68" customFormat="1" ht="17.25" customHeight="1" x14ac:dyDescent="0.2">
      <c r="B36" s="104" t="s">
        <v>62</v>
      </c>
      <c r="C36" s="271"/>
      <c r="D36" s="115" t="s">
        <v>63</v>
      </c>
      <c r="E36" s="102">
        <v>4661</v>
      </c>
      <c r="F36" s="102">
        <v>104</v>
      </c>
      <c r="G36" s="102">
        <v>82</v>
      </c>
      <c r="H36" s="102">
        <v>4683</v>
      </c>
      <c r="I36" s="102">
        <v>248</v>
      </c>
      <c r="J36" s="107">
        <v>5.3</v>
      </c>
    </row>
    <row r="37" spans="2:12" s="68" customFormat="1" ht="17.25" customHeight="1" x14ac:dyDescent="0.2">
      <c r="B37" s="104" t="s">
        <v>64</v>
      </c>
      <c r="C37" s="271"/>
      <c r="D37" s="115" t="s">
        <v>65</v>
      </c>
      <c r="E37" s="102">
        <v>2217</v>
      </c>
      <c r="F37" s="102">
        <v>18</v>
      </c>
      <c r="G37" s="102">
        <v>18</v>
      </c>
      <c r="H37" s="102">
        <v>2217</v>
      </c>
      <c r="I37" s="102">
        <v>67</v>
      </c>
      <c r="J37" s="107">
        <v>3</v>
      </c>
    </row>
    <row r="38" spans="2:12" s="68" customFormat="1" ht="17.25" customHeight="1" x14ac:dyDescent="0.2">
      <c r="B38" s="104" t="s">
        <v>66</v>
      </c>
      <c r="C38" s="271"/>
      <c r="D38" s="115" t="s">
        <v>67</v>
      </c>
      <c r="E38" s="102">
        <v>3352</v>
      </c>
      <c r="F38" s="102">
        <v>23</v>
      </c>
      <c r="G38" s="102">
        <v>53</v>
      </c>
      <c r="H38" s="102">
        <v>3322</v>
      </c>
      <c r="I38" s="102">
        <v>156</v>
      </c>
      <c r="J38" s="107">
        <v>4.7</v>
      </c>
    </row>
    <row r="39" spans="2:12" s="68" customFormat="1" ht="17.25" customHeight="1" x14ac:dyDescent="0.2">
      <c r="B39" s="118" t="s">
        <v>68</v>
      </c>
      <c r="C39" s="119"/>
      <c r="D39" s="120" t="s">
        <v>69</v>
      </c>
      <c r="E39" s="121">
        <v>1735</v>
      </c>
      <c r="F39" s="121">
        <v>31</v>
      </c>
      <c r="G39" s="121">
        <v>36</v>
      </c>
      <c r="H39" s="121">
        <v>1730</v>
      </c>
      <c r="I39" s="121">
        <v>21</v>
      </c>
      <c r="J39" s="122">
        <v>1.2</v>
      </c>
    </row>
    <row r="40" spans="2:12" s="68" customFormat="1" ht="17.25" customHeight="1" x14ac:dyDescent="0.2">
      <c r="B40" s="123" t="s">
        <v>70</v>
      </c>
      <c r="C40" s="124"/>
      <c r="D40" s="125" t="s">
        <v>71</v>
      </c>
      <c r="E40" s="126">
        <v>3860</v>
      </c>
      <c r="F40" s="126">
        <v>186</v>
      </c>
      <c r="G40" s="126">
        <v>232</v>
      </c>
      <c r="H40" s="126">
        <v>3814</v>
      </c>
      <c r="I40" s="126">
        <v>587</v>
      </c>
      <c r="J40" s="127">
        <v>15.4</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69" t="s">
        <v>3</v>
      </c>
      <c r="E45" s="131"/>
      <c r="F45" s="131"/>
      <c r="G45" s="131"/>
      <c r="H45" s="132"/>
      <c r="I45" s="92" t="s">
        <v>94</v>
      </c>
      <c r="J45" s="270"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197626</v>
      </c>
      <c r="F47" s="102">
        <v>2858</v>
      </c>
      <c r="G47" s="102">
        <v>2693</v>
      </c>
      <c r="H47" s="102">
        <v>197791</v>
      </c>
      <c r="I47" s="102">
        <v>49158</v>
      </c>
      <c r="J47" s="103">
        <v>24.9</v>
      </c>
      <c r="K47" s="77"/>
    </row>
    <row r="48" spans="2:12" s="68" customFormat="1" ht="18" customHeight="1" x14ac:dyDescent="0.2">
      <c r="B48" s="104" t="str">
        <f t="shared" si="0"/>
        <v>D</v>
      </c>
      <c r="C48" s="271"/>
      <c r="D48" s="106" t="str">
        <f t="shared" si="1"/>
        <v>建設業</v>
      </c>
      <c r="E48" s="102">
        <v>6269</v>
      </c>
      <c r="F48" s="102">
        <v>26</v>
      </c>
      <c r="G48" s="102">
        <v>27</v>
      </c>
      <c r="H48" s="102">
        <v>6268</v>
      </c>
      <c r="I48" s="102">
        <v>71</v>
      </c>
      <c r="J48" s="107">
        <v>1.1000000000000001</v>
      </c>
      <c r="K48" s="77"/>
    </row>
    <row r="49" spans="2:12" s="68" customFormat="1" ht="18" customHeight="1" x14ac:dyDescent="0.2">
      <c r="B49" s="104" t="str">
        <f t="shared" si="0"/>
        <v>E</v>
      </c>
      <c r="C49" s="271"/>
      <c r="D49" s="106" t="str">
        <f t="shared" si="1"/>
        <v>製造業</v>
      </c>
      <c r="E49" s="102">
        <v>40753</v>
      </c>
      <c r="F49" s="102">
        <v>457</v>
      </c>
      <c r="G49" s="102">
        <v>514</v>
      </c>
      <c r="H49" s="102">
        <v>40696</v>
      </c>
      <c r="I49" s="102">
        <v>2464</v>
      </c>
      <c r="J49" s="107">
        <v>6.1</v>
      </c>
      <c r="K49" s="77"/>
    </row>
    <row r="50" spans="2:12" s="68" customFormat="1" ht="18" customHeight="1" x14ac:dyDescent="0.2">
      <c r="B50" s="104" t="str">
        <f t="shared" si="0"/>
        <v>F</v>
      </c>
      <c r="C50" s="271"/>
      <c r="D50" s="108" t="str">
        <f t="shared" si="1"/>
        <v>電気・ガス・熱供給・水道業</v>
      </c>
      <c r="E50" s="102">
        <v>1300</v>
      </c>
      <c r="F50" s="102">
        <v>21</v>
      </c>
      <c r="G50" s="102">
        <v>3</v>
      </c>
      <c r="H50" s="102">
        <v>1318</v>
      </c>
      <c r="I50" s="102">
        <v>98</v>
      </c>
      <c r="J50" s="107">
        <v>7.4</v>
      </c>
      <c r="K50" s="77"/>
    </row>
    <row r="51" spans="2:12" s="68" customFormat="1" ht="18" customHeight="1" x14ac:dyDescent="0.2">
      <c r="B51" s="104" t="str">
        <f t="shared" si="0"/>
        <v>G</v>
      </c>
      <c r="C51" s="271"/>
      <c r="D51" s="106" t="str">
        <f t="shared" si="1"/>
        <v>情報通信業</v>
      </c>
      <c r="E51" s="102">
        <v>3592</v>
      </c>
      <c r="F51" s="102">
        <v>45</v>
      </c>
      <c r="G51" s="102">
        <v>17</v>
      </c>
      <c r="H51" s="102">
        <v>3620</v>
      </c>
      <c r="I51" s="102">
        <v>156</v>
      </c>
      <c r="J51" s="107">
        <v>4.3</v>
      </c>
      <c r="K51" s="77"/>
    </row>
    <row r="52" spans="2:12" s="68" customFormat="1" ht="18" customHeight="1" x14ac:dyDescent="0.2">
      <c r="B52" s="104" t="str">
        <f t="shared" si="0"/>
        <v>H</v>
      </c>
      <c r="C52" s="271"/>
      <c r="D52" s="106" t="str">
        <f t="shared" si="1"/>
        <v>運輸業，郵便業</v>
      </c>
      <c r="E52" s="102">
        <v>12963</v>
      </c>
      <c r="F52" s="102">
        <v>344</v>
      </c>
      <c r="G52" s="102">
        <v>388</v>
      </c>
      <c r="H52" s="102">
        <v>12919</v>
      </c>
      <c r="I52" s="102">
        <v>320</v>
      </c>
      <c r="J52" s="107">
        <v>2.5</v>
      </c>
      <c r="K52" s="77"/>
    </row>
    <row r="53" spans="2:12" s="68" customFormat="1" ht="18" customHeight="1" x14ac:dyDescent="0.2">
      <c r="B53" s="104" t="str">
        <f t="shared" si="0"/>
        <v>I</v>
      </c>
      <c r="C53" s="271"/>
      <c r="D53" s="106" t="str">
        <f t="shared" si="1"/>
        <v>卸売業，小売業</v>
      </c>
      <c r="E53" s="102">
        <v>26433</v>
      </c>
      <c r="F53" s="102">
        <v>422</v>
      </c>
      <c r="G53" s="102">
        <v>433</v>
      </c>
      <c r="H53" s="102">
        <v>26422</v>
      </c>
      <c r="I53" s="102">
        <v>16495</v>
      </c>
      <c r="J53" s="107">
        <v>62.4</v>
      </c>
      <c r="K53" s="77"/>
    </row>
    <row r="54" spans="2:12" s="68" customFormat="1" ht="18" customHeight="1" x14ac:dyDescent="0.2">
      <c r="B54" s="104" t="str">
        <f t="shared" si="0"/>
        <v>J</v>
      </c>
      <c r="C54" s="271"/>
      <c r="D54" s="106" t="str">
        <f t="shared" si="1"/>
        <v>金融業，保険業</v>
      </c>
      <c r="E54" s="102">
        <v>4106</v>
      </c>
      <c r="F54" s="102">
        <v>0</v>
      </c>
      <c r="G54" s="102">
        <v>27</v>
      </c>
      <c r="H54" s="102">
        <v>4079</v>
      </c>
      <c r="I54" s="102">
        <v>106</v>
      </c>
      <c r="J54" s="107">
        <v>2.6</v>
      </c>
      <c r="K54" s="77"/>
    </row>
    <row r="55" spans="2:12" s="68" customFormat="1" ht="18" customHeight="1" x14ac:dyDescent="0.2">
      <c r="B55" s="104" t="str">
        <f t="shared" si="0"/>
        <v>K</v>
      </c>
      <c r="C55" s="271"/>
      <c r="D55" s="106" t="str">
        <f t="shared" si="1"/>
        <v>不動産業，物品賃貸業</v>
      </c>
      <c r="E55" s="102">
        <v>1643</v>
      </c>
      <c r="F55" s="102">
        <v>43</v>
      </c>
      <c r="G55" s="102">
        <v>37</v>
      </c>
      <c r="H55" s="102">
        <v>1649</v>
      </c>
      <c r="I55" s="102">
        <v>473</v>
      </c>
      <c r="J55" s="107">
        <v>28.7</v>
      </c>
      <c r="K55" s="77"/>
    </row>
    <row r="56" spans="2:12" s="68" customFormat="1" ht="18" customHeight="1" x14ac:dyDescent="0.2">
      <c r="B56" s="104" t="str">
        <f t="shared" si="0"/>
        <v>L</v>
      </c>
      <c r="C56" s="271"/>
      <c r="D56" s="109" t="str">
        <f t="shared" si="1"/>
        <v>学術研究，専門・技術サービス業</v>
      </c>
      <c r="E56" s="102">
        <v>3107</v>
      </c>
      <c r="F56" s="102">
        <v>25</v>
      </c>
      <c r="G56" s="102">
        <v>26</v>
      </c>
      <c r="H56" s="102">
        <v>3106</v>
      </c>
      <c r="I56" s="102">
        <v>143</v>
      </c>
      <c r="J56" s="107">
        <v>4.5999999999999996</v>
      </c>
      <c r="K56" s="77"/>
      <c r="L56" s="86"/>
    </row>
    <row r="57" spans="2:12" s="68" customFormat="1" ht="18" customHeight="1" x14ac:dyDescent="0.2">
      <c r="B57" s="104" t="str">
        <f t="shared" si="0"/>
        <v>M</v>
      </c>
      <c r="C57" s="271"/>
      <c r="D57" s="110" t="str">
        <f t="shared" si="1"/>
        <v>宿泊業，飲食サービス業</v>
      </c>
      <c r="E57" s="102">
        <v>6484</v>
      </c>
      <c r="F57" s="102">
        <v>207</v>
      </c>
      <c r="G57" s="102">
        <v>223</v>
      </c>
      <c r="H57" s="102">
        <v>6468</v>
      </c>
      <c r="I57" s="102">
        <v>5813</v>
      </c>
      <c r="J57" s="107">
        <v>89.9</v>
      </c>
      <c r="K57" s="77"/>
      <c r="L57" s="135"/>
    </row>
    <row r="58" spans="2:12" s="68" customFormat="1" ht="18" customHeight="1" x14ac:dyDescent="0.2">
      <c r="B58" s="104" t="str">
        <f t="shared" si="0"/>
        <v>N</v>
      </c>
      <c r="C58" s="271"/>
      <c r="D58" s="111" t="str">
        <f t="shared" si="1"/>
        <v>生活関連サービス業，娯楽業</v>
      </c>
      <c r="E58" s="102">
        <v>3267</v>
      </c>
      <c r="F58" s="102">
        <v>27</v>
      </c>
      <c r="G58" s="102">
        <v>65</v>
      </c>
      <c r="H58" s="102">
        <v>3229</v>
      </c>
      <c r="I58" s="102">
        <v>848</v>
      </c>
      <c r="J58" s="107">
        <v>26.3</v>
      </c>
      <c r="K58" s="77"/>
    </row>
    <row r="59" spans="2:12" s="68" customFormat="1" ht="18" customHeight="1" x14ac:dyDescent="0.2">
      <c r="B59" s="104" t="str">
        <f t="shared" si="0"/>
        <v>O</v>
      </c>
      <c r="C59" s="271"/>
      <c r="D59" s="106" t="str">
        <f t="shared" si="1"/>
        <v>教育，学習支援業</v>
      </c>
      <c r="E59" s="102">
        <v>18298</v>
      </c>
      <c r="F59" s="102">
        <v>18</v>
      </c>
      <c r="G59" s="102">
        <v>32</v>
      </c>
      <c r="H59" s="102">
        <v>18284</v>
      </c>
      <c r="I59" s="102">
        <v>3620</v>
      </c>
      <c r="J59" s="107">
        <v>19.8</v>
      </c>
      <c r="K59" s="77"/>
    </row>
    <row r="60" spans="2:12" s="68" customFormat="1" ht="18" customHeight="1" x14ac:dyDescent="0.2">
      <c r="B60" s="104" t="str">
        <f t="shared" si="0"/>
        <v>P</v>
      </c>
      <c r="C60" s="271"/>
      <c r="D60" s="106" t="str">
        <f t="shared" si="1"/>
        <v>医療，福祉</v>
      </c>
      <c r="E60" s="102">
        <v>47618</v>
      </c>
      <c r="F60" s="102">
        <v>434</v>
      </c>
      <c r="G60" s="102">
        <v>388</v>
      </c>
      <c r="H60" s="102">
        <v>47664</v>
      </c>
      <c r="I60" s="102">
        <v>11469</v>
      </c>
      <c r="J60" s="107">
        <v>24.1</v>
      </c>
      <c r="K60" s="77"/>
    </row>
    <row r="61" spans="2:12" s="68" customFormat="1" ht="18" customHeight="1" x14ac:dyDescent="0.2">
      <c r="B61" s="104" t="str">
        <f t="shared" si="0"/>
        <v>Q</v>
      </c>
      <c r="C61" s="271"/>
      <c r="D61" s="106" t="str">
        <f t="shared" si="1"/>
        <v>複合サービス事業</v>
      </c>
      <c r="E61" s="102">
        <v>2086</v>
      </c>
      <c r="F61" s="102">
        <v>28</v>
      </c>
      <c r="G61" s="102">
        <v>0</v>
      </c>
      <c r="H61" s="102">
        <v>2114</v>
      </c>
      <c r="I61" s="102">
        <v>14</v>
      </c>
      <c r="J61" s="107">
        <v>0.7</v>
      </c>
    </row>
    <row r="62" spans="2:12" s="68" customFormat="1" ht="18" customHeight="1" x14ac:dyDescent="0.2">
      <c r="B62" s="104" t="str">
        <f t="shared" si="0"/>
        <v>R</v>
      </c>
      <c r="C62" s="271"/>
      <c r="D62" s="112" t="str">
        <f t="shared" si="1"/>
        <v>サービス業（他に分類されないもの）</v>
      </c>
      <c r="E62" s="102">
        <v>19707</v>
      </c>
      <c r="F62" s="102">
        <v>761</v>
      </c>
      <c r="G62" s="102">
        <v>513</v>
      </c>
      <c r="H62" s="102">
        <v>19955</v>
      </c>
      <c r="I62" s="102">
        <v>7068</v>
      </c>
      <c r="J62" s="107">
        <v>35.4</v>
      </c>
    </row>
    <row r="63" spans="2:12" s="68" customFormat="1" ht="18" customHeight="1" x14ac:dyDescent="0.2">
      <c r="B63" s="99" t="str">
        <f t="shared" si="0"/>
        <v>E09,10</v>
      </c>
      <c r="C63" s="100"/>
      <c r="D63" s="113" t="str">
        <f t="shared" si="1"/>
        <v>食料品・たばこ</v>
      </c>
      <c r="E63" s="114">
        <v>12421</v>
      </c>
      <c r="F63" s="114">
        <v>160</v>
      </c>
      <c r="G63" s="114">
        <v>170</v>
      </c>
      <c r="H63" s="114">
        <v>12411</v>
      </c>
      <c r="I63" s="114">
        <v>1290</v>
      </c>
      <c r="J63" s="103">
        <v>10.4</v>
      </c>
    </row>
    <row r="64" spans="2:12" s="68" customFormat="1" ht="18" customHeight="1" x14ac:dyDescent="0.2">
      <c r="B64" s="104" t="str">
        <f t="shared" si="0"/>
        <v>E11</v>
      </c>
      <c r="C64" s="271"/>
      <c r="D64" s="115" t="str">
        <f t="shared" si="1"/>
        <v>繊維工業</v>
      </c>
      <c r="E64" s="102">
        <v>3324</v>
      </c>
      <c r="F64" s="102">
        <v>17</v>
      </c>
      <c r="G64" s="102">
        <v>27</v>
      </c>
      <c r="H64" s="102">
        <v>3314</v>
      </c>
      <c r="I64" s="102">
        <v>232</v>
      </c>
      <c r="J64" s="107">
        <v>7</v>
      </c>
    </row>
    <row r="65" spans="2:10" s="68" customFormat="1" ht="18" customHeight="1" x14ac:dyDescent="0.2">
      <c r="B65" s="104" t="str">
        <f t="shared" si="0"/>
        <v>E12</v>
      </c>
      <c r="C65" s="271"/>
      <c r="D65" s="115" t="str">
        <f t="shared" si="1"/>
        <v>木材・木製品</v>
      </c>
      <c r="E65" s="102">
        <v>1432</v>
      </c>
      <c r="F65" s="102">
        <v>15</v>
      </c>
      <c r="G65" s="102">
        <v>45</v>
      </c>
      <c r="H65" s="102">
        <v>1402</v>
      </c>
      <c r="I65" s="102">
        <v>187</v>
      </c>
      <c r="J65" s="107">
        <v>13.3</v>
      </c>
    </row>
    <row r="66" spans="2:10" s="68" customFormat="1" ht="18" customHeight="1" x14ac:dyDescent="0.2">
      <c r="B66" s="104" t="str">
        <f t="shared" si="0"/>
        <v>E13</v>
      </c>
      <c r="C66" s="271"/>
      <c r="D66" s="115" t="str">
        <f t="shared" si="1"/>
        <v>家具・装備品</v>
      </c>
      <c r="E66" s="102">
        <v>124</v>
      </c>
      <c r="F66" s="102">
        <v>1</v>
      </c>
      <c r="G66" s="102">
        <v>3</v>
      </c>
      <c r="H66" s="102">
        <v>122</v>
      </c>
      <c r="I66" s="102">
        <v>16</v>
      </c>
      <c r="J66" s="107">
        <v>13.1</v>
      </c>
    </row>
    <row r="67" spans="2:10" ht="16.2" x14ac:dyDescent="0.2">
      <c r="B67" s="104" t="str">
        <f t="shared" si="0"/>
        <v>E15</v>
      </c>
      <c r="C67" s="271"/>
      <c r="D67" s="115" t="str">
        <f t="shared" si="1"/>
        <v>印刷・同関連業</v>
      </c>
      <c r="E67" s="102" t="s">
        <v>170</v>
      </c>
      <c r="F67" s="102" t="s">
        <v>170</v>
      </c>
      <c r="G67" s="102" t="s">
        <v>170</v>
      </c>
      <c r="H67" s="102" t="s">
        <v>170</v>
      </c>
      <c r="I67" s="102" t="s">
        <v>170</v>
      </c>
      <c r="J67" s="107" t="s">
        <v>170</v>
      </c>
    </row>
    <row r="68" spans="2:10" ht="16.2" x14ac:dyDescent="0.2">
      <c r="B68" s="104" t="str">
        <f t="shared" si="0"/>
        <v>E16,17</v>
      </c>
      <c r="C68" s="271"/>
      <c r="D68" s="115" t="str">
        <f t="shared" si="1"/>
        <v>化学、石油・石炭</v>
      </c>
      <c r="E68" s="102">
        <v>2117</v>
      </c>
      <c r="F68" s="102">
        <v>14</v>
      </c>
      <c r="G68" s="102">
        <v>17</v>
      </c>
      <c r="H68" s="102">
        <v>2114</v>
      </c>
      <c r="I68" s="102">
        <v>21</v>
      </c>
      <c r="J68" s="107">
        <v>1</v>
      </c>
    </row>
    <row r="69" spans="2:10" ht="16.2" x14ac:dyDescent="0.2">
      <c r="B69" s="104" t="str">
        <f t="shared" si="0"/>
        <v>E18</v>
      </c>
      <c r="C69" s="271"/>
      <c r="D69" s="115" t="str">
        <f t="shared" si="1"/>
        <v>プラスチック製品</v>
      </c>
      <c r="E69" s="102">
        <v>1603</v>
      </c>
      <c r="F69" s="102">
        <v>6</v>
      </c>
      <c r="G69" s="102">
        <v>16</v>
      </c>
      <c r="H69" s="102">
        <v>1593</v>
      </c>
      <c r="I69" s="102">
        <v>157</v>
      </c>
      <c r="J69" s="107">
        <v>9.9</v>
      </c>
    </row>
    <row r="70" spans="2:10" ht="16.2" x14ac:dyDescent="0.2">
      <c r="B70" s="104" t="str">
        <f t="shared" si="0"/>
        <v>E19</v>
      </c>
      <c r="C70" s="271"/>
      <c r="D70" s="115" t="str">
        <f t="shared" si="1"/>
        <v>ゴム製品</v>
      </c>
      <c r="E70" s="116">
        <v>1978</v>
      </c>
      <c r="F70" s="116">
        <v>8</v>
      </c>
      <c r="G70" s="116">
        <v>7</v>
      </c>
      <c r="H70" s="116">
        <v>1979</v>
      </c>
      <c r="I70" s="116">
        <v>9</v>
      </c>
      <c r="J70" s="117">
        <v>0.5</v>
      </c>
    </row>
    <row r="71" spans="2:10" ht="16.2" x14ac:dyDescent="0.2">
      <c r="B71" s="104" t="str">
        <f t="shared" si="0"/>
        <v>E21</v>
      </c>
      <c r="C71" s="271"/>
      <c r="D71" s="115" t="str">
        <f t="shared" si="1"/>
        <v>窯業・土石製品</v>
      </c>
      <c r="E71" s="102">
        <v>526</v>
      </c>
      <c r="F71" s="102">
        <v>6</v>
      </c>
      <c r="G71" s="102">
        <v>0</v>
      </c>
      <c r="H71" s="102">
        <v>532</v>
      </c>
      <c r="I71" s="102">
        <v>18</v>
      </c>
      <c r="J71" s="107">
        <v>3.4</v>
      </c>
    </row>
    <row r="72" spans="2:10" ht="16.2" x14ac:dyDescent="0.2">
      <c r="B72" s="104" t="str">
        <f t="shared" si="0"/>
        <v>E24</v>
      </c>
      <c r="C72" s="271"/>
      <c r="D72" s="115" t="str">
        <f t="shared" si="1"/>
        <v>金属製品製造業</v>
      </c>
      <c r="E72" s="102">
        <v>1165</v>
      </c>
      <c r="F72" s="102">
        <v>14</v>
      </c>
      <c r="G72" s="102">
        <v>18</v>
      </c>
      <c r="H72" s="102">
        <v>1161</v>
      </c>
      <c r="I72" s="102">
        <v>122</v>
      </c>
      <c r="J72" s="107">
        <v>10.5</v>
      </c>
    </row>
    <row r="73" spans="2:10" ht="16.2" x14ac:dyDescent="0.2">
      <c r="B73" s="104" t="str">
        <f t="shared" si="0"/>
        <v>E27</v>
      </c>
      <c r="C73" s="271"/>
      <c r="D73" s="115" t="str">
        <f t="shared" si="1"/>
        <v>業務用機械器具</v>
      </c>
      <c r="E73" s="102">
        <v>2044</v>
      </c>
      <c r="F73" s="102">
        <v>5</v>
      </c>
      <c r="G73" s="102">
        <v>9</v>
      </c>
      <c r="H73" s="102">
        <v>2040</v>
      </c>
      <c r="I73" s="102">
        <v>51</v>
      </c>
      <c r="J73" s="107">
        <v>2.5</v>
      </c>
    </row>
    <row r="74" spans="2:10" ht="16.2" x14ac:dyDescent="0.2">
      <c r="B74" s="104" t="str">
        <f t="shared" si="0"/>
        <v>E28</v>
      </c>
      <c r="C74" s="271"/>
      <c r="D74" s="115" t="str">
        <f t="shared" si="1"/>
        <v>電子・デバイス</v>
      </c>
      <c r="E74" s="102">
        <v>4518</v>
      </c>
      <c r="F74" s="102">
        <v>104</v>
      </c>
      <c r="G74" s="102">
        <v>82</v>
      </c>
      <c r="H74" s="102">
        <v>4540</v>
      </c>
      <c r="I74" s="102">
        <v>120</v>
      </c>
      <c r="J74" s="107">
        <v>2.6</v>
      </c>
    </row>
    <row r="75" spans="2:10" ht="16.2" x14ac:dyDescent="0.2">
      <c r="B75" s="104" t="str">
        <f t="shared" si="0"/>
        <v>E29</v>
      </c>
      <c r="C75" s="271"/>
      <c r="D75" s="115" t="str">
        <f t="shared" si="1"/>
        <v>電気機械器具</v>
      </c>
      <c r="E75" s="102">
        <v>2032</v>
      </c>
      <c r="F75" s="102">
        <v>18</v>
      </c>
      <c r="G75" s="102">
        <v>18</v>
      </c>
      <c r="H75" s="102">
        <v>2032</v>
      </c>
      <c r="I75" s="102">
        <v>60</v>
      </c>
      <c r="J75" s="107">
        <v>3</v>
      </c>
    </row>
    <row r="76" spans="2:10" ht="16.2" x14ac:dyDescent="0.2">
      <c r="B76" s="104" t="str">
        <f t="shared" si="0"/>
        <v>E31</v>
      </c>
      <c r="C76" s="271"/>
      <c r="D76" s="115" t="str">
        <f t="shared" si="1"/>
        <v>輸送用機械器具</v>
      </c>
      <c r="E76" s="102">
        <v>3200</v>
      </c>
      <c r="F76" s="102">
        <v>23</v>
      </c>
      <c r="G76" s="102">
        <v>36</v>
      </c>
      <c r="H76" s="102">
        <v>3187</v>
      </c>
      <c r="I76" s="102">
        <v>105</v>
      </c>
      <c r="J76" s="107">
        <v>3.3</v>
      </c>
    </row>
    <row r="77" spans="2:10" ht="16.2" x14ac:dyDescent="0.2">
      <c r="B77" s="118" t="str">
        <f t="shared" si="0"/>
        <v>ES</v>
      </c>
      <c r="C77" s="119"/>
      <c r="D77" s="120" t="str">
        <f t="shared" si="1"/>
        <v>はん用・生産用機械器具</v>
      </c>
      <c r="E77" s="121">
        <v>1735</v>
      </c>
      <c r="F77" s="121">
        <v>31</v>
      </c>
      <c r="G77" s="121">
        <v>36</v>
      </c>
      <c r="H77" s="121">
        <v>1730</v>
      </c>
      <c r="I77" s="121">
        <v>21</v>
      </c>
      <c r="J77" s="122">
        <v>1.2</v>
      </c>
    </row>
    <row r="78" spans="2:10" ht="16.2" x14ac:dyDescent="0.2">
      <c r="B78" s="123" t="str">
        <f t="shared" si="0"/>
        <v>R91</v>
      </c>
      <c r="C78" s="124"/>
      <c r="D78" s="125" t="str">
        <f t="shared" si="1"/>
        <v>職業紹介・労働者派遣業</v>
      </c>
      <c r="E78" s="126">
        <v>3860</v>
      </c>
      <c r="F78" s="126">
        <v>186</v>
      </c>
      <c r="G78" s="126">
        <v>232</v>
      </c>
      <c r="H78" s="126">
        <v>3814</v>
      </c>
      <c r="I78" s="126">
        <v>587</v>
      </c>
      <c r="J78" s="127">
        <v>15.4</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FA1D-087A-4740-B35B-432FD1BEE1A3}">
  <sheetPr>
    <pageSetUpPr fitToPage="1"/>
  </sheetPr>
  <dimension ref="B1:P84"/>
  <sheetViews>
    <sheetView showGridLines="0" view="pageBreakPreview" zoomScale="70" zoomScaleNormal="80" zoomScaleSheetLayoutView="70" workbookViewId="0">
      <selection activeCell="T21" sqref="T21"/>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1.89843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97</v>
      </c>
      <c r="D2" s="68"/>
      <c r="E2" s="68"/>
      <c r="F2" s="68"/>
      <c r="G2" s="69"/>
      <c r="H2" s="69"/>
      <c r="I2" s="69"/>
      <c r="J2" s="69"/>
      <c r="K2" s="70"/>
    </row>
    <row r="3" spans="2:16" ht="21" customHeight="1" x14ac:dyDescent="0.2">
      <c r="C3" s="70" t="s">
        <v>189</v>
      </c>
      <c r="D3" s="68"/>
      <c r="E3" s="68"/>
      <c r="F3" s="68"/>
      <c r="G3" s="69"/>
      <c r="H3" s="69"/>
      <c r="I3" s="69"/>
      <c r="J3" s="69"/>
      <c r="L3" s="287"/>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98</v>
      </c>
      <c r="F6" s="140"/>
      <c r="G6" s="140"/>
      <c r="H6" s="140"/>
      <c r="I6" s="141"/>
      <c r="J6" s="142"/>
      <c r="K6" s="143" t="s">
        <v>99</v>
      </c>
      <c r="L6" s="140"/>
      <c r="M6" s="140"/>
      <c r="N6" s="140"/>
      <c r="O6" s="141"/>
      <c r="P6" s="142"/>
    </row>
    <row r="7" spans="2:16" s="68" customFormat="1" ht="16.95" customHeight="1" x14ac:dyDescent="0.2">
      <c r="B7" s="87"/>
      <c r="C7" s="88"/>
      <c r="D7" s="272"/>
      <c r="E7" s="144" t="s">
        <v>100</v>
      </c>
      <c r="F7" s="144" t="s">
        <v>101</v>
      </c>
      <c r="G7" s="144" t="s">
        <v>102</v>
      </c>
      <c r="H7" s="145" t="s">
        <v>103</v>
      </c>
      <c r="I7" s="84"/>
      <c r="J7" s="85"/>
      <c r="K7" s="144" t="s">
        <v>100</v>
      </c>
      <c r="L7" s="144" t="s">
        <v>101</v>
      </c>
      <c r="M7" s="144" t="s">
        <v>102</v>
      </c>
      <c r="N7" s="145" t="s">
        <v>103</v>
      </c>
      <c r="O7" s="84"/>
      <c r="P7" s="85"/>
    </row>
    <row r="8" spans="2:16" s="68" customFormat="1" ht="16.95" customHeight="1" x14ac:dyDescent="0.2">
      <c r="B8" s="87"/>
      <c r="C8" s="88"/>
      <c r="D8" s="269" t="s">
        <v>3</v>
      </c>
      <c r="E8" s="146" t="s">
        <v>104</v>
      </c>
      <c r="F8" s="146"/>
      <c r="G8" s="146"/>
      <c r="H8" s="147" t="s">
        <v>104</v>
      </c>
      <c r="I8" s="92" t="s">
        <v>105</v>
      </c>
      <c r="J8" s="270" t="s">
        <v>106</v>
      </c>
      <c r="K8" s="146" t="s">
        <v>104</v>
      </c>
      <c r="L8" s="146"/>
      <c r="M8" s="146"/>
      <c r="N8" s="147" t="s">
        <v>104</v>
      </c>
      <c r="O8" s="92" t="s">
        <v>105</v>
      </c>
      <c r="P8" s="270" t="s">
        <v>106</v>
      </c>
    </row>
    <row r="9" spans="2:16" s="68" customFormat="1" ht="16.95" customHeight="1" x14ac:dyDescent="0.2">
      <c r="B9" s="87"/>
      <c r="C9" s="88"/>
      <c r="D9" s="269"/>
      <c r="E9" s="146" t="s">
        <v>107</v>
      </c>
      <c r="F9" s="146" t="s">
        <v>108</v>
      </c>
      <c r="G9" s="146" t="s">
        <v>108</v>
      </c>
      <c r="H9" s="147" t="s">
        <v>108</v>
      </c>
      <c r="I9" s="148" t="s">
        <v>109</v>
      </c>
      <c r="J9" s="270" t="s">
        <v>109</v>
      </c>
      <c r="K9" s="146" t="s">
        <v>107</v>
      </c>
      <c r="L9" s="146" t="s">
        <v>108</v>
      </c>
      <c r="M9" s="146" t="s">
        <v>108</v>
      </c>
      <c r="N9" s="147" t="s">
        <v>108</v>
      </c>
      <c r="O9" s="148" t="s">
        <v>109</v>
      </c>
      <c r="P9" s="270" t="s">
        <v>109</v>
      </c>
    </row>
    <row r="10" spans="2:16" s="68" customFormat="1" ht="16.95" customHeight="1" x14ac:dyDescent="0.2">
      <c r="B10" s="87"/>
      <c r="C10" s="88"/>
      <c r="D10" s="269"/>
      <c r="E10" s="146" t="s">
        <v>110</v>
      </c>
      <c r="F10" s="146" t="s">
        <v>110</v>
      </c>
      <c r="G10" s="146" t="s">
        <v>110</v>
      </c>
      <c r="H10" s="147" t="s">
        <v>110</v>
      </c>
      <c r="I10" s="148" t="s">
        <v>111</v>
      </c>
      <c r="J10" s="270" t="s">
        <v>112</v>
      </c>
      <c r="K10" s="146" t="s">
        <v>110</v>
      </c>
      <c r="L10" s="146" t="s">
        <v>110</v>
      </c>
      <c r="M10" s="146" t="s">
        <v>110</v>
      </c>
      <c r="N10" s="147" t="s">
        <v>110</v>
      </c>
      <c r="O10" s="148" t="s">
        <v>111</v>
      </c>
      <c r="P10" s="270" t="s">
        <v>112</v>
      </c>
    </row>
    <row r="11" spans="2:16" s="68" customFormat="1" ht="16.95" customHeight="1" x14ac:dyDescent="0.2">
      <c r="B11" s="93"/>
      <c r="C11" s="94"/>
      <c r="D11" s="95"/>
      <c r="E11" s="149" t="s">
        <v>113</v>
      </c>
      <c r="F11" s="149" t="s">
        <v>113</v>
      </c>
      <c r="G11" s="149" t="s">
        <v>113</v>
      </c>
      <c r="H11" s="150" t="s">
        <v>113</v>
      </c>
      <c r="I11" s="97" t="s">
        <v>113</v>
      </c>
      <c r="J11" s="98" t="s">
        <v>114</v>
      </c>
      <c r="K11" s="149" t="s">
        <v>113</v>
      </c>
      <c r="L11" s="149" t="s">
        <v>113</v>
      </c>
      <c r="M11" s="149" t="s">
        <v>113</v>
      </c>
      <c r="N11" s="150" t="s">
        <v>113</v>
      </c>
      <c r="O11" s="97" t="s">
        <v>113</v>
      </c>
      <c r="P11" s="98" t="s">
        <v>114</v>
      </c>
    </row>
    <row r="12" spans="2:16" s="68" customFormat="1" ht="17.25" customHeight="1" x14ac:dyDescent="0.2">
      <c r="B12" s="99" t="s">
        <v>8</v>
      </c>
      <c r="C12" s="100"/>
      <c r="D12" s="101" t="s">
        <v>9</v>
      </c>
      <c r="E12" s="102">
        <v>172625</v>
      </c>
      <c r="F12" s="102">
        <v>2262</v>
      </c>
      <c r="G12" s="102">
        <v>2853</v>
      </c>
      <c r="H12" s="102">
        <v>172034</v>
      </c>
      <c r="I12" s="102">
        <v>27756</v>
      </c>
      <c r="J12" s="103">
        <v>16.100000000000001</v>
      </c>
      <c r="K12" s="102">
        <v>194550</v>
      </c>
      <c r="L12" s="102">
        <v>4246</v>
      </c>
      <c r="M12" s="102">
        <v>1967</v>
      </c>
      <c r="N12" s="102">
        <v>196829</v>
      </c>
      <c r="O12" s="102">
        <v>83927</v>
      </c>
      <c r="P12" s="103">
        <v>42.6</v>
      </c>
    </row>
    <row r="13" spans="2:16" s="68" customFormat="1" ht="17.25" customHeight="1" x14ac:dyDescent="0.2">
      <c r="B13" s="104" t="s">
        <v>10</v>
      </c>
      <c r="C13" s="271"/>
      <c r="D13" s="106" t="s">
        <v>11</v>
      </c>
      <c r="E13" s="102">
        <v>17433</v>
      </c>
      <c r="F13" s="102">
        <v>26</v>
      </c>
      <c r="G13" s="102">
        <v>25</v>
      </c>
      <c r="H13" s="102">
        <v>17434</v>
      </c>
      <c r="I13" s="102">
        <v>447</v>
      </c>
      <c r="J13" s="107">
        <v>2.6</v>
      </c>
      <c r="K13" s="102">
        <v>2935</v>
      </c>
      <c r="L13" s="102">
        <v>0</v>
      </c>
      <c r="M13" s="102">
        <v>2</v>
      </c>
      <c r="N13" s="102">
        <v>2933</v>
      </c>
      <c r="O13" s="102">
        <v>767</v>
      </c>
      <c r="P13" s="107">
        <v>26.2</v>
      </c>
    </row>
    <row r="14" spans="2:16" s="68" customFormat="1" ht="17.25" customHeight="1" x14ac:dyDescent="0.2">
      <c r="B14" s="104" t="s">
        <v>12</v>
      </c>
      <c r="C14" s="271"/>
      <c r="D14" s="106" t="s">
        <v>13</v>
      </c>
      <c r="E14" s="102">
        <v>30608</v>
      </c>
      <c r="F14" s="102">
        <v>235</v>
      </c>
      <c r="G14" s="102">
        <v>582</v>
      </c>
      <c r="H14" s="102">
        <v>30261</v>
      </c>
      <c r="I14" s="102">
        <v>1675</v>
      </c>
      <c r="J14" s="107">
        <v>5.5</v>
      </c>
      <c r="K14" s="102">
        <v>20333</v>
      </c>
      <c r="L14" s="102">
        <v>222</v>
      </c>
      <c r="M14" s="102">
        <v>277</v>
      </c>
      <c r="N14" s="102">
        <v>20278</v>
      </c>
      <c r="O14" s="102">
        <v>3851</v>
      </c>
      <c r="P14" s="107">
        <v>19</v>
      </c>
    </row>
    <row r="15" spans="2:16" s="68" customFormat="1" ht="17.25" customHeight="1" x14ac:dyDescent="0.2">
      <c r="B15" s="104" t="s">
        <v>14</v>
      </c>
      <c r="C15" s="271"/>
      <c r="D15" s="108" t="s">
        <v>15</v>
      </c>
      <c r="E15" s="102">
        <v>1756</v>
      </c>
      <c r="F15" s="102">
        <v>21</v>
      </c>
      <c r="G15" s="102">
        <v>3</v>
      </c>
      <c r="H15" s="102">
        <v>1774</v>
      </c>
      <c r="I15" s="102">
        <v>74</v>
      </c>
      <c r="J15" s="107">
        <v>4.2</v>
      </c>
      <c r="K15" s="102">
        <v>258</v>
      </c>
      <c r="L15" s="102">
        <v>0</v>
      </c>
      <c r="M15" s="102">
        <v>0</v>
      </c>
      <c r="N15" s="102">
        <v>258</v>
      </c>
      <c r="O15" s="102">
        <v>66</v>
      </c>
      <c r="P15" s="107">
        <v>25.6</v>
      </c>
    </row>
    <row r="16" spans="2:16" s="68" customFormat="1" ht="17.25" customHeight="1" x14ac:dyDescent="0.2">
      <c r="B16" s="104" t="s">
        <v>16</v>
      </c>
      <c r="C16" s="271"/>
      <c r="D16" s="106" t="s">
        <v>17</v>
      </c>
      <c r="E16" s="102">
        <v>2735</v>
      </c>
      <c r="F16" s="102">
        <v>25</v>
      </c>
      <c r="G16" s="102">
        <v>7</v>
      </c>
      <c r="H16" s="102">
        <v>2753</v>
      </c>
      <c r="I16" s="102">
        <v>5</v>
      </c>
      <c r="J16" s="107">
        <v>0.2</v>
      </c>
      <c r="K16" s="102">
        <v>1877</v>
      </c>
      <c r="L16" s="102">
        <v>48</v>
      </c>
      <c r="M16" s="102">
        <v>10</v>
      </c>
      <c r="N16" s="102">
        <v>1915</v>
      </c>
      <c r="O16" s="102">
        <v>179</v>
      </c>
      <c r="P16" s="107">
        <v>9.3000000000000007</v>
      </c>
    </row>
    <row r="17" spans="2:16" s="68" customFormat="1" ht="17.25" customHeight="1" x14ac:dyDescent="0.2">
      <c r="B17" s="104" t="s">
        <v>18</v>
      </c>
      <c r="C17" s="271"/>
      <c r="D17" s="106" t="s">
        <v>19</v>
      </c>
      <c r="E17" s="102">
        <v>15123</v>
      </c>
      <c r="F17" s="102">
        <v>374</v>
      </c>
      <c r="G17" s="102">
        <v>242</v>
      </c>
      <c r="H17" s="102">
        <v>15255</v>
      </c>
      <c r="I17" s="102">
        <v>1446</v>
      </c>
      <c r="J17" s="107">
        <v>9.5</v>
      </c>
      <c r="K17" s="102">
        <v>4414</v>
      </c>
      <c r="L17" s="102">
        <v>42</v>
      </c>
      <c r="M17" s="102">
        <v>146</v>
      </c>
      <c r="N17" s="102">
        <v>4310</v>
      </c>
      <c r="O17" s="102">
        <v>839</v>
      </c>
      <c r="P17" s="107">
        <v>19.5</v>
      </c>
    </row>
    <row r="18" spans="2:16" s="68" customFormat="1" ht="17.25" customHeight="1" x14ac:dyDescent="0.2">
      <c r="B18" s="104" t="s">
        <v>20</v>
      </c>
      <c r="C18" s="271"/>
      <c r="D18" s="106" t="s">
        <v>21</v>
      </c>
      <c r="E18" s="102">
        <v>36513</v>
      </c>
      <c r="F18" s="102">
        <v>263</v>
      </c>
      <c r="G18" s="102">
        <v>1165</v>
      </c>
      <c r="H18" s="102">
        <v>35611</v>
      </c>
      <c r="I18" s="102">
        <v>9613</v>
      </c>
      <c r="J18" s="107">
        <v>27</v>
      </c>
      <c r="K18" s="102">
        <v>36678</v>
      </c>
      <c r="L18" s="102">
        <v>1090</v>
      </c>
      <c r="M18" s="102">
        <v>278</v>
      </c>
      <c r="N18" s="102">
        <v>37490</v>
      </c>
      <c r="O18" s="102">
        <v>26182</v>
      </c>
      <c r="P18" s="107">
        <v>69.8</v>
      </c>
    </row>
    <row r="19" spans="2:16" s="68" customFormat="1" ht="17.25" customHeight="1" x14ac:dyDescent="0.2">
      <c r="B19" s="104" t="s">
        <v>22</v>
      </c>
      <c r="C19" s="271"/>
      <c r="D19" s="106" t="s">
        <v>23</v>
      </c>
      <c r="E19" s="102">
        <v>4090</v>
      </c>
      <c r="F19" s="102">
        <v>0</v>
      </c>
      <c r="G19" s="102">
        <v>0</v>
      </c>
      <c r="H19" s="102">
        <v>4090</v>
      </c>
      <c r="I19" s="102">
        <v>0</v>
      </c>
      <c r="J19" s="107">
        <v>0</v>
      </c>
      <c r="K19" s="102">
        <v>4569</v>
      </c>
      <c r="L19" s="102">
        <v>0</v>
      </c>
      <c r="M19" s="102">
        <v>27</v>
      </c>
      <c r="N19" s="102">
        <v>4542</v>
      </c>
      <c r="O19" s="102">
        <v>583</v>
      </c>
      <c r="P19" s="107">
        <v>12.8</v>
      </c>
    </row>
    <row r="20" spans="2:16" s="68" customFormat="1" ht="17.25" customHeight="1" x14ac:dyDescent="0.2">
      <c r="B20" s="104" t="s">
        <v>24</v>
      </c>
      <c r="C20" s="271"/>
      <c r="D20" s="106" t="s">
        <v>25</v>
      </c>
      <c r="E20" s="102">
        <v>2200</v>
      </c>
      <c r="F20" s="102">
        <v>51</v>
      </c>
      <c r="G20" s="102">
        <v>68</v>
      </c>
      <c r="H20" s="102">
        <v>2183</v>
      </c>
      <c r="I20" s="102">
        <v>457</v>
      </c>
      <c r="J20" s="107">
        <v>20.9</v>
      </c>
      <c r="K20" s="102">
        <v>1529</v>
      </c>
      <c r="L20" s="102">
        <v>38</v>
      </c>
      <c r="M20" s="102">
        <v>47</v>
      </c>
      <c r="N20" s="102">
        <v>1520</v>
      </c>
      <c r="O20" s="102">
        <v>482</v>
      </c>
      <c r="P20" s="107">
        <v>31.7</v>
      </c>
    </row>
    <row r="21" spans="2:16" s="68" customFormat="1" ht="17.25" customHeight="1" x14ac:dyDescent="0.2">
      <c r="B21" s="104" t="s">
        <v>26</v>
      </c>
      <c r="C21" s="271"/>
      <c r="D21" s="109" t="s">
        <v>27</v>
      </c>
      <c r="E21" s="102">
        <v>4512</v>
      </c>
      <c r="F21" s="102">
        <v>23</v>
      </c>
      <c r="G21" s="102">
        <v>0</v>
      </c>
      <c r="H21" s="102">
        <v>4535</v>
      </c>
      <c r="I21" s="102">
        <v>168</v>
      </c>
      <c r="J21" s="107">
        <v>3.7</v>
      </c>
      <c r="K21" s="102">
        <v>3530</v>
      </c>
      <c r="L21" s="102">
        <v>2</v>
      </c>
      <c r="M21" s="102">
        <v>156</v>
      </c>
      <c r="N21" s="102">
        <v>3376</v>
      </c>
      <c r="O21" s="102">
        <v>1115</v>
      </c>
      <c r="P21" s="107">
        <v>33</v>
      </c>
    </row>
    <row r="22" spans="2:16" s="68" customFormat="1" ht="17.25" customHeight="1" x14ac:dyDescent="0.2">
      <c r="B22" s="104" t="s">
        <v>28</v>
      </c>
      <c r="C22" s="271"/>
      <c r="D22" s="110" t="s">
        <v>29</v>
      </c>
      <c r="E22" s="102">
        <v>9022</v>
      </c>
      <c r="F22" s="102">
        <v>328</v>
      </c>
      <c r="G22" s="102">
        <v>304</v>
      </c>
      <c r="H22" s="102">
        <v>9046</v>
      </c>
      <c r="I22" s="102">
        <v>6251</v>
      </c>
      <c r="J22" s="107">
        <v>69.099999999999994</v>
      </c>
      <c r="K22" s="102">
        <v>18222</v>
      </c>
      <c r="L22" s="102">
        <v>1437</v>
      </c>
      <c r="M22" s="102">
        <v>127</v>
      </c>
      <c r="N22" s="102">
        <v>19532</v>
      </c>
      <c r="O22" s="102">
        <v>16347</v>
      </c>
      <c r="P22" s="107">
        <v>83.7</v>
      </c>
    </row>
    <row r="23" spans="2:16" s="68" customFormat="1" ht="17.25" customHeight="1" x14ac:dyDescent="0.2">
      <c r="B23" s="104" t="s">
        <v>30</v>
      </c>
      <c r="C23" s="271"/>
      <c r="D23" s="111" t="s">
        <v>31</v>
      </c>
      <c r="E23" s="102">
        <v>4769</v>
      </c>
      <c r="F23" s="102">
        <v>78</v>
      </c>
      <c r="G23" s="102">
        <v>46</v>
      </c>
      <c r="H23" s="102">
        <v>4801</v>
      </c>
      <c r="I23" s="102">
        <v>1239</v>
      </c>
      <c r="J23" s="107">
        <v>25.8</v>
      </c>
      <c r="K23" s="102">
        <v>4120</v>
      </c>
      <c r="L23" s="102">
        <v>131</v>
      </c>
      <c r="M23" s="102">
        <v>82</v>
      </c>
      <c r="N23" s="102">
        <v>4169</v>
      </c>
      <c r="O23" s="102">
        <v>1568</v>
      </c>
      <c r="P23" s="107">
        <v>37.6</v>
      </c>
    </row>
    <row r="24" spans="2:16" s="68" customFormat="1" ht="17.25" customHeight="1" x14ac:dyDescent="0.2">
      <c r="B24" s="104" t="s">
        <v>32</v>
      </c>
      <c r="C24" s="271"/>
      <c r="D24" s="106" t="s">
        <v>33</v>
      </c>
      <c r="E24" s="102">
        <v>9932</v>
      </c>
      <c r="F24" s="102">
        <v>49</v>
      </c>
      <c r="G24" s="102">
        <v>5</v>
      </c>
      <c r="H24" s="102">
        <v>9976</v>
      </c>
      <c r="I24" s="102">
        <v>1692</v>
      </c>
      <c r="J24" s="107">
        <v>17</v>
      </c>
      <c r="K24" s="102">
        <v>17656</v>
      </c>
      <c r="L24" s="102">
        <v>100</v>
      </c>
      <c r="M24" s="102">
        <v>73</v>
      </c>
      <c r="N24" s="102">
        <v>17683</v>
      </c>
      <c r="O24" s="102">
        <v>6497</v>
      </c>
      <c r="P24" s="107">
        <v>36.700000000000003</v>
      </c>
    </row>
    <row r="25" spans="2:16" s="68" customFormat="1" ht="17.25" customHeight="1" x14ac:dyDescent="0.2">
      <c r="B25" s="104" t="s">
        <v>34</v>
      </c>
      <c r="C25" s="271"/>
      <c r="D25" s="106" t="s">
        <v>35</v>
      </c>
      <c r="E25" s="102">
        <v>19468</v>
      </c>
      <c r="F25" s="102">
        <v>211</v>
      </c>
      <c r="G25" s="102">
        <v>117</v>
      </c>
      <c r="H25" s="102">
        <v>19562</v>
      </c>
      <c r="I25" s="102">
        <v>2235</v>
      </c>
      <c r="J25" s="107">
        <v>11.4</v>
      </c>
      <c r="K25" s="102">
        <v>63303</v>
      </c>
      <c r="L25" s="102">
        <v>707</v>
      </c>
      <c r="M25" s="102">
        <v>473</v>
      </c>
      <c r="N25" s="102">
        <v>63537</v>
      </c>
      <c r="O25" s="102">
        <v>18764</v>
      </c>
      <c r="P25" s="107">
        <v>29.5</v>
      </c>
    </row>
    <row r="26" spans="2:16" s="68" customFormat="1" ht="17.25" customHeight="1" x14ac:dyDescent="0.2">
      <c r="B26" s="104" t="s">
        <v>36</v>
      </c>
      <c r="C26" s="271"/>
      <c r="D26" s="106" t="s">
        <v>37</v>
      </c>
      <c r="E26" s="102">
        <v>1817</v>
      </c>
      <c r="F26" s="102">
        <v>22</v>
      </c>
      <c r="G26" s="102">
        <v>0</v>
      </c>
      <c r="H26" s="102">
        <v>1839</v>
      </c>
      <c r="I26" s="102">
        <v>206</v>
      </c>
      <c r="J26" s="107">
        <v>11.2</v>
      </c>
      <c r="K26" s="102">
        <v>1835</v>
      </c>
      <c r="L26" s="102">
        <v>6</v>
      </c>
      <c r="M26" s="102">
        <v>0</v>
      </c>
      <c r="N26" s="102">
        <v>1841</v>
      </c>
      <c r="O26" s="102">
        <v>580</v>
      </c>
      <c r="P26" s="107">
        <v>31.5</v>
      </c>
    </row>
    <row r="27" spans="2:16" s="68" customFormat="1" ht="17.25" customHeight="1" x14ac:dyDescent="0.2">
      <c r="B27" s="104" t="s">
        <v>38</v>
      </c>
      <c r="C27" s="271"/>
      <c r="D27" s="112" t="s">
        <v>39</v>
      </c>
      <c r="E27" s="102">
        <v>12647</v>
      </c>
      <c r="F27" s="102">
        <v>556</v>
      </c>
      <c r="G27" s="102">
        <v>289</v>
      </c>
      <c r="H27" s="102">
        <v>12914</v>
      </c>
      <c r="I27" s="102">
        <v>2248</v>
      </c>
      <c r="J27" s="107">
        <v>17.399999999999999</v>
      </c>
      <c r="K27" s="102">
        <v>13291</v>
      </c>
      <c r="L27" s="102">
        <v>423</v>
      </c>
      <c r="M27" s="102">
        <v>269</v>
      </c>
      <c r="N27" s="102">
        <v>13445</v>
      </c>
      <c r="O27" s="102">
        <v>6107</v>
      </c>
      <c r="P27" s="107">
        <v>45.4</v>
      </c>
    </row>
    <row r="28" spans="2:16" s="68" customFormat="1" ht="17.25" customHeight="1" x14ac:dyDescent="0.2">
      <c r="B28" s="99" t="s">
        <v>40</v>
      </c>
      <c r="C28" s="100"/>
      <c r="D28" s="113" t="s">
        <v>41</v>
      </c>
      <c r="E28" s="114">
        <v>7853</v>
      </c>
      <c r="F28" s="114">
        <v>60</v>
      </c>
      <c r="G28" s="114">
        <v>188</v>
      </c>
      <c r="H28" s="114">
        <v>7725</v>
      </c>
      <c r="I28" s="114">
        <v>663</v>
      </c>
      <c r="J28" s="103">
        <v>8.6</v>
      </c>
      <c r="K28" s="114">
        <v>9629</v>
      </c>
      <c r="L28" s="114">
        <v>100</v>
      </c>
      <c r="M28" s="114">
        <v>140</v>
      </c>
      <c r="N28" s="114">
        <v>9589</v>
      </c>
      <c r="O28" s="114">
        <v>2591</v>
      </c>
      <c r="P28" s="103">
        <v>27</v>
      </c>
    </row>
    <row r="29" spans="2:16" s="68" customFormat="1" ht="17.25" customHeight="1" x14ac:dyDescent="0.2">
      <c r="B29" s="104" t="s">
        <v>42</v>
      </c>
      <c r="C29" s="271"/>
      <c r="D29" s="115" t="s">
        <v>43</v>
      </c>
      <c r="E29" s="102">
        <v>1366</v>
      </c>
      <c r="F29" s="102">
        <v>2</v>
      </c>
      <c r="G29" s="102">
        <v>5</v>
      </c>
      <c r="H29" s="102">
        <v>1363</v>
      </c>
      <c r="I29" s="102">
        <v>11</v>
      </c>
      <c r="J29" s="107">
        <v>0.8</v>
      </c>
      <c r="K29" s="102">
        <v>1958</v>
      </c>
      <c r="L29" s="102">
        <v>15</v>
      </c>
      <c r="M29" s="102">
        <v>22</v>
      </c>
      <c r="N29" s="102">
        <v>1951</v>
      </c>
      <c r="O29" s="102">
        <v>221</v>
      </c>
      <c r="P29" s="107">
        <v>11.3</v>
      </c>
    </row>
    <row r="30" spans="2:16" s="68" customFormat="1" ht="17.25" customHeight="1" x14ac:dyDescent="0.2">
      <c r="B30" s="104" t="s">
        <v>44</v>
      </c>
      <c r="C30" s="271"/>
      <c r="D30" s="115" t="s">
        <v>45</v>
      </c>
      <c r="E30" s="102">
        <v>2410</v>
      </c>
      <c r="F30" s="102">
        <v>2</v>
      </c>
      <c r="G30" s="102">
        <v>192</v>
      </c>
      <c r="H30" s="102">
        <v>2220</v>
      </c>
      <c r="I30" s="102">
        <v>579</v>
      </c>
      <c r="J30" s="107">
        <v>26.1</v>
      </c>
      <c r="K30" s="102">
        <v>471</v>
      </c>
      <c r="L30" s="102">
        <v>13</v>
      </c>
      <c r="M30" s="102">
        <v>23</v>
      </c>
      <c r="N30" s="102">
        <v>461</v>
      </c>
      <c r="O30" s="102">
        <v>289</v>
      </c>
      <c r="P30" s="107">
        <v>62.7</v>
      </c>
    </row>
    <row r="31" spans="2:16" s="68" customFormat="1" ht="17.25" customHeight="1" x14ac:dyDescent="0.2">
      <c r="B31" s="104" t="s">
        <v>46</v>
      </c>
      <c r="C31" s="271"/>
      <c r="D31" s="115" t="s">
        <v>47</v>
      </c>
      <c r="E31" s="102">
        <v>87</v>
      </c>
      <c r="F31" s="102">
        <v>1</v>
      </c>
      <c r="G31" s="102">
        <v>2</v>
      </c>
      <c r="H31" s="102">
        <v>86</v>
      </c>
      <c r="I31" s="102">
        <v>4</v>
      </c>
      <c r="J31" s="107">
        <v>4.7</v>
      </c>
      <c r="K31" s="102">
        <v>37</v>
      </c>
      <c r="L31" s="102">
        <v>0</v>
      </c>
      <c r="M31" s="102">
        <v>1</v>
      </c>
      <c r="N31" s="102">
        <v>36</v>
      </c>
      <c r="O31" s="102">
        <v>12</v>
      </c>
      <c r="P31" s="107">
        <v>33.299999999999997</v>
      </c>
    </row>
    <row r="32" spans="2:16" s="68" customFormat="1" ht="17.25" customHeight="1" x14ac:dyDescent="0.2">
      <c r="B32" s="104" t="s">
        <v>48</v>
      </c>
      <c r="C32" s="271"/>
      <c r="D32" s="115" t="s">
        <v>49</v>
      </c>
      <c r="E32" s="102" t="s">
        <v>170</v>
      </c>
      <c r="F32" s="102" t="s">
        <v>170</v>
      </c>
      <c r="G32" s="102" t="s">
        <v>170</v>
      </c>
      <c r="H32" s="102" t="s">
        <v>170</v>
      </c>
      <c r="I32" s="102" t="s">
        <v>170</v>
      </c>
      <c r="J32" s="107" t="s">
        <v>170</v>
      </c>
      <c r="K32" s="102" t="s">
        <v>170</v>
      </c>
      <c r="L32" s="102" t="s">
        <v>170</v>
      </c>
      <c r="M32" s="102" t="s">
        <v>170</v>
      </c>
      <c r="N32" s="102" t="s">
        <v>170</v>
      </c>
      <c r="O32" s="102" t="s">
        <v>170</v>
      </c>
      <c r="P32" s="107" t="s">
        <v>170</v>
      </c>
    </row>
    <row r="33" spans="2:16" s="68" customFormat="1" ht="17.25" customHeight="1" x14ac:dyDescent="0.2">
      <c r="B33" s="104" t="s">
        <v>50</v>
      </c>
      <c r="C33" s="271"/>
      <c r="D33" s="115" t="s">
        <v>51</v>
      </c>
      <c r="E33" s="102">
        <v>2012</v>
      </c>
      <c r="F33" s="102">
        <v>11</v>
      </c>
      <c r="G33" s="102">
        <v>14</v>
      </c>
      <c r="H33" s="102">
        <v>2009</v>
      </c>
      <c r="I33" s="102">
        <v>7</v>
      </c>
      <c r="J33" s="107">
        <v>0.3</v>
      </c>
      <c r="K33" s="102">
        <v>243</v>
      </c>
      <c r="L33" s="102">
        <v>3</v>
      </c>
      <c r="M33" s="102">
        <v>3</v>
      </c>
      <c r="N33" s="102">
        <v>243</v>
      </c>
      <c r="O33" s="102">
        <v>69</v>
      </c>
      <c r="P33" s="107">
        <v>28.4</v>
      </c>
    </row>
    <row r="34" spans="2:16" s="68" customFormat="1" ht="17.25" customHeight="1" x14ac:dyDescent="0.2">
      <c r="B34" s="104" t="s">
        <v>52</v>
      </c>
      <c r="C34" s="271"/>
      <c r="D34" s="115" t="s">
        <v>53</v>
      </c>
      <c r="E34" s="102">
        <v>1321</v>
      </c>
      <c r="F34" s="102">
        <v>6</v>
      </c>
      <c r="G34" s="102">
        <v>16</v>
      </c>
      <c r="H34" s="102">
        <v>1311</v>
      </c>
      <c r="I34" s="102">
        <v>61</v>
      </c>
      <c r="J34" s="107">
        <v>4.7</v>
      </c>
      <c r="K34" s="102">
        <v>935</v>
      </c>
      <c r="L34" s="102">
        <v>0</v>
      </c>
      <c r="M34" s="102">
        <v>0</v>
      </c>
      <c r="N34" s="102">
        <v>935</v>
      </c>
      <c r="O34" s="102">
        <v>96</v>
      </c>
      <c r="P34" s="107">
        <v>10.3</v>
      </c>
    </row>
    <row r="35" spans="2:16" s="68" customFormat="1" ht="17.25" customHeight="1" x14ac:dyDescent="0.2">
      <c r="B35" s="104" t="s">
        <v>54</v>
      </c>
      <c r="C35" s="271"/>
      <c r="D35" s="115" t="s">
        <v>55</v>
      </c>
      <c r="E35" s="116">
        <v>1773</v>
      </c>
      <c r="F35" s="116">
        <v>5</v>
      </c>
      <c r="G35" s="116">
        <v>7</v>
      </c>
      <c r="H35" s="116">
        <v>1771</v>
      </c>
      <c r="I35" s="116">
        <v>2</v>
      </c>
      <c r="J35" s="117">
        <v>0.1</v>
      </c>
      <c r="K35" s="116">
        <v>205</v>
      </c>
      <c r="L35" s="116">
        <v>3</v>
      </c>
      <c r="M35" s="116">
        <v>0</v>
      </c>
      <c r="N35" s="116">
        <v>208</v>
      </c>
      <c r="O35" s="116">
        <v>7</v>
      </c>
      <c r="P35" s="117">
        <v>3.4</v>
      </c>
    </row>
    <row r="36" spans="2:16" s="68" customFormat="1" ht="17.25" customHeight="1" x14ac:dyDescent="0.2">
      <c r="B36" s="104" t="s">
        <v>56</v>
      </c>
      <c r="C36" s="271"/>
      <c r="D36" s="115" t="s">
        <v>57</v>
      </c>
      <c r="E36" s="102">
        <v>1613</v>
      </c>
      <c r="F36" s="102">
        <v>6</v>
      </c>
      <c r="G36" s="102">
        <v>0</v>
      </c>
      <c r="H36" s="102">
        <v>1619</v>
      </c>
      <c r="I36" s="102">
        <v>113</v>
      </c>
      <c r="J36" s="107">
        <v>7</v>
      </c>
      <c r="K36" s="102">
        <v>252</v>
      </c>
      <c r="L36" s="102">
        <v>0</v>
      </c>
      <c r="M36" s="102">
        <v>0</v>
      </c>
      <c r="N36" s="102">
        <v>252</v>
      </c>
      <c r="O36" s="102">
        <v>8</v>
      </c>
      <c r="P36" s="107">
        <v>3.2</v>
      </c>
    </row>
    <row r="37" spans="2:16" s="68" customFormat="1" ht="17.25" customHeight="1" x14ac:dyDescent="0.2">
      <c r="B37" s="104" t="s">
        <v>58</v>
      </c>
      <c r="C37" s="271"/>
      <c r="D37" s="115" t="s">
        <v>59</v>
      </c>
      <c r="E37" s="102">
        <v>1584</v>
      </c>
      <c r="F37" s="102">
        <v>7</v>
      </c>
      <c r="G37" s="102">
        <v>15</v>
      </c>
      <c r="H37" s="102">
        <v>1576</v>
      </c>
      <c r="I37" s="102">
        <v>170</v>
      </c>
      <c r="J37" s="107">
        <v>10.8</v>
      </c>
      <c r="K37" s="102">
        <v>311</v>
      </c>
      <c r="L37" s="102">
        <v>7</v>
      </c>
      <c r="M37" s="102">
        <v>3</v>
      </c>
      <c r="N37" s="102">
        <v>315</v>
      </c>
      <c r="O37" s="102">
        <v>25</v>
      </c>
      <c r="P37" s="107">
        <v>7.9</v>
      </c>
    </row>
    <row r="38" spans="2:16" s="68" customFormat="1" ht="17.25" customHeight="1" x14ac:dyDescent="0.2">
      <c r="B38" s="104" t="s">
        <v>60</v>
      </c>
      <c r="C38" s="271"/>
      <c r="D38" s="115" t="s">
        <v>61</v>
      </c>
      <c r="E38" s="102">
        <v>1080</v>
      </c>
      <c r="F38" s="102">
        <v>1</v>
      </c>
      <c r="G38" s="102">
        <v>2</v>
      </c>
      <c r="H38" s="102">
        <v>1079</v>
      </c>
      <c r="I38" s="102">
        <v>7</v>
      </c>
      <c r="J38" s="107">
        <v>0.6</v>
      </c>
      <c r="K38" s="102">
        <v>964</v>
      </c>
      <c r="L38" s="102">
        <v>4</v>
      </c>
      <c r="M38" s="102">
        <v>7</v>
      </c>
      <c r="N38" s="102">
        <v>961</v>
      </c>
      <c r="O38" s="102">
        <v>44</v>
      </c>
      <c r="P38" s="107">
        <v>4.5999999999999996</v>
      </c>
    </row>
    <row r="39" spans="2:16" s="68" customFormat="1" ht="17.25" customHeight="1" x14ac:dyDescent="0.2">
      <c r="B39" s="104" t="s">
        <v>62</v>
      </c>
      <c r="C39" s="271"/>
      <c r="D39" s="115" t="s">
        <v>63</v>
      </c>
      <c r="E39" s="102">
        <v>2508</v>
      </c>
      <c r="F39" s="102">
        <v>43</v>
      </c>
      <c r="G39" s="102">
        <v>63</v>
      </c>
      <c r="H39" s="102">
        <v>2488</v>
      </c>
      <c r="I39" s="102">
        <v>10</v>
      </c>
      <c r="J39" s="107">
        <v>0.4</v>
      </c>
      <c r="K39" s="102">
        <v>2153</v>
      </c>
      <c r="L39" s="102">
        <v>61</v>
      </c>
      <c r="M39" s="102">
        <v>19</v>
      </c>
      <c r="N39" s="102">
        <v>2195</v>
      </c>
      <c r="O39" s="102">
        <v>238</v>
      </c>
      <c r="P39" s="107">
        <v>10.8</v>
      </c>
    </row>
    <row r="40" spans="2:16" s="68" customFormat="1" ht="17.25" customHeight="1" x14ac:dyDescent="0.2">
      <c r="B40" s="104" t="s">
        <v>64</v>
      </c>
      <c r="C40" s="271"/>
      <c r="D40" s="115" t="s">
        <v>65</v>
      </c>
      <c r="E40" s="102">
        <v>1219</v>
      </c>
      <c r="F40" s="102">
        <v>5</v>
      </c>
      <c r="G40" s="102">
        <v>9</v>
      </c>
      <c r="H40" s="102">
        <v>1215</v>
      </c>
      <c r="I40" s="102">
        <v>9</v>
      </c>
      <c r="J40" s="107">
        <v>0.7</v>
      </c>
      <c r="K40" s="102">
        <v>998</v>
      </c>
      <c r="L40" s="102">
        <v>13</v>
      </c>
      <c r="M40" s="102">
        <v>9</v>
      </c>
      <c r="N40" s="102">
        <v>1002</v>
      </c>
      <c r="O40" s="102">
        <v>58</v>
      </c>
      <c r="P40" s="107">
        <v>5.8</v>
      </c>
    </row>
    <row r="41" spans="2:16" s="68" customFormat="1" ht="17.25" customHeight="1" x14ac:dyDescent="0.2">
      <c r="B41" s="104" t="s">
        <v>66</v>
      </c>
      <c r="C41" s="271"/>
      <c r="D41" s="115" t="s">
        <v>67</v>
      </c>
      <c r="E41" s="102">
        <v>2485</v>
      </c>
      <c r="F41" s="102">
        <v>21</v>
      </c>
      <c r="G41" s="102">
        <v>24</v>
      </c>
      <c r="H41" s="102">
        <v>2482</v>
      </c>
      <c r="I41" s="102">
        <v>8</v>
      </c>
      <c r="J41" s="107">
        <v>0.3</v>
      </c>
      <c r="K41" s="102">
        <v>867</v>
      </c>
      <c r="L41" s="102">
        <v>2</v>
      </c>
      <c r="M41" s="102">
        <v>29</v>
      </c>
      <c r="N41" s="102">
        <v>840</v>
      </c>
      <c r="O41" s="102">
        <v>148</v>
      </c>
      <c r="P41" s="107">
        <v>17.600000000000001</v>
      </c>
    </row>
    <row r="42" spans="2:16" s="68" customFormat="1" ht="17.25" customHeight="1" x14ac:dyDescent="0.2">
      <c r="B42" s="118" t="s">
        <v>68</v>
      </c>
      <c r="C42" s="119"/>
      <c r="D42" s="120" t="s">
        <v>69</v>
      </c>
      <c r="E42" s="121">
        <v>1283</v>
      </c>
      <c r="F42" s="121">
        <v>31</v>
      </c>
      <c r="G42" s="121">
        <v>36</v>
      </c>
      <c r="H42" s="121">
        <v>1278</v>
      </c>
      <c r="I42" s="121">
        <v>16</v>
      </c>
      <c r="J42" s="122">
        <v>1.3</v>
      </c>
      <c r="K42" s="121">
        <v>452</v>
      </c>
      <c r="L42" s="121">
        <v>0</v>
      </c>
      <c r="M42" s="121">
        <v>0</v>
      </c>
      <c r="N42" s="121">
        <v>452</v>
      </c>
      <c r="O42" s="121">
        <v>5</v>
      </c>
      <c r="P42" s="122">
        <v>1.1000000000000001</v>
      </c>
    </row>
    <row r="43" spans="2:16" s="68" customFormat="1" ht="17.25" customHeight="1" x14ac:dyDescent="0.2">
      <c r="B43" s="123" t="s">
        <v>70</v>
      </c>
      <c r="C43" s="124"/>
      <c r="D43" s="125" t="s">
        <v>71</v>
      </c>
      <c r="E43" s="126">
        <v>1845</v>
      </c>
      <c r="F43" s="126">
        <v>60</v>
      </c>
      <c r="G43" s="126">
        <v>127</v>
      </c>
      <c r="H43" s="126">
        <v>1778</v>
      </c>
      <c r="I43" s="126">
        <v>125</v>
      </c>
      <c r="J43" s="127">
        <v>7</v>
      </c>
      <c r="K43" s="126">
        <v>2015</v>
      </c>
      <c r="L43" s="126">
        <v>126</v>
      </c>
      <c r="M43" s="126">
        <v>105</v>
      </c>
      <c r="N43" s="126">
        <v>2036</v>
      </c>
      <c r="O43" s="126">
        <v>462</v>
      </c>
      <c r="P43" s="127">
        <v>22.7</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98</v>
      </c>
      <c r="F47" s="140"/>
      <c r="G47" s="140"/>
      <c r="H47" s="140"/>
      <c r="I47" s="141"/>
      <c r="J47" s="142"/>
      <c r="K47" s="143" t="s">
        <v>99</v>
      </c>
      <c r="L47" s="140"/>
      <c r="M47" s="140"/>
      <c r="N47" s="140"/>
      <c r="O47" s="141"/>
      <c r="P47" s="142"/>
    </row>
    <row r="48" spans="2:16" s="68" customFormat="1" ht="18" customHeight="1" x14ac:dyDescent="0.2">
      <c r="B48" s="87"/>
      <c r="C48" s="88"/>
      <c r="D48" s="272"/>
      <c r="E48" s="144" t="s">
        <v>100</v>
      </c>
      <c r="F48" s="144" t="s">
        <v>101</v>
      </c>
      <c r="G48" s="144" t="s">
        <v>102</v>
      </c>
      <c r="H48" s="145" t="s">
        <v>103</v>
      </c>
      <c r="I48" s="84"/>
      <c r="J48" s="85"/>
      <c r="K48" s="144" t="s">
        <v>100</v>
      </c>
      <c r="L48" s="144" t="s">
        <v>101</v>
      </c>
      <c r="M48" s="144" t="s">
        <v>102</v>
      </c>
      <c r="N48" s="145" t="s">
        <v>103</v>
      </c>
      <c r="O48" s="84"/>
      <c r="P48" s="85"/>
    </row>
    <row r="49" spans="2:16" s="68" customFormat="1" ht="18" customHeight="1" x14ac:dyDescent="0.2">
      <c r="B49" s="87"/>
      <c r="C49" s="88"/>
      <c r="D49" s="269" t="s">
        <v>3</v>
      </c>
      <c r="E49" s="146" t="s">
        <v>104</v>
      </c>
      <c r="F49" s="146"/>
      <c r="G49" s="146"/>
      <c r="H49" s="147" t="s">
        <v>104</v>
      </c>
      <c r="I49" s="92" t="s">
        <v>105</v>
      </c>
      <c r="J49" s="270" t="s">
        <v>106</v>
      </c>
      <c r="K49" s="146" t="s">
        <v>104</v>
      </c>
      <c r="L49" s="146"/>
      <c r="M49" s="146"/>
      <c r="N49" s="147" t="s">
        <v>104</v>
      </c>
      <c r="O49" s="92" t="s">
        <v>105</v>
      </c>
      <c r="P49" s="270" t="s">
        <v>106</v>
      </c>
    </row>
    <row r="50" spans="2:16" s="68" customFormat="1" ht="18" customHeight="1" x14ac:dyDescent="0.2">
      <c r="B50" s="87"/>
      <c r="C50" s="88"/>
      <c r="D50" s="272"/>
      <c r="E50" s="146" t="s">
        <v>107</v>
      </c>
      <c r="F50" s="146" t="s">
        <v>108</v>
      </c>
      <c r="G50" s="146" t="s">
        <v>108</v>
      </c>
      <c r="H50" s="147" t="s">
        <v>108</v>
      </c>
      <c r="I50" s="148" t="s">
        <v>109</v>
      </c>
      <c r="J50" s="270" t="s">
        <v>109</v>
      </c>
      <c r="K50" s="146" t="s">
        <v>107</v>
      </c>
      <c r="L50" s="146" t="s">
        <v>108</v>
      </c>
      <c r="M50" s="146" t="s">
        <v>108</v>
      </c>
      <c r="N50" s="147" t="s">
        <v>108</v>
      </c>
      <c r="O50" s="148" t="s">
        <v>109</v>
      </c>
      <c r="P50" s="270" t="s">
        <v>109</v>
      </c>
    </row>
    <row r="51" spans="2:16" s="68" customFormat="1" ht="18" customHeight="1" x14ac:dyDescent="0.2">
      <c r="B51" s="87"/>
      <c r="C51" s="88"/>
      <c r="E51" s="146" t="s">
        <v>110</v>
      </c>
      <c r="F51" s="146" t="s">
        <v>110</v>
      </c>
      <c r="G51" s="146" t="s">
        <v>110</v>
      </c>
      <c r="H51" s="147" t="s">
        <v>110</v>
      </c>
      <c r="I51" s="148" t="s">
        <v>111</v>
      </c>
      <c r="J51" s="270" t="s">
        <v>112</v>
      </c>
      <c r="K51" s="146" t="s">
        <v>110</v>
      </c>
      <c r="L51" s="146" t="s">
        <v>110</v>
      </c>
      <c r="M51" s="146" t="s">
        <v>110</v>
      </c>
      <c r="N51" s="147" t="s">
        <v>110</v>
      </c>
      <c r="O51" s="148" t="s">
        <v>111</v>
      </c>
      <c r="P51" s="270" t="s">
        <v>112</v>
      </c>
    </row>
    <row r="52" spans="2:16" s="68" customFormat="1" ht="18" customHeight="1" x14ac:dyDescent="0.2">
      <c r="B52" s="93"/>
      <c r="C52" s="94"/>
      <c r="D52" s="95"/>
      <c r="E52" s="149" t="s">
        <v>113</v>
      </c>
      <c r="F52" s="149" t="s">
        <v>113</v>
      </c>
      <c r="G52" s="149" t="s">
        <v>113</v>
      </c>
      <c r="H52" s="150" t="s">
        <v>113</v>
      </c>
      <c r="I52" s="97" t="s">
        <v>113</v>
      </c>
      <c r="J52" s="98" t="s">
        <v>114</v>
      </c>
      <c r="K52" s="149" t="s">
        <v>113</v>
      </c>
      <c r="L52" s="149" t="s">
        <v>113</v>
      </c>
      <c r="M52" s="149" t="s">
        <v>113</v>
      </c>
      <c r="N52" s="150" t="s">
        <v>113</v>
      </c>
      <c r="O52" s="97" t="s">
        <v>113</v>
      </c>
      <c r="P52" s="98" t="s">
        <v>114</v>
      </c>
    </row>
    <row r="53" spans="2:16" s="68" customFormat="1" ht="18" customHeight="1" x14ac:dyDescent="0.2">
      <c r="B53" s="99" t="str">
        <f t="shared" ref="B53:B84" si="0">+B12</f>
        <v>TL</v>
      </c>
      <c r="C53" s="100"/>
      <c r="D53" s="101" t="str">
        <f t="shared" ref="D53:D84" si="1">+D12</f>
        <v>調査産業計</v>
      </c>
      <c r="E53" s="102">
        <v>94418</v>
      </c>
      <c r="F53" s="102">
        <v>1323</v>
      </c>
      <c r="G53" s="102">
        <v>1298</v>
      </c>
      <c r="H53" s="102">
        <v>94443</v>
      </c>
      <c r="I53" s="102">
        <v>11297</v>
      </c>
      <c r="J53" s="103">
        <v>12</v>
      </c>
      <c r="K53" s="102">
        <v>103208</v>
      </c>
      <c r="L53" s="102">
        <v>1535</v>
      </c>
      <c r="M53" s="102">
        <v>1395</v>
      </c>
      <c r="N53" s="102">
        <v>103348</v>
      </c>
      <c r="O53" s="102">
        <v>37861</v>
      </c>
      <c r="P53" s="103">
        <v>36.6</v>
      </c>
    </row>
    <row r="54" spans="2:16" s="68" customFormat="1" ht="18" customHeight="1" x14ac:dyDescent="0.2">
      <c r="B54" s="104" t="str">
        <f t="shared" si="0"/>
        <v>D</v>
      </c>
      <c r="C54" s="271"/>
      <c r="D54" s="106" t="str">
        <f t="shared" si="1"/>
        <v>建設業</v>
      </c>
      <c r="E54" s="102">
        <v>5561</v>
      </c>
      <c r="F54" s="102">
        <v>26</v>
      </c>
      <c r="G54" s="102">
        <v>25</v>
      </c>
      <c r="H54" s="102">
        <v>5562</v>
      </c>
      <c r="I54" s="102">
        <v>0</v>
      </c>
      <c r="J54" s="107">
        <v>0</v>
      </c>
      <c r="K54" s="102">
        <v>708</v>
      </c>
      <c r="L54" s="102">
        <v>0</v>
      </c>
      <c r="M54" s="102">
        <v>2</v>
      </c>
      <c r="N54" s="102">
        <v>706</v>
      </c>
      <c r="O54" s="102">
        <v>71</v>
      </c>
      <c r="P54" s="107">
        <v>10.1</v>
      </c>
    </row>
    <row r="55" spans="2:16" s="68" customFormat="1" ht="18" customHeight="1" x14ac:dyDescent="0.2">
      <c r="B55" s="104" t="str">
        <f t="shared" si="0"/>
        <v>E</v>
      </c>
      <c r="C55" s="271"/>
      <c r="D55" s="106" t="str">
        <f t="shared" si="1"/>
        <v>製造業</v>
      </c>
      <c r="E55" s="102">
        <v>24667</v>
      </c>
      <c r="F55" s="102">
        <v>235</v>
      </c>
      <c r="G55" s="102">
        <v>301</v>
      </c>
      <c r="H55" s="102">
        <v>24601</v>
      </c>
      <c r="I55" s="102">
        <v>652</v>
      </c>
      <c r="J55" s="107">
        <v>2.7</v>
      </c>
      <c r="K55" s="102">
        <v>16086</v>
      </c>
      <c r="L55" s="102">
        <v>222</v>
      </c>
      <c r="M55" s="102">
        <v>213</v>
      </c>
      <c r="N55" s="102">
        <v>16095</v>
      </c>
      <c r="O55" s="102">
        <v>1812</v>
      </c>
      <c r="P55" s="107">
        <v>11.3</v>
      </c>
    </row>
    <row r="56" spans="2:16" s="68" customFormat="1" ht="18" customHeight="1" x14ac:dyDescent="0.2">
      <c r="B56" s="104" t="str">
        <f t="shared" si="0"/>
        <v>F</v>
      </c>
      <c r="C56" s="271"/>
      <c r="D56" s="108" t="str">
        <f t="shared" si="1"/>
        <v>電気・ガス・熱供給・水道業</v>
      </c>
      <c r="E56" s="102">
        <v>1126</v>
      </c>
      <c r="F56" s="102">
        <v>21</v>
      </c>
      <c r="G56" s="102">
        <v>3</v>
      </c>
      <c r="H56" s="102">
        <v>1144</v>
      </c>
      <c r="I56" s="102">
        <v>32</v>
      </c>
      <c r="J56" s="107">
        <v>2.8</v>
      </c>
      <c r="K56" s="102">
        <v>174</v>
      </c>
      <c r="L56" s="102">
        <v>0</v>
      </c>
      <c r="M56" s="102">
        <v>0</v>
      </c>
      <c r="N56" s="102">
        <v>174</v>
      </c>
      <c r="O56" s="102">
        <v>66</v>
      </c>
      <c r="P56" s="107">
        <v>37.9</v>
      </c>
    </row>
    <row r="57" spans="2:16" s="68" customFormat="1" ht="18" customHeight="1" x14ac:dyDescent="0.2">
      <c r="B57" s="104" t="str">
        <f t="shared" si="0"/>
        <v>G</v>
      </c>
      <c r="C57" s="271"/>
      <c r="D57" s="106" t="str">
        <f t="shared" si="1"/>
        <v>情報通信業</v>
      </c>
      <c r="E57" s="102">
        <v>2159</v>
      </c>
      <c r="F57" s="102">
        <v>25</v>
      </c>
      <c r="G57" s="102">
        <v>7</v>
      </c>
      <c r="H57" s="102">
        <v>2177</v>
      </c>
      <c r="I57" s="102">
        <v>5</v>
      </c>
      <c r="J57" s="107">
        <v>0.2</v>
      </c>
      <c r="K57" s="102">
        <v>1433</v>
      </c>
      <c r="L57" s="102">
        <v>20</v>
      </c>
      <c r="M57" s="102">
        <v>10</v>
      </c>
      <c r="N57" s="102">
        <v>1443</v>
      </c>
      <c r="O57" s="102">
        <v>151</v>
      </c>
      <c r="P57" s="107">
        <v>10.5</v>
      </c>
    </row>
    <row r="58" spans="2:16" s="68" customFormat="1" ht="18" customHeight="1" x14ac:dyDescent="0.2">
      <c r="B58" s="104" t="str">
        <f t="shared" si="0"/>
        <v>H</v>
      </c>
      <c r="C58" s="271"/>
      <c r="D58" s="106" t="str">
        <f t="shared" si="1"/>
        <v>運輸業，郵便業</v>
      </c>
      <c r="E58" s="102">
        <v>9929</v>
      </c>
      <c r="F58" s="102">
        <v>302</v>
      </c>
      <c r="G58" s="102">
        <v>242</v>
      </c>
      <c r="H58" s="102">
        <v>9989</v>
      </c>
      <c r="I58" s="102">
        <v>188</v>
      </c>
      <c r="J58" s="107">
        <v>1.9</v>
      </c>
      <c r="K58" s="102">
        <v>3034</v>
      </c>
      <c r="L58" s="102">
        <v>42</v>
      </c>
      <c r="M58" s="102">
        <v>146</v>
      </c>
      <c r="N58" s="102">
        <v>2930</v>
      </c>
      <c r="O58" s="102">
        <v>132</v>
      </c>
      <c r="P58" s="107">
        <v>4.5</v>
      </c>
    </row>
    <row r="59" spans="2:16" s="68" customFormat="1" ht="18" customHeight="1" x14ac:dyDescent="0.2">
      <c r="B59" s="104" t="str">
        <f t="shared" si="0"/>
        <v>I</v>
      </c>
      <c r="C59" s="271"/>
      <c r="D59" s="106" t="str">
        <f t="shared" si="1"/>
        <v>卸売業，小売業</v>
      </c>
      <c r="E59" s="102">
        <v>10601</v>
      </c>
      <c r="F59" s="102">
        <v>117</v>
      </c>
      <c r="G59" s="102">
        <v>241</v>
      </c>
      <c r="H59" s="102">
        <v>10477</v>
      </c>
      <c r="I59" s="102">
        <v>3591</v>
      </c>
      <c r="J59" s="107">
        <v>34.299999999999997</v>
      </c>
      <c r="K59" s="102">
        <v>15832</v>
      </c>
      <c r="L59" s="102">
        <v>305</v>
      </c>
      <c r="M59" s="102">
        <v>192</v>
      </c>
      <c r="N59" s="102">
        <v>15945</v>
      </c>
      <c r="O59" s="102">
        <v>12904</v>
      </c>
      <c r="P59" s="107">
        <v>80.900000000000006</v>
      </c>
    </row>
    <row r="60" spans="2:16" s="68" customFormat="1" ht="18" customHeight="1" x14ac:dyDescent="0.2">
      <c r="B60" s="104" t="str">
        <f t="shared" si="0"/>
        <v>J</v>
      </c>
      <c r="C60" s="271"/>
      <c r="D60" s="106" t="str">
        <f t="shared" si="1"/>
        <v>金融業，保険業</v>
      </c>
      <c r="E60" s="102">
        <v>2106</v>
      </c>
      <c r="F60" s="102">
        <v>0</v>
      </c>
      <c r="G60" s="102">
        <v>0</v>
      </c>
      <c r="H60" s="102">
        <v>2106</v>
      </c>
      <c r="I60" s="102">
        <v>0</v>
      </c>
      <c r="J60" s="107">
        <v>0</v>
      </c>
      <c r="K60" s="102">
        <v>2000</v>
      </c>
      <c r="L60" s="102">
        <v>0</v>
      </c>
      <c r="M60" s="102">
        <v>27</v>
      </c>
      <c r="N60" s="102">
        <v>1973</v>
      </c>
      <c r="O60" s="102">
        <v>106</v>
      </c>
      <c r="P60" s="107">
        <v>5.4</v>
      </c>
    </row>
    <row r="61" spans="2:16" s="68" customFormat="1" ht="18" customHeight="1" x14ac:dyDescent="0.2">
      <c r="B61" s="104" t="str">
        <f t="shared" si="0"/>
        <v>K</v>
      </c>
      <c r="C61" s="271"/>
      <c r="D61" s="106" t="str">
        <f t="shared" si="1"/>
        <v>不動産業，物品賃貸業</v>
      </c>
      <c r="E61" s="102">
        <v>1081</v>
      </c>
      <c r="F61" s="102">
        <v>5</v>
      </c>
      <c r="G61" s="102">
        <v>29</v>
      </c>
      <c r="H61" s="102">
        <v>1057</v>
      </c>
      <c r="I61" s="102">
        <v>156</v>
      </c>
      <c r="J61" s="107">
        <v>14.8</v>
      </c>
      <c r="K61" s="102">
        <v>562</v>
      </c>
      <c r="L61" s="102">
        <v>38</v>
      </c>
      <c r="M61" s="102">
        <v>8</v>
      </c>
      <c r="N61" s="102">
        <v>592</v>
      </c>
      <c r="O61" s="102">
        <v>317</v>
      </c>
      <c r="P61" s="107">
        <v>53.5</v>
      </c>
    </row>
    <row r="62" spans="2:16" s="68" customFormat="1" ht="18" customHeight="1" x14ac:dyDescent="0.2">
      <c r="B62" s="104" t="str">
        <f t="shared" si="0"/>
        <v>L</v>
      </c>
      <c r="C62" s="271"/>
      <c r="D62" s="109" t="str">
        <f t="shared" si="1"/>
        <v>学術研究，専門・技術サービス業</v>
      </c>
      <c r="E62" s="102">
        <v>1618</v>
      </c>
      <c r="F62" s="102">
        <v>23</v>
      </c>
      <c r="G62" s="102">
        <v>0</v>
      </c>
      <c r="H62" s="102">
        <v>1641</v>
      </c>
      <c r="I62" s="102">
        <v>38</v>
      </c>
      <c r="J62" s="107">
        <v>2.2999999999999998</v>
      </c>
      <c r="K62" s="102">
        <v>1489</v>
      </c>
      <c r="L62" s="102">
        <v>2</v>
      </c>
      <c r="M62" s="102">
        <v>26</v>
      </c>
      <c r="N62" s="102">
        <v>1465</v>
      </c>
      <c r="O62" s="102">
        <v>105</v>
      </c>
      <c r="P62" s="107">
        <v>7.2</v>
      </c>
    </row>
    <row r="63" spans="2:16" s="68" customFormat="1" ht="18" customHeight="1" x14ac:dyDescent="0.2">
      <c r="B63" s="104" t="str">
        <f t="shared" si="0"/>
        <v>M</v>
      </c>
      <c r="C63" s="271"/>
      <c r="D63" s="110" t="str">
        <f t="shared" si="1"/>
        <v>宿泊業，飲食サービス業</v>
      </c>
      <c r="E63" s="102">
        <v>2526</v>
      </c>
      <c r="F63" s="102">
        <v>69</v>
      </c>
      <c r="G63" s="102">
        <v>96</v>
      </c>
      <c r="H63" s="102">
        <v>2499</v>
      </c>
      <c r="I63" s="102">
        <v>2130</v>
      </c>
      <c r="J63" s="107">
        <v>85.2</v>
      </c>
      <c r="K63" s="102">
        <v>3958</v>
      </c>
      <c r="L63" s="102">
        <v>138</v>
      </c>
      <c r="M63" s="102">
        <v>127</v>
      </c>
      <c r="N63" s="102">
        <v>3969</v>
      </c>
      <c r="O63" s="102">
        <v>3683</v>
      </c>
      <c r="P63" s="107">
        <v>92.8</v>
      </c>
    </row>
    <row r="64" spans="2:16" s="68" customFormat="1" ht="18" customHeight="1" x14ac:dyDescent="0.2">
      <c r="B64" s="104" t="str">
        <f t="shared" si="0"/>
        <v>N</v>
      </c>
      <c r="C64" s="271"/>
      <c r="D64" s="111" t="str">
        <f t="shared" si="1"/>
        <v>生活関連サービス業，娯楽業</v>
      </c>
      <c r="E64" s="102">
        <v>1912</v>
      </c>
      <c r="F64" s="102">
        <v>15</v>
      </c>
      <c r="G64" s="102">
        <v>46</v>
      </c>
      <c r="H64" s="102">
        <v>1881</v>
      </c>
      <c r="I64" s="102">
        <v>387</v>
      </c>
      <c r="J64" s="107">
        <v>20.6</v>
      </c>
      <c r="K64" s="102">
        <v>1355</v>
      </c>
      <c r="L64" s="102">
        <v>12</v>
      </c>
      <c r="M64" s="102">
        <v>19</v>
      </c>
      <c r="N64" s="102">
        <v>1348</v>
      </c>
      <c r="O64" s="102">
        <v>461</v>
      </c>
      <c r="P64" s="107">
        <v>34.200000000000003</v>
      </c>
    </row>
    <row r="65" spans="2:16" s="68" customFormat="1" ht="18" customHeight="1" x14ac:dyDescent="0.2">
      <c r="B65" s="104" t="str">
        <f t="shared" si="0"/>
        <v>O</v>
      </c>
      <c r="C65" s="271"/>
      <c r="D65" s="106" t="str">
        <f t="shared" si="1"/>
        <v>教育，学習支援業</v>
      </c>
      <c r="E65" s="102">
        <v>8020</v>
      </c>
      <c r="F65" s="102">
        <v>3</v>
      </c>
      <c r="G65" s="102">
        <v>5</v>
      </c>
      <c r="H65" s="102">
        <v>8018</v>
      </c>
      <c r="I65" s="102">
        <v>1019</v>
      </c>
      <c r="J65" s="107">
        <v>12.7</v>
      </c>
      <c r="K65" s="102">
        <v>10278</v>
      </c>
      <c r="L65" s="102">
        <v>15</v>
      </c>
      <c r="M65" s="102">
        <v>27</v>
      </c>
      <c r="N65" s="102">
        <v>10266</v>
      </c>
      <c r="O65" s="102">
        <v>2601</v>
      </c>
      <c r="P65" s="107">
        <v>25.3</v>
      </c>
    </row>
    <row r="66" spans="2:16" s="68" customFormat="1" ht="18" customHeight="1" x14ac:dyDescent="0.2">
      <c r="B66" s="104" t="str">
        <f t="shared" si="0"/>
        <v>P</v>
      </c>
      <c r="C66" s="271"/>
      <c r="D66" s="106" t="str">
        <f t="shared" si="1"/>
        <v>医療，福祉</v>
      </c>
      <c r="E66" s="102">
        <v>13113</v>
      </c>
      <c r="F66" s="102">
        <v>122</v>
      </c>
      <c r="G66" s="102">
        <v>59</v>
      </c>
      <c r="H66" s="102">
        <v>13176</v>
      </c>
      <c r="I66" s="102">
        <v>1623</v>
      </c>
      <c r="J66" s="107">
        <v>12.3</v>
      </c>
      <c r="K66" s="102">
        <v>34505</v>
      </c>
      <c r="L66" s="102">
        <v>312</v>
      </c>
      <c r="M66" s="102">
        <v>329</v>
      </c>
      <c r="N66" s="102">
        <v>34488</v>
      </c>
      <c r="O66" s="102">
        <v>9846</v>
      </c>
      <c r="P66" s="107">
        <v>28.5</v>
      </c>
    </row>
    <row r="67" spans="2:16" s="68" customFormat="1" ht="18" customHeight="1" x14ac:dyDescent="0.2">
      <c r="B67" s="104" t="str">
        <f t="shared" si="0"/>
        <v>Q</v>
      </c>
      <c r="C67" s="271"/>
      <c r="D67" s="106" t="str">
        <f t="shared" si="1"/>
        <v>複合サービス事業</v>
      </c>
      <c r="E67" s="102">
        <v>1264</v>
      </c>
      <c r="F67" s="102">
        <v>22</v>
      </c>
      <c r="G67" s="102">
        <v>0</v>
      </c>
      <c r="H67" s="102">
        <v>1286</v>
      </c>
      <c r="I67" s="102">
        <v>10</v>
      </c>
      <c r="J67" s="107">
        <v>0.8</v>
      </c>
      <c r="K67" s="102">
        <v>822</v>
      </c>
      <c r="L67" s="102">
        <v>6</v>
      </c>
      <c r="M67" s="102">
        <v>0</v>
      </c>
      <c r="N67" s="102">
        <v>828</v>
      </c>
      <c r="O67" s="102">
        <v>4</v>
      </c>
      <c r="P67" s="107">
        <v>0.5</v>
      </c>
    </row>
    <row r="68" spans="2:16" s="68" customFormat="1" ht="18" customHeight="1" x14ac:dyDescent="0.2">
      <c r="B68" s="104" t="str">
        <f t="shared" si="0"/>
        <v>R</v>
      </c>
      <c r="C68" s="271"/>
      <c r="D68" s="112" t="str">
        <f t="shared" si="1"/>
        <v>サービス業（他に分類されないもの）</v>
      </c>
      <c r="E68" s="102">
        <v>8735</v>
      </c>
      <c r="F68" s="102">
        <v>338</v>
      </c>
      <c r="G68" s="102">
        <v>244</v>
      </c>
      <c r="H68" s="102">
        <v>8829</v>
      </c>
      <c r="I68" s="102">
        <v>1466</v>
      </c>
      <c r="J68" s="107">
        <v>16.600000000000001</v>
      </c>
      <c r="K68" s="102">
        <v>10972</v>
      </c>
      <c r="L68" s="102">
        <v>423</v>
      </c>
      <c r="M68" s="102">
        <v>269</v>
      </c>
      <c r="N68" s="102">
        <v>11126</v>
      </c>
      <c r="O68" s="102">
        <v>5602</v>
      </c>
      <c r="P68" s="107">
        <v>50.4</v>
      </c>
    </row>
    <row r="69" spans="2:16" s="68" customFormat="1" ht="18" customHeight="1" x14ac:dyDescent="0.2">
      <c r="B69" s="99" t="str">
        <f t="shared" si="0"/>
        <v>E09,10</v>
      </c>
      <c r="C69" s="100"/>
      <c r="D69" s="113" t="str">
        <f t="shared" si="1"/>
        <v>食料品・たばこ</v>
      </c>
      <c r="E69" s="114">
        <v>5748</v>
      </c>
      <c r="F69" s="114">
        <v>60</v>
      </c>
      <c r="G69" s="114">
        <v>77</v>
      </c>
      <c r="H69" s="114">
        <v>5731</v>
      </c>
      <c r="I69" s="114">
        <v>327</v>
      </c>
      <c r="J69" s="103">
        <v>5.7</v>
      </c>
      <c r="K69" s="114">
        <v>6673</v>
      </c>
      <c r="L69" s="114">
        <v>100</v>
      </c>
      <c r="M69" s="114">
        <v>93</v>
      </c>
      <c r="N69" s="114">
        <v>6680</v>
      </c>
      <c r="O69" s="114">
        <v>963</v>
      </c>
      <c r="P69" s="103">
        <v>14.4</v>
      </c>
    </row>
    <row r="70" spans="2:16" s="68" customFormat="1" ht="18" customHeight="1" x14ac:dyDescent="0.2">
      <c r="B70" s="104" t="str">
        <f t="shared" si="0"/>
        <v>E11</v>
      </c>
      <c r="C70" s="271"/>
      <c r="D70" s="115" t="str">
        <f t="shared" si="1"/>
        <v>繊維工業</v>
      </c>
      <c r="E70" s="102">
        <v>1366</v>
      </c>
      <c r="F70" s="102">
        <v>2</v>
      </c>
      <c r="G70" s="102">
        <v>5</v>
      </c>
      <c r="H70" s="102">
        <v>1363</v>
      </c>
      <c r="I70" s="102">
        <v>11</v>
      </c>
      <c r="J70" s="107">
        <v>0.8</v>
      </c>
      <c r="K70" s="102">
        <v>1958</v>
      </c>
      <c r="L70" s="102">
        <v>15</v>
      </c>
      <c r="M70" s="102">
        <v>22</v>
      </c>
      <c r="N70" s="102">
        <v>1951</v>
      </c>
      <c r="O70" s="102">
        <v>221</v>
      </c>
      <c r="P70" s="107">
        <v>11.3</v>
      </c>
    </row>
    <row r="71" spans="2:16" s="68" customFormat="1" ht="18" customHeight="1" x14ac:dyDescent="0.2">
      <c r="B71" s="104" t="str">
        <f t="shared" si="0"/>
        <v>E12</v>
      </c>
      <c r="C71" s="271"/>
      <c r="D71" s="115" t="str">
        <f t="shared" si="1"/>
        <v>木材・木製品</v>
      </c>
      <c r="E71" s="102">
        <v>1131</v>
      </c>
      <c r="F71" s="102">
        <v>2</v>
      </c>
      <c r="G71" s="102">
        <v>22</v>
      </c>
      <c r="H71" s="102">
        <v>1111</v>
      </c>
      <c r="I71" s="102">
        <v>68</v>
      </c>
      <c r="J71" s="107">
        <v>6.1</v>
      </c>
      <c r="K71" s="102">
        <v>301</v>
      </c>
      <c r="L71" s="102">
        <v>13</v>
      </c>
      <c r="M71" s="102">
        <v>23</v>
      </c>
      <c r="N71" s="102">
        <v>291</v>
      </c>
      <c r="O71" s="102">
        <v>119</v>
      </c>
      <c r="P71" s="107">
        <v>40.9</v>
      </c>
    </row>
    <row r="72" spans="2:16" s="68" customFormat="1" ht="18" customHeight="1" x14ac:dyDescent="0.2">
      <c r="B72" s="104" t="str">
        <f t="shared" si="0"/>
        <v>E13</v>
      </c>
      <c r="C72" s="271"/>
      <c r="D72" s="115" t="str">
        <f t="shared" si="1"/>
        <v>家具・装備品</v>
      </c>
      <c r="E72" s="102">
        <v>87</v>
      </c>
      <c r="F72" s="102">
        <v>1</v>
      </c>
      <c r="G72" s="102">
        <v>2</v>
      </c>
      <c r="H72" s="102">
        <v>86</v>
      </c>
      <c r="I72" s="102">
        <v>4</v>
      </c>
      <c r="J72" s="107">
        <v>4.7</v>
      </c>
      <c r="K72" s="102">
        <v>37</v>
      </c>
      <c r="L72" s="102">
        <v>0</v>
      </c>
      <c r="M72" s="102">
        <v>1</v>
      </c>
      <c r="N72" s="102">
        <v>36</v>
      </c>
      <c r="O72" s="102">
        <v>12</v>
      </c>
      <c r="P72" s="107">
        <v>33.299999999999997</v>
      </c>
    </row>
    <row r="73" spans="2:16" ht="16.2" x14ac:dyDescent="0.2">
      <c r="B73" s="104" t="str">
        <f t="shared" si="0"/>
        <v>E15</v>
      </c>
      <c r="C73" s="271"/>
      <c r="D73" s="115" t="str">
        <f t="shared" si="1"/>
        <v>印刷・同関連業</v>
      </c>
      <c r="E73" s="102" t="s">
        <v>170</v>
      </c>
      <c r="F73" s="102" t="s">
        <v>170</v>
      </c>
      <c r="G73" s="102" t="s">
        <v>170</v>
      </c>
      <c r="H73" s="102" t="s">
        <v>170</v>
      </c>
      <c r="I73" s="102" t="s">
        <v>170</v>
      </c>
      <c r="J73" s="107" t="s">
        <v>170</v>
      </c>
      <c r="K73" s="102" t="s">
        <v>170</v>
      </c>
      <c r="L73" s="102" t="s">
        <v>170</v>
      </c>
      <c r="M73" s="102" t="s">
        <v>170</v>
      </c>
      <c r="N73" s="102" t="s">
        <v>170</v>
      </c>
      <c r="O73" s="102" t="s">
        <v>170</v>
      </c>
      <c r="P73" s="107" t="s">
        <v>170</v>
      </c>
    </row>
    <row r="74" spans="2:16" ht="16.2" x14ac:dyDescent="0.2">
      <c r="B74" s="104" t="str">
        <f t="shared" si="0"/>
        <v>E16,17</v>
      </c>
      <c r="C74" s="271"/>
      <c r="D74" s="115" t="str">
        <f t="shared" si="1"/>
        <v>化学、石油・石炭</v>
      </c>
      <c r="E74" s="102">
        <v>1954</v>
      </c>
      <c r="F74" s="102">
        <v>11</v>
      </c>
      <c r="G74" s="102">
        <v>14</v>
      </c>
      <c r="H74" s="102">
        <v>1951</v>
      </c>
      <c r="I74" s="102">
        <v>7</v>
      </c>
      <c r="J74" s="107">
        <v>0.4</v>
      </c>
      <c r="K74" s="102">
        <v>163</v>
      </c>
      <c r="L74" s="102">
        <v>3</v>
      </c>
      <c r="M74" s="102">
        <v>3</v>
      </c>
      <c r="N74" s="102">
        <v>163</v>
      </c>
      <c r="O74" s="102">
        <v>14</v>
      </c>
      <c r="P74" s="107">
        <v>8.6</v>
      </c>
    </row>
    <row r="75" spans="2:16" ht="16.2" x14ac:dyDescent="0.2">
      <c r="B75" s="104" t="str">
        <f t="shared" si="0"/>
        <v>E18</v>
      </c>
      <c r="C75" s="271"/>
      <c r="D75" s="115" t="str">
        <f t="shared" si="1"/>
        <v>プラスチック製品</v>
      </c>
      <c r="E75" s="102">
        <v>1134</v>
      </c>
      <c r="F75" s="102">
        <v>6</v>
      </c>
      <c r="G75" s="102">
        <v>16</v>
      </c>
      <c r="H75" s="102">
        <v>1124</v>
      </c>
      <c r="I75" s="102">
        <v>61</v>
      </c>
      <c r="J75" s="107">
        <v>5.4</v>
      </c>
      <c r="K75" s="102">
        <v>469</v>
      </c>
      <c r="L75" s="102">
        <v>0</v>
      </c>
      <c r="M75" s="102">
        <v>0</v>
      </c>
      <c r="N75" s="102">
        <v>469</v>
      </c>
      <c r="O75" s="102">
        <v>96</v>
      </c>
      <c r="P75" s="107">
        <v>20.5</v>
      </c>
    </row>
    <row r="76" spans="2:16" ht="16.2" x14ac:dyDescent="0.2">
      <c r="B76" s="104" t="str">
        <f t="shared" si="0"/>
        <v>E19</v>
      </c>
      <c r="C76" s="271"/>
      <c r="D76" s="115" t="str">
        <f t="shared" si="1"/>
        <v>ゴム製品</v>
      </c>
      <c r="E76" s="116">
        <v>1773</v>
      </c>
      <c r="F76" s="116">
        <v>5</v>
      </c>
      <c r="G76" s="116">
        <v>7</v>
      </c>
      <c r="H76" s="116">
        <v>1771</v>
      </c>
      <c r="I76" s="116">
        <v>2</v>
      </c>
      <c r="J76" s="117">
        <v>0.1</v>
      </c>
      <c r="K76" s="116">
        <v>205</v>
      </c>
      <c r="L76" s="116">
        <v>3</v>
      </c>
      <c r="M76" s="116">
        <v>0</v>
      </c>
      <c r="N76" s="116">
        <v>208</v>
      </c>
      <c r="O76" s="116">
        <v>7</v>
      </c>
      <c r="P76" s="117">
        <v>3.4</v>
      </c>
    </row>
    <row r="77" spans="2:16" ht="16.2" x14ac:dyDescent="0.2">
      <c r="B77" s="104" t="str">
        <f t="shared" si="0"/>
        <v>E21</v>
      </c>
      <c r="C77" s="271"/>
      <c r="D77" s="115" t="str">
        <f t="shared" si="1"/>
        <v>窯業・土石製品</v>
      </c>
      <c r="E77" s="102">
        <v>480</v>
      </c>
      <c r="F77" s="102">
        <v>6</v>
      </c>
      <c r="G77" s="102">
        <v>0</v>
      </c>
      <c r="H77" s="102">
        <v>486</v>
      </c>
      <c r="I77" s="102">
        <v>10</v>
      </c>
      <c r="J77" s="107">
        <v>2.1</v>
      </c>
      <c r="K77" s="102">
        <v>46</v>
      </c>
      <c r="L77" s="102">
        <v>0</v>
      </c>
      <c r="M77" s="102">
        <v>0</v>
      </c>
      <c r="N77" s="102">
        <v>46</v>
      </c>
      <c r="O77" s="102">
        <v>8</v>
      </c>
      <c r="P77" s="107">
        <v>17.399999999999999</v>
      </c>
    </row>
    <row r="78" spans="2:16" ht="16.2" x14ac:dyDescent="0.2">
      <c r="B78" s="104" t="str">
        <f t="shared" si="0"/>
        <v>E24</v>
      </c>
      <c r="C78" s="271"/>
      <c r="D78" s="115" t="str">
        <f t="shared" si="1"/>
        <v>金属製品製造業</v>
      </c>
      <c r="E78" s="102">
        <v>927</v>
      </c>
      <c r="F78" s="102">
        <v>7</v>
      </c>
      <c r="G78" s="102">
        <v>15</v>
      </c>
      <c r="H78" s="102">
        <v>919</v>
      </c>
      <c r="I78" s="102">
        <v>97</v>
      </c>
      <c r="J78" s="107">
        <v>10.6</v>
      </c>
      <c r="K78" s="102">
        <v>238</v>
      </c>
      <c r="L78" s="102">
        <v>7</v>
      </c>
      <c r="M78" s="102">
        <v>3</v>
      </c>
      <c r="N78" s="102">
        <v>242</v>
      </c>
      <c r="O78" s="102">
        <v>25</v>
      </c>
      <c r="P78" s="107">
        <v>10.3</v>
      </c>
    </row>
    <row r="79" spans="2:16" ht="16.2" x14ac:dyDescent="0.2">
      <c r="B79" s="104" t="str">
        <f t="shared" si="0"/>
        <v>E27</v>
      </c>
      <c r="C79" s="271"/>
      <c r="D79" s="115" t="str">
        <f t="shared" si="1"/>
        <v>業務用機械器具</v>
      </c>
      <c r="E79" s="102">
        <v>1080</v>
      </c>
      <c r="F79" s="102">
        <v>1</v>
      </c>
      <c r="G79" s="102">
        <v>2</v>
      </c>
      <c r="H79" s="102">
        <v>1079</v>
      </c>
      <c r="I79" s="102">
        <v>7</v>
      </c>
      <c r="J79" s="107">
        <v>0.6</v>
      </c>
      <c r="K79" s="102">
        <v>964</v>
      </c>
      <c r="L79" s="102">
        <v>4</v>
      </c>
      <c r="M79" s="102">
        <v>7</v>
      </c>
      <c r="N79" s="102">
        <v>961</v>
      </c>
      <c r="O79" s="102">
        <v>44</v>
      </c>
      <c r="P79" s="107">
        <v>4.5999999999999996</v>
      </c>
    </row>
    <row r="80" spans="2:16" ht="16.2" x14ac:dyDescent="0.2">
      <c r="B80" s="104" t="str">
        <f t="shared" si="0"/>
        <v>E28</v>
      </c>
      <c r="C80" s="271"/>
      <c r="D80" s="115" t="str">
        <f t="shared" si="1"/>
        <v>電子・デバイス</v>
      </c>
      <c r="E80" s="102">
        <v>2500</v>
      </c>
      <c r="F80" s="102">
        <v>43</v>
      </c>
      <c r="G80" s="102">
        <v>63</v>
      </c>
      <c r="H80" s="102">
        <v>2480</v>
      </c>
      <c r="I80" s="102">
        <v>10</v>
      </c>
      <c r="J80" s="107">
        <v>0.4</v>
      </c>
      <c r="K80" s="102">
        <v>2018</v>
      </c>
      <c r="L80" s="102">
        <v>61</v>
      </c>
      <c r="M80" s="102">
        <v>19</v>
      </c>
      <c r="N80" s="102">
        <v>2060</v>
      </c>
      <c r="O80" s="102">
        <v>110</v>
      </c>
      <c r="P80" s="107">
        <v>5.3</v>
      </c>
    </row>
    <row r="81" spans="2:16" ht="16.2" x14ac:dyDescent="0.2">
      <c r="B81" s="104" t="str">
        <f t="shared" si="0"/>
        <v>E29</v>
      </c>
      <c r="C81" s="271"/>
      <c r="D81" s="115" t="str">
        <f t="shared" si="1"/>
        <v>電気機械器具</v>
      </c>
      <c r="E81" s="102">
        <v>1055</v>
      </c>
      <c r="F81" s="102">
        <v>5</v>
      </c>
      <c r="G81" s="102">
        <v>9</v>
      </c>
      <c r="H81" s="102">
        <v>1051</v>
      </c>
      <c r="I81" s="102">
        <v>9</v>
      </c>
      <c r="J81" s="107">
        <v>0.9</v>
      </c>
      <c r="K81" s="102">
        <v>977</v>
      </c>
      <c r="L81" s="102">
        <v>13</v>
      </c>
      <c r="M81" s="102">
        <v>9</v>
      </c>
      <c r="N81" s="102">
        <v>981</v>
      </c>
      <c r="O81" s="102">
        <v>51</v>
      </c>
      <c r="P81" s="107">
        <v>5.2</v>
      </c>
    </row>
    <row r="82" spans="2:16" ht="16.2" x14ac:dyDescent="0.2">
      <c r="B82" s="104" t="str">
        <f t="shared" si="0"/>
        <v>E31</v>
      </c>
      <c r="C82" s="271"/>
      <c r="D82" s="115" t="str">
        <f t="shared" si="1"/>
        <v>輸送用機械器具</v>
      </c>
      <c r="E82" s="102">
        <v>2417</v>
      </c>
      <c r="F82" s="102">
        <v>21</v>
      </c>
      <c r="G82" s="102">
        <v>24</v>
      </c>
      <c r="H82" s="102">
        <v>2414</v>
      </c>
      <c r="I82" s="102">
        <v>8</v>
      </c>
      <c r="J82" s="107">
        <v>0.3</v>
      </c>
      <c r="K82" s="102">
        <v>783</v>
      </c>
      <c r="L82" s="102">
        <v>2</v>
      </c>
      <c r="M82" s="102">
        <v>12</v>
      </c>
      <c r="N82" s="102">
        <v>773</v>
      </c>
      <c r="O82" s="102">
        <v>97</v>
      </c>
      <c r="P82" s="107">
        <v>12.5</v>
      </c>
    </row>
    <row r="83" spans="2:16" ht="16.2" x14ac:dyDescent="0.2">
      <c r="B83" s="118" t="str">
        <f t="shared" si="0"/>
        <v>ES</v>
      </c>
      <c r="C83" s="119"/>
      <c r="D83" s="120" t="str">
        <f t="shared" si="1"/>
        <v>はん用・生産用機械器具</v>
      </c>
      <c r="E83" s="121">
        <v>1283</v>
      </c>
      <c r="F83" s="121">
        <v>31</v>
      </c>
      <c r="G83" s="121">
        <v>36</v>
      </c>
      <c r="H83" s="121">
        <v>1278</v>
      </c>
      <c r="I83" s="121">
        <v>16</v>
      </c>
      <c r="J83" s="122">
        <v>1.3</v>
      </c>
      <c r="K83" s="121">
        <v>452</v>
      </c>
      <c r="L83" s="121">
        <v>0</v>
      </c>
      <c r="M83" s="121">
        <v>0</v>
      </c>
      <c r="N83" s="121">
        <v>452</v>
      </c>
      <c r="O83" s="121">
        <v>5</v>
      </c>
      <c r="P83" s="122">
        <v>1.1000000000000001</v>
      </c>
    </row>
    <row r="84" spans="2:16" ht="16.2" x14ac:dyDescent="0.2">
      <c r="B84" s="123" t="str">
        <f t="shared" si="0"/>
        <v>R91</v>
      </c>
      <c r="C84" s="124"/>
      <c r="D84" s="125" t="str">
        <f t="shared" si="1"/>
        <v>職業紹介・労働者派遣業</v>
      </c>
      <c r="E84" s="126">
        <v>1845</v>
      </c>
      <c r="F84" s="126">
        <v>60</v>
      </c>
      <c r="G84" s="126">
        <v>127</v>
      </c>
      <c r="H84" s="126">
        <v>1778</v>
      </c>
      <c r="I84" s="126">
        <v>125</v>
      </c>
      <c r="J84" s="127">
        <v>7</v>
      </c>
      <c r="K84" s="126">
        <v>2015</v>
      </c>
      <c r="L84" s="126">
        <v>126</v>
      </c>
      <c r="M84" s="126">
        <v>105</v>
      </c>
      <c r="N84" s="126">
        <v>2036</v>
      </c>
      <c r="O84" s="126">
        <v>462</v>
      </c>
      <c r="P84" s="127">
        <v>22.7</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6E558-EFFD-4E4E-B191-9F440530FB93}">
  <dimension ref="B1:Q79"/>
  <sheetViews>
    <sheetView showGridLines="0" view="pageBreakPreview" topLeftCell="A58" zoomScale="80" zoomScaleNormal="80" zoomScaleSheetLayoutView="80" workbookViewId="0">
      <selection activeCell="F77" sqref="F77"/>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127</v>
      </c>
      <c r="C1" s="69"/>
      <c r="D1" s="69"/>
      <c r="E1" s="69"/>
      <c r="F1" s="69"/>
      <c r="G1" s="69"/>
      <c r="H1" s="69"/>
      <c r="I1" s="69"/>
      <c r="J1" s="69"/>
      <c r="K1" s="69"/>
      <c r="L1" s="69"/>
      <c r="M1" s="151"/>
      <c r="N1" s="151"/>
      <c r="O1" s="151"/>
      <c r="P1" s="151"/>
    </row>
    <row r="2" spans="2:17" ht="21" customHeight="1" x14ac:dyDescent="0.45">
      <c r="B2" s="152" t="s">
        <v>190</v>
      </c>
      <c r="C2" s="152"/>
      <c r="D2" s="152"/>
      <c r="E2" s="152"/>
      <c r="F2" s="152"/>
      <c r="G2" s="152"/>
      <c r="I2" s="288"/>
      <c r="J2" s="152"/>
      <c r="K2" s="152"/>
      <c r="L2" s="152"/>
      <c r="M2" s="153"/>
      <c r="N2" s="153"/>
      <c r="O2" s="153"/>
      <c r="P2" s="71"/>
      <c r="Q2" s="71"/>
    </row>
    <row r="3" spans="2:17" ht="13.2"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128</v>
      </c>
      <c r="Q4" s="152"/>
    </row>
    <row r="5" spans="2:17" s="151" customFormat="1" ht="18.899999999999999" customHeight="1" x14ac:dyDescent="0.45">
      <c r="B5" s="157"/>
      <c r="C5" s="158"/>
      <c r="D5" s="159"/>
      <c r="E5" s="160" t="s">
        <v>117</v>
      </c>
      <c r="F5" s="161"/>
      <c r="G5" s="161"/>
      <c r="H5" s="161"/>
      <c r="I5" s="162"/>
      <c r="J5" s="160" t="s">
        <v>118</v>
      </c>
      <c r="K5" s="161"/>
      <c r="L5" s="162"/>
      <c r="M5" s="160" t="s">
        <v>126</v>
      </c>
      <c r="N5" s="161"/>
      <c r="O5" s="162"/>
      <c r="Q5" s="152"/>
    </row>
    <row r="6" spans="2:17" s="151" customFormat="1" ht="7.95" customHeight="1" x14ac:dyDescent="0.45">
      <c r="B6" s="163"/>
      <c r="C6" s="164"/>
      <c r="D6" s="284"/>
      <c r="E6" s="166"/>
      <c r="F6" s="166"/>
      <c r="G6" s="166"/>
      <c r="H6" s="167"/>
      <c r="I6" s="167"/>
      <c r="J6" s="166"/>
      <c r="K6" s="166"/>
      <c r="L6" s="167"/>
      <c r="M6" s="166"/>
      <c r="N6" s="166"/>
      <c r="O6" s="167"/>
      <c r="Q6" s="152"/>
    </row>
    <row r="7" spans="2:17" s="151" customFormat="1" ht="40.799999999999997" customHeight="1" x14ac:dyDescent="0.45">
      <c r="B7" s="163"/>
      <c r="C7" s="164"/>
      <c r="D7" s="285" t="s">
        <v>3</v>
      </c>
      <c r="E7" s="169" t="s">
        <v>129</v>
      </c>
      <c r="F7" s="169" t="s">
        <v>130</v>
      </c>
      <c r="G7" s="169" t="s">
        <v>131</v>
      </c>
      <c r="H7" s="170" t="s">
        <v>132</v>
      </c>
      <c r="I7" s="170" t="s">
        <v>133</v>
      </c>
      <c r="J7" s="169" t="s">
        <v>134</v>
      </c>
      <c r="K7" s="169" t="s">
        <v>130</v>
      </c>
      <c r="L7" s="170" t="s">
        <v>133</v>
      </c>
      <c r="M7" s="169" t="s">
        <v>134</v>
      </c>
      <c r="N7" s="169" t="s">
        <v>130</v>
      </c>
      <c r="O7" s="170" t="s">
        <v>133</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291516</v>
      </c>
      <c r="F9" s="177">
        <v>229715</v>
      </c>
      <c r="G9" s="178">
        <v>217637</v>
      </c>
      <c r="H9" s="179">
        <v>12078</v>
      </c>
      <c r="I9" s="180">
        <v>61801</v>
      </c>
      <c r="J9" s="181">
        <v>369702</v>
      </c>
      <c r="K9" s="178">
        <v>283771</v>
      </c>
      <c r="L9" s="179">
        <v>85931</v>
      </c>
      <c r="M9" s="182">
        <v>222662</v>
      </c>
      <c r="N9" s="182">
        <v>182111</v>
      </c>
      <c r="O9" s="180">
        <v>40551</v>
      </c>
      <c r="P9" s="152"/>
      <c r="Q9" s="86"/>
    </row>
    <row r="10" spans="2:17" s="151" customFormat="1" ht="18" customHeight="1" x14ac:dyDescent="0.2">
      <c r="B10" s="104" t="s">
        <v>10</v>
      </c>
      <c r="C10" s="105"/>
      <c r="D10" s="106" t="s">
        <v>11</v>
      </c>
      <c r="E10" s="177">
        <v>360035</v>
      </c>
      <c r="F10" s="177">
        <v>295804</v>
      </c>
      <c r="G10" s="178">
        <v>280656</v>
      </c>
      <c r="H10" s="183">
        <v>15148</v>
      </c>
      <c r="I10" s="184">
        <v>64231</v>
      </c>
      <c r="J10" s="181">
        <v>382064</v>
      </c>
      <c r="K10" s="178">
        <v>314513</v>
      </c>
      <c r="L10" s="183">
        <v>67551</v>
      </c>
      <c r="M10" s="177">
        <v>229142</v>
      </c>
      <c r="N10" s="177">
        <v>184639</v>
      </c>
      <c r="O10" s="184">
        <v>44503</v>
      </c>
      <c r="P10" s="152"/>
      <c r="Q10" s="86"/>
    </row>
    <row r="11" spans="2:17" s="151" customFormat="1" ht="18" customHeight="1" x14ac:dyDescent="0.2">
      <c r="B11" s="104" t="s">
        <v>12</v>
      </c>
      <c r="C11" s="105"/>
      <c r="D11" s="106" t="s">
        <v>13</v>
      </c>
      <c r="E11" s="177">
        <v>328339</v>
      </c>
      <c r="F11" s="177">
        <v>245919</v>
      </c>
      <c r="G11" s="178">
        <v>224607</v>
      </c>
      <c r="H11" s="183">
        <v>21312</v>
      </c>
      <c r="I11" s="184">
        <v>82420</v>
      </c>
      <c r="J11" s="181">
        <v>396482</v>
      </c>
      <c r="K11" s="178">
        <v>293859</v>
      </c>
      <c r="L11" s="183">
        <v>102623</v>
      </c>
      <c r="M11" s="177">
        <v>226206</v>
      </c>
      <c r="N11" s="177">
        <v>174066</v>
      </c>
      <c r="O11" s="184">
        <v>52140</v>
      </c>
      <c r="P11" s="152"/>
      <c r="Q11" s="86"/>
    </row>
    <row r="12" spans="2:17" s="151" customFormat="1" ht="18" customHeight="1" x14ac:dyDescent="0.2">
      <c r="B12" s="104" t="s">
        <v>14</v>
      </c>
      <c r="C12" s="105"/>
      <c r="D12" s="108" t="s">
        <v>15</v>
      </c>
      <c r="E12" s="177">
        <v>409091</v>
      </c>
      <c r="F12" s="177">
        <v>409091</v>
      </c>
      <c r="G12" s="178">
        <v>367898</v>
      </c>
      <c r="H12" s="185">
        <v>41193</v>
      </c>
      <c r="I12" s="184">
        <v>0</v>
      </c>
      <c r="J12" s="181">
        <v>427925</v>
      </c>
      <c r="K12" s="178">
        <v>427925</v>
      </c>
      <c r="L12" s="183">
        <v>0</v>
      </c>
      <c r="M12" s="177">
        <v>280244</v>
      </c>
      <c r="N12" s="177">
        <v>280244</v>
      </c>
      <c r="O12" s="184">
        <v>0</v>
      </c>
      <c r="P12" s="152"/>
      <c r="Q12" s="86"/>
    </row>
    <row r="13" spans="2:17" s="151" customFormat="1" ht="18" customHeight="1" x14ac:dyDescent="0.45">
      <c r="B13" s="104" t="s">
        <v>16</v>
      </c>
      <c r="C13" s="105"/>
      <c r="D13" s="106" t="s">
        <v>17</v>
      </c>
      <c r="E13" s="177">
        <v>419149</v>
      </c>
      <c r="F13" s="177">
        <v>308315</v>
      </c>
      <c r="G13" s="178">
        <v>292457</v>
      </c>
      <c r="H13" s="183">
        <v>15858</v>
      </c>
      <c r="I13" s="184">
        <v>110834</v>
      </c>
      <c r="J13" s="181">
        <v>478331</v>
      </c>
      <c r="K13" s="178">
        <v>347177</v>
      </c>
      <c r="L13" s="183">
        <v>131154</v>
      </c>
      <c r="M13" s="177">
        <v>333497</v>
      </c>
      <c r="N13" s="177">
        <v>252072</v>
      </c>
      <c r="O13" s="184">
        <v>81425</v>
      </c>
      <c r="Q13" s="129"/>
    </row>
    <row r="14" spans="2:17" s="151" customFormat="1" ht="18" customHeight="1" x14ac:dyDescent="0.45">
      <c r="B14" s="104" t="s">
        <v>18</v>
      </c>
      <c r="C14" s="105"/>
      <c r="D14" s="106" t="s">
        <v>19</v>
      </c>
      <c r="E14" s="177">
        <v>314473</v>
      </c>
      <c r="F14" s="177">
        <v>249512</v>
      </c>
      <c r="G14" s="178">
        <v>216124</v>
      </c>
      <c r="H14" s="183">
        <v>33388</v>
      </c>
      <c r="I14" s="184">
        <v>64961</v>
      </c>
      <c r="J14" s="181">
        <v>306730</v>
      </c>
      <c r="K14" s="178">
        <v>266482</v>
      </c>
      <c r="L14" s="183">
        <v>40248</v>
      </c>
      <c r="M14" s="177">
        <v>341438</v>
      </c>
      <c r="N14" s="177">
        <v>190422</v>
      </c>
      <c r="O14" s="184">
        <v>151016</v>
      </c>
      <c r="P14" s="152"/>
    </row>
    <row r="15" spans="2:17" s="151" customFormat="1" ht="18" customHeight="1" x14ac:dyDescent="0.45">
      <c r="B15" s="104" t="s">
        <v>20</v>
      </c>
      <c r="C15" s="105"/>
      <c r="D15" s="106" t="s">
        <v>21</v>
      </c>
      <c r="E15" s="177">
        <v>312745</v>
      </c>
      <c r="F15" s="177">
        <v>204549</v>
      </c>
      <c r="G15" s="178">
        <v>197766</v>
      </c>
      <c r="H15" s="183">
        <v>6783</v>
      </c>
      <c r="I15" s="184">
        <v>108196</v>
      </c>
      <c r="J15" s="181">
        <v>449690</v>
      </c>
      <c r="K15" s="178">
        <v>270058</v>
      </c>
      <c r="L15" s="183">
        <v>179632</v>
      </c>
      <c r="M15" s="177">
        <v>179573</v>
      </c>
      <c r="N15" s="177">
        <v>140845</v>
      </c>
      <c r="O15" s="184">
        <v>38728</v>
      </c>
      <c r="P15" s="152"/>
    </row>
    <row r="16" spans="2:17" s="151" customFormat="1" ht="18" customHeight="1" x14ac:dyDescent="0.45">
      <c r="B16" s="104" t="s">
        <v>22</v>
      </c>
      <c r="C16" s="105"/>
      <c r="D16" s="106" t="s">
        <v>23</v>
      </c>
      <c r="E16" s="177">
        <v>417367</v>
      </c>
      <c r="F16" s="177">
        <v>350541</v>
      </c>
      <c r="G16" s="178">
        <v>333318</v>
      </c>
      <c r="H16" s="183">
        <v>17223</v>
      </c>
      <c r="I16" s="184">
        <v>66826</v>
      </c>
      <c r="J16" s="181">
        <v>512915</v>
      </c>
      <c r="K16" s="178">
        <v>440183</v>
      </c>
      <c r="L16" s="183">
        <v>72732</v>
      </c>
      <c r="M16" s="177">
        <v>331584</v>
      </c>
      <c r="N16" s="177">
        <v>270060</v>
      </c>
      <c r="O16" s="184">
        <v>61524</v>
      </c>
      <c r="P16" s="152"/>
    </row>
    <row r="17" spans="2:16" s="151" customFormat="1" ht="18" customHeight="1" x14ac:dyDescent="0.45">
      <c r="B17" s="104" t="s">
        <v>24</v>
      </c>
      <c r="C17" s="105"/>
      <c r="D17" s="110" t="s">
        <v>25</v>
      </c>
      <c r="E17" s="177">
        <v>370884</v>
      </c>
      <c r="F17" s="177">
        <v>237055</v>
      </c>
      <c r="G17" s="178">
        <v>230739</v>
      </c>
      <c r="H17" s="183">
        <v>6316</v>
      </c>
      <c r="I17" s="184">
        <v>133829</v>
      </c>
      <c r="J17" s="181">
        <v>433506</v>
      </c>
      <c r="K17" s="178">
        <v>257670</v>
      </c>
      <c r="L17" s="183">
        <v>175836</v>
      </c>
      <c r="M17" s="177">
        <v>280863</v>
      </c>
      <c r="N17" s="177">
        <v>207420</v>
      </c>
      <c r="O17" s="184">
        <v>73443</v>
      </c>
      <c r="P17" s="152"/>
    </row>
    <row r="18" spans="2:16" s="151" customFormat="1" ht="18" customHeight="1" x14ac:dyDescent="0.45">
      <c r="B18" s="104" t="s">
        <v>26</v>
      </c>
      <c r="C18" s="105"/>
      <c r="D18" s="186" t="s">
        <v>27</v>
      </c>
      <c r="E18" s="177">
        <v>369634</v>
      </c>
      <c r="F18" s="177">
        <v>260844</v>
      </c>
      <c r="G18" s="178">
        <v>251519</v>
      </c>
      <c r="H18" s="183">
        <v>9325</v>
      </c>
      <c r="I18" s="184">
        <v>108790</v>
      </c>
      <c r="J18" s="181">
        <v>398616</v>
      </c>
      <c r="K18" s="178">
        <v>299235</v>
      </c>
      <c r="L18" s="183">
        <v>99381</v>
      </c>
      <c r="M18" s="177">
        <v>331668</v>
      </c>
      <c r="N18" s="177">
        <v>210552</v>
      </c>
      <c r="O18" s="184">
        <v>121116</v>
      </c>
    </row>
    <row r="19" spans="2:16" s="151" customFormat="1" ht="18" customHeight="1" x14ac:dyDescent="0.45">
      <c r="B19" s="104" t="s">
        <v>28</v>
      </c>
      <c r="C19" s="105"/>
      <c r="D19" s="187" t="s">
        <v>29</v>
      </c>
      <c r="E19" s="177">
        <v>101629</v>
      </c>
      <c r="F19" s="177">
        <v>96910</v>
      </c>
      <c r="G19" s="178">
        <v>92732</v>
      </c>
      <c r="H19" s="183">
        <v>4178</v>
      </c>
      <c r="I19" s="184">
        <v>4719</v>
      </c>
      <c r="J19" s="181">
        <v>133488</v>
      </c>
      <c r="K19" s="178">
        <v>124792</v>
      </c>
      <c r="L19" s="183">
        <v>8696</v>
      </c>
      <c r="M19" s="177">
        <v>86382</v>
      </c>
      <c r="N19" s="177">
        <v>83567</v>
      </c>
      <c r="O19" s="184">
        <v>2815</v>
      </c>
    </row>
    <row r="20" spans="2:16" s="151" customFormat="1" ht="18" customHeight="1" x14ac:dyDescent="0.45">
      <c r="B20" s="104" t="s">
        <v>30</v>
      </c>
      <c r="C20" s="105"/>
      <c r="D20" s="111" t="s">
        <v>31</v>
      </c>
      <c r="E20" s="177">
        <v>231429</v>
      </c>
      <c r="F20" s="177">
        <v>198126</v>
      </c>
      <c r="G20" s="178">
        <v>187112</v>
      </c>
      <c r="H20" s="183">
        <v>11014</v>
      </c>
      <c r="I20" s="184">
        <v>33303</v>
      </c>
      <c r="J20" s="181">
        <v>261589</v>
      </c>
      <c r="K20" s="178">
        <v>223090</v>
      </c>
      <c r="L20" s="183">
        <v>38499</v>
      </c>
      <c r="M20" s="177">
        <v>196610</v>
      </c>
      <c r="N20" s="177">
        <v>169305</v>
      </c>
      <c r="O20" s="184">
        <v>27305</v>
      </c>
    </row>
    <row r="21" spans="2:16" s="151" customFormat="1" ht="18" customHeight="1" x14ac:dyDescent="0.45">
      <c r="B21" s="104" t="s">
        <v>32</v>
      </c>
      <c r="C21" s="105"/>
      <c r="D21" s="106" t="s">
        <v>33</v>
      </c>
      <c r="E21" s="188">
        <v>293399</v>
      </c>
      <c r="F21" s="181">
        <v>275357</v>
      </c>
      <c r="G21" s="178">
        <v>273101</v>
      </c>
      <c r="H21" s="183">
        <v>2256</v>
      </c>
      <c r="I21" s="184">
        <v>18042</v>
      </c>
      <c r="J21" s="181">
        <v>375602</v>
      </c>
      <c r="K21" s="178">
        <v>344232</v>
      </c>
      <c r="L21" s="183">
        <v>31370</v>
      </c>
      <c r="M21" s="177">
        <v>247090</v>
      </c>
      <c r="N21" s="177">
        <v>236557</v>
      </c>
      <c r="O21" s="184">
        <v>10533</v>
      </c>
    </row>
    <row r="22" spans="2:16" s="151" customFormat="1" ht="18" customHeight="1" x14ac:dyDescent="0.45">
      <c r="B22" s="104" t="s">
        <v>34</v>
      </c>
      <c r="C22" s="105"/>
      <c r="D22" s="106" t="s">
        <v>35</v>
      </c>
      <c r="E22" s="188">
        <v>291194</v>
      </c>
      <c r="F22" s="181">
        <v>243926</v>
      </c>
      <c r="G22" s="178">
        <v>232135</v>
      </c>
      <c r="H22" s="183">
        <v>11791</v>
      </c>
      <c r="I22" s="184">
        <v>47268</v>
      </c>
      <c r="J22" s="181">
        <v>361243</v>
      </c>
      <c r="K22" s="178">
        <v>322637</v>
      </c>
      <c r="L22" s="183">
        <v>38606</v>
      </c>
      <c r="M22" s="177">
        <v>269640</v>
      </c>
      <c r="N22" s="178">
        <v>219706</v>
      </c>
      <c r="O22" s="184">
        <v>49934</v>
      </c>
    </row>
    <row r="23" spans="2:16" s="151" customFormat="1" ht="18" customHeight="1" x14ac:dyDescent="0.45">
      <c r="B23" s="104" t="s">
        <v>36</v>
      </c>
      <c r="C23" s="105"/>
      <c r="D23" s="106" t="s">
        <v>37</v>
      </c>
      <c r="E23" s="188">
        <v>276028</v>
      </c>
      <c r="F23" s="181">
        <v>265617</v>
      </c>
      <c r="G23" s="178">
        <v>258538</v>
      </c>
      <c r="H23" s="183">
        <v>7079</v>
      </c>
      <c r="I23" s="184">
        <v>10411</v>
      </c>
      <c r="J23" s="181">
        <v>346473</v>
      </c>
      <c r="K23" s="178">
        <v>327712</v>
      </c>
      <c r="L23" s="183">
        <v>18761</v>
      </c>
      <c r="M23" s="177">
        <v>205965</v>
      </c>
      <c r="N23" s="178">
        <v>203859</v>
      </c>
      <c r="O23" s="184">
        <v>2106</v>
      </c>
    </row>
    <row r="24" spans="2:16" s="151" customFormat="1" ht="18" customHeight="1" x14ac:dyDescent="0.45">
      <c r="B24" s="104" t="s">
        <v>38</v>
      </c>
      <c r="C24" s="105"/>
      <c r="D24" s="189" t="s">
        <v>39</v>
      </c>
      <c r="E24" s="188">
        <v>206074</v>
      </c>
      <c r="F24" s="181">
        <v>178291</v>
      </c>
      <c r="G24" s="178">
        <v>169827</v>
      </c>
      <c r="H24" s="183">
        <v>8464</v>
      </c>
      <c r="I24" s="184">
        <v>27783</v>
      </c>
      <c r="J24" s="181">
        <v>258934</v>
      </c>
      <c r="K24" s="178">
        <v>214859</v>
      </c>
      <c r="L24" s="183">
        <v>44075</v>
      </c>
      <c r="M24" s="177">
        <v>155537</v>
      </c>
      <c r="N24" s="178">
        <v>143329</v>
      </c>
      <c r="O24" s="184">
        <v>12208</v>
      </c>
    </row>
    <row r="25" spans="2:16" s="151" customFormat="1" ht="18" customHeight="1" x14ac:dyDescent="0.45">
      <c r="B25" s="99" t="s">
        <v>40</v>
      </c>
      <c r="C25" s="100"/>
      <c r="D25" s="113" t="s">
        <v>41</v>
      </c>
      <c r="E25" s="190">
        <v>311113</v>
      </c>
      <c r="F25" s="190">
        <v>206513</v>
      </c>
      <c r="G25" s="190">
        <v>194172</v>
      </c>
      <c r="H25" s="190">
        <v>12341</v>
      </c>
      <c r="I25" s="190">
        <v>104600</v>
      </c>
      <c r="J25" s="190">
        <v>459255</v>
      </c>
      <c r="K25" s="190">
        <v>267835</v>
      </c>
      <c r="L25" s="190">
        <v>191420</v>
      </c>
      <c r="M25" s="190">
        <v>191029</v>
      </c>
      <c r="N25" s="190">
        <v>156805</v>
      </c>
      <c r="O25" s="190">
        <v>34224</v>
      </c>
    </row>
    <row r="26" spans="2:16" s="151" customFormat="1" ht="18" customHeight="1" x14ac:dyDescent="0.45">
      <c r="B26" s="104" t="s">
        <v>42</v>
      </c>
      <c r="C26" s="105"/>
      <c r="D26" s="115" t="s">
        <v>43</v>
      </c>
      <c r="E26" s="188">
        <v>281576</v>
      </c>
      <c r="F26" s="188">
        <v>238354</v>
      </c>
      <c r="G26" s="188">
        <v>214172</v>
      </c>
      <c r="H26" s="188">
        <v>24182</v>
      </c>
      <c r="I26" s="188">
        <v>43222</v>
      </c>
      <c r="J26" s="188">
        <v>355172</v>
      </c>
      <c r="K26" s="188">
        <v>330268</v>
      </c>
      <c r="L26" s="188">
        <v>24904</v>
      </c>
      <c r="M26" s="188">
        <v>230197</v>
      </c>
      <c r="N26" s="188">
        <v>174186</v>
      </c>
      <c r="O26" s="188">
        <v>56011</v>
      </c>
    </row>
    <row r="27" spans="2:16" s="151" customFormat="1" ht="18" customHeight="1" x14ac:dyDescent="0.45">
      <c r="B27" s="104" t="s">
        <v>44</v>
      </c>
      <c r="C27" s="105"/>
      <c r="D27" s="115" t="s">
        <v>45</v>
      </c>
      <c r="E27" s="188">
        <v>204045</v>
      </c>
      <c r="F27" s="188">
        <v>190375</v>
      </c>
      <c r="G27" s="188">
        <v>181941</v>
      </c>
      <c r="H27" s="188">
        <v>8434</v>
      </c>
      <c r="I27" s="188">
        <v>13670</v>
      </c>
      <c r="J27" s="188">
        <v>219243</v>
      </c>
      <c r="K27" s="188">
        <v>204470</v>
      </c>
      <c r="L27" s="188">
        <v>14773</v>
      </c>
      <c r="M27" s="188">
        <v>128543</v>
      </c>
      <c r="N27" s="188">
        <v>120354</v>
      </c>
      <c r="O27" s="188">
        <v>8189</v>
      </c>
    </row>
    <row r="28" spans="2:16" s="151" customFormat="1" ht="18" customHeight="1" x14ac:dyDescent="0.45">
      <c r="B28" s="104" t="s">
        <v>46</v>
      </c>
      <c r="C28" s="105"/>
      <c r="D28" s="115" t="s">
        <v>47</v>
      </c>
      <c r="E28" s="188">
        <v>206732</v>
      </c>
      <c r="F28" s="188">
        <v>206732</v>
      </c>
      <c r="G28" s="188">
        <v>199269</v>
      </c>
      <c r="H28" s="188">
        <v>7463</v>
      </c>
      <c r="I28" s="188">
        <v>0</v>
      </c>
      <c r="J28" s="188">
        <v>229584</v>
      </c>
      <c r="K28" s="188">
        <v>229584</v>
      </c>
      <c r="L28" s="188">
        <v>0</v>
      </c>
      <c r="M28" s="188">
        <v>152575</v>
      </c>
      <c r="N28" s="188">
        <v>152575</v>
      </c>
      <c r="O28" s="188">
        <v>0</v>
      </c>
    </row>
    <row r="29" spans="2:16" s="151" customFormat="1" ht="18" customHeight="1" x14ac:dyDescent="0.45">
      <c r="B29" s="104" t="s">
        <v>48</v>
      </c>
      <c r="C29" s="105"/>
      <c r="D29" s="115" t="s">
        <v>49</v>
      </c>
      <c r="E29" s="188" t="s">
        <v>170</v>
      </c>
      <c r="F29" s="188" t="s">
        <v>170</v>
      </c>
      <c r="G29" s="188" t="s">
        <v>170</v>
      </c>
      <c r="H29" s="188" t="s">
        <v>170</v>
      </c>
      <c r="I29" s="188" t="s">
        <v>170</v>
      </c>
      <c r="J29" s="188" t="s">
        <v>170</v>
      </c>
      <c r="K29" s="188" t="s">
        <v>170</v>
      </c>
      <c r="L29" s="188" t="s">
        <v>170</v>
      </c>
      <c r="M29" s="188" t="s">
        <v>170</v>
      </c>
      <c r="N29" s="188" t="s">
        <v>170</v>
      </c>
      <c r="O29" s="188" t="s">
        <v>170</v>
      </c>
    </row>
    <row r="30" spans="2:16" s="151" customFormat="1" ht="18" customHeight="1" x14ac:dyDescent="0.45">
      <c r="B30" s="104" t="s">
        <v>50</v>
      </c>
      <c r="C30" s="105"/>
      <c r="D30" s="115" t="s">
        <v>51</v>
      </c>
      <c r="E30" s="188">
        <v>370494</v>
      </c>
      <c r="F30" s="188">
        <v>370424</v>
      </c>
      <c r="G30" s="188">
        <v>328973</v>
      </c>
      <c r="H30" s="188">
        <v>41451</v>
      </c>
      <c r="I30" s="188">
        <v>70</v>
      </c>
      <c r="J30" s="188">
        <v>389769</v>
      </c>
      <c r="K30" s="188">
        <v>389701</v>
      </c>
      <c r="L30" s="188">
        <v>68</v>
      </c>
      <c r="M30" s="188">
        <v>211012</v>
      </c>
      <c r="N30" s="188">
        <v>210930</v>
      </c>
      <c r="O30" s="188">
        <v>82</v>
      </c>
    </row>
    <row r="31" spans="2:16" s="151" customFormat="1" ht="18" customHeight="1" x14ac:dyDescent="0.45">
      <c r="B31" s="104" t="s">
        <v>52</v>
      </c>
      <c r="C31" s="105"/>
      <c r="D31" s="115" t="s">
        <v>53</v>
      </c>
      <c r="E31" s="188">
        <v>240540</v>
      </c>
      <c r="F31" s="188">
        <v>234219</v>
      </c>
      <c r="G31" s="188">
        <v>213109</v>
      </c>
      <c r="H31" s="188">
        <v>21110</v>
      </c>
      <c r="I31" s="188">
        <v>6321</v>
      </c>
      <c r="J31" s="188">
        <v>293642</v>
      </c>
      <c r="K31" s="188">
        <v>284673</v>
      </c>
      <c r="L31" s="188">
        <v>8969</v>
      </c>
      <c r="M31" s="188">
        <v>165799</v>
      </c>
      <c r="N31" s="188">
        <v>163205</v>
      </c>
      <c r="O31" s="188">
        <v>2594</v>
      </c>
    </row>
    <row r="32" spans="2:16" s="151" customFormat="1" ht="18" customHeight="1" x14ac:dyDescent="0.45">
      <c r="B32" s="104" t="s">
        <v>54</v>
      </c>
      <c r="C32" s="105"/>
      <c r="D32" s="115" t="s">
        <v>55</v>
      </c>
      <c r="E32" s="188">
        <v>389421</v>
      </c>
      <c r="F32" s="188">
        <v>362405</v>
      </c>
      <c r="G32" s="188">
        <v>282001</v>
      </c>
      <c r="H32" s="188">
        <v>80404</v>
      </c>
      <c r="I32" s="188">
        <v>27016</v>
      </c>
      <c r="J32" s="188">
        <v>402796</v>
      </c>
      <c r="K32" s="188">
        <v>377428</v>
      </c>
      <c r="L32" s="188">
        <v>25368</v>
      </c>
      <c r="M32" s="188">
        <v>274654</v>
      </c>
      <c r="N32" s="188">
        <v>233492</v>
      </c>
      <c r="O32" s="188">
        <v>41162</v>
      </c>
    </row>
    <row r="33" spans="2:17" s="151" customFormat="1" ht="18" customHeight="1" x14ac:dyDescent="0.45">
      <c r="B33" s="104" t="s">
        <v>56</v>
      </c>
      <c r="C33" s="105"/>
      <c r="D33" s="115" t="s">
        <v>57</v>
      </c>
      <c r="E33" s="188">
        <v>273794</v>
      </c>
      <c r="F33" s="188">
        <v>247715</v>
      </c>
      <c r="G33" s="188">
        <v>244913</v>
      </c>
      <c r="H33" s="188">
        <v>2802</v>
      </c>
      <c r="I33" s="188">
        <v>26079</v>
      </c>
      <c r="J33" s="188">
        <v>281778</v>
      </c>
      <c r="K33" s="188">
        <v>252373</v>
      </c>
      <c r="L33" s="188">
        <v>29405</v>
      </c>
      <c r="M33" s="188">
        <v>222595</v>
      </c>
      <c r="N33" s="188">
        <v>217849</v>
      </c>
      <c r="O33" s="188">
        <v>4746</v>
      </c>
    </row>
    <row r="34" spans="2:17" s="151" customFormat="1" ht="18" customHeight="1" x14ac:dyDescent="0.45">
      <c r="B34" s="104" t="s">
        <v>58</v>
      </c>
      <c r="C34" s="105"/>
      <c r="D34" s="115" t="s">
        <v>59</v>
      </c>
      <c r="E34" s="191">
        <v>338590</v>
      </c>
      <c r="F34" s="191">
        <v>243619</v>
      </c>
      <c r="G34" s="191">
        <v>230451</v>
      </c>
      <c r="H34" s="188">
        <v>13168</v>
      </c>
      <c r="I34" s="188">
        <v>94971</v>
      </c>
      <c r="J34" s="188">
        <v>339872</v>
      </c>
      <c r="K34" s="188">
        <v>249965</v>
      </c>
      <c r="L34" s="188">
        <v>89907</v>
      </c>
      <c r="M34" s="188">
        <v>332122</v>
      </c>
      <c r="N34" s="188">
        <v>211585</v>
      </c>
      <c r="O34" s="188">
        <v>120537</v>
      </c>
    </row>
    <row r="35" spans="2:17" s="151" customFormat="1" ht="18" customHeight="1" x14ac:dyDescent="0.45">
      <c r="B35" s="104" t="s">
        <v>60</v>
      </c>
      <c r="C35" s="105"/>
      <c r="D35" s="115" t="s">
        <v>61</v>
      </c>
      <c r="E35" s="191">
        <v>463264</v>
      </c>
      <c r="F35" s="191">
        <v>265063</v>
      </c>
      <c r="G35" s="191">
        <v>244157</v>
      </c>
      <c r="H35" s="188">
        <v>20906</v>
      </c>
      <c r="I35" s="188">
        <v>198201</v>
      </c>
      <c r="J35" s="188">
        <v>569135</v>
      </c>
      <c r="K35" s="188">
        <v>343631</v>
      </c>
      <c r="L35" s="188">
        <v>225504</v>
      </c>
      <c r="M35" s="188">
        <v>344523</v>
      </c>
      <c r="N35" s="188">
        <v>176944</v>
      </c>
      <c r="O35" s="188">
        <v>167579</v>
      </c>
    </row>
    <row r="36" spans="2:17" s="151" customFormat="1" ht="18" customHeight="1" x14ac:dyDescent="0.45">
      <c r="B36" s="104" t="s">
        <v>62</v>
      </c>
      <c r="C36" s="105"/>
      <c r="D36" s="115" t="s">
        <v>63</v>
      </c>
      <c r="E36" s="191">
        <v>252974</v>
      </c>
      <c r="F36" s="191">
        <v>240641</v>
      </c>
      <c r="G36" s="191">
        <v>211316</v>
      </c>
      <c r="H36" s="188">
        <v>29325</v>
      </c>
      <c r="I36" s="188">
        <v>12333</v>
      </c>
      <c r="J36" s="188">
        <v>289970</v>
      </c>
      <c r="K36" s="188">
        <v>279669</v>
      </c>
      <c r="L36" s="188">
        <v>10301</v>
      </c>
      <c r="M36" s="188">
        <v>210465</v>
      </c>
      <c r="N36" s="188">
        <v>195796</v>
      </c>
      <c r="O36" s="188">
        <v>14669</v>
      </c>
    </row>
    <row r="37" spans="2:17" s="151" customFormat="1" ht="18" customHeight="1" x14ac:dyDescent="0.45">
      <c r="B37" s="104" t="s">
        <v>64</v>
      </c>
      <c r="C37" s="105"/>
      <c r="D37" s="115" t="s">
        <v>65</v>
      </c>
      <c r="E37" s="191">
        <v>508117</v>
      </c>
      <c r="F37" s="191">
        <v>231967</v>
      </c>
      <c r="G37" s="191">
        <v>223729</v>
      </c>
      <c r="H37" s="188">
        <v>8238</v>
      </c>
      <c r="I37" s="188">
        <v>276150</v>
      </c>
      <c r="J37" s="188">
        <v>560032</v>
      </c>
      <c r="K37" s="188">
        <v>282402</v>
      </c>
      <c r="L37" s="188">
        <v>277630</v>
      </c>
      <c r="M37" s="188">
        <v>444937</v>
      </c>
      <c r="N37" s="188">
        <v>170588</v>
      </c>
      <c r="O37" s="188">
        <v>274349</v>
      </c>
    </row>
    <row r="38" spans="2:17" s="151" customFormat="1" ht="18" customHeight="1" x14ac:dyDescent="0.45">
      <c r="B38" s="104" t="s">
        <v>66</v>
      </c>
      <c r="C38" s="105"/>
      <c r="D38" s="115" t="s">
        <v>67</v>
      </c>
      <c r="E38" s="191">
        <v>525408</v>
      </c>
      <c r="F38" s="191">
        <v>308538</v>
      </c>
      <c r="G38" s="191">
        <v>276065</v>
      </c>
      <c r="H38" s="188">
        <v>32473</v>
      </c>
      <c r="I38" s="188">
        <v>216870</v>
      </c>
      <c r="J38" s="188">
        <v>588669</v>
      </c>
      <c r="K38" s="188">
        <v>335817</v>
      </c>
      <c r="L38" s="188">
        <v>252852</v>
      </c>
      <c r="M38" s="188">
        <v>341332</v>
      </c>
      <c r="N38" s="188">
        <v>229162</v>
      </c>
      <c r="O38" s="188">
        <v>112170</v>
      </c>
    </row>
    <row r="39" spans="2:17" s="151" customFormat="1" ht="18" customHeight="1" x14ac:dyDescent="0.45">
      <c r="B39" s="118" t="s">
        <v>68</v>
      </c>
      <c r="C39" s="119"/>
      <c r="D39" s="192" t="s">
        <v>69</v>
      </c>
      <c r="E39" s="193">
        <v>274492</v>
      </c>
      <c r="F39" s="193">
        <v>274492</v>
      </c>
      <c r="G39" s="193">
        <v>250173</v>
      </c>
      <c r="H39" s="194">
        <v>24319</v>
      </c>
      <c r="I39" s="194">
        <v>0</v>
      </c>
      <c r="J39" s="194">
        <v>284585</v>
      </c>
      <c r="K39" s="194">
        <v>284585</v>
      </c>
      <c r="L39" s="194">
        <v>0</v>
      </c>
      <c r="M39" s="194">
        <v>245900</v>
      </c>
      <c r="N39" s="194">
        <v>245900</v>
      </c>
      <c r="O39" s="194">
        <v>0</v>
      </c>
    </row>
    <row r="40" spans="2:17" s="151" customFormat="1" ht="18" customHeight="1" x14ac:dyDescent="0.45">
      <c r="B40" s="123" t="s">
        <v>70</v>
      </c>
      <c r="C40" s="124"/>
      <c r="D40" s="195" t="s">
        <v>71</v>
      </c>
      <c r="E40" s="196">
        <v>196045</v>
      </c>
      <c r="F40" s="196">
        <v>192926</v>
      </c>
      <c r="G40" s="196">
        <v>174302</v>
      </c>
      <c r="H40" s="197">
        <v>18624</v>
      </c>
      <c r="I40" s="197">
        <v>3119</v>
      </c>
      <c r="J40" s="197">
        <v>226234</v>
      </c>
      <c r="K40" s="197">
        <v>222501</v>
      </c>
      <c r="L40" s="197">
        <v>3733</v>
      </c>
      <c r="M40" s="197">
        <v>169046</v>
      </c>
      <c r="N40" s="197">
        <v>166476</v>
      </c>
      <c r="O40" s="197">
        <v>2570</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128</v>
      </c>
      <c r="Q43" s="129"/>
    </row>
    <row r="44" spans="2:17" s="151" customFormat="1" ht="20.100000000000001" customHeight="1" x14ac:dyDescent="0.45">
      <c r="B44" s="157"/>
      <c r="C44" s="158"/>
      <c r="D44" s="159"/>
      <c r="E44" s="160" t="s">
        <v>117</v>
      </c>
      <c r="F44" s="161"/>
      <c r="G44" s="161"/>
      <c r="H44" s="161"/>
      <c r="I44" s="162"/>
      <c r="J44" s="160" t="s">
        <v>118</v>
      </c>
      <c r="K44" s="161"/>
      <c r="L44" s="162"/>
      <c r="M44" s="160" t="s">
        <v>126</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129</v>
      </c>
      <c r="F46" s="169" t="s">
        <v>130</v>
      </c>
      <c r="G46" s="169" t="s">
        <v>131</v>
      </c>
      <c r="H46" s="170" t="s">
        <v>132</v>
      </c>
      <c r="I46" s="170" t="s">
        <v>133</v>
      </c>
      <c r="J46" s="169" t="s">
        <v>134</v>
      </c>
      <c r="K46" s="169" t="s">
        <v>130</v>
      </c>
      <c r="L46" s="170" t="s">
        <v>133</v>
      </c>
      <c r="M46" s="169" t="s">
        <v>134</v>
      </c>
      <c r="N46" s="169" t="s">
        <v>130</v>
      </c>
      <c r="O46" s="170" t="s">
        <v>133</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304414</v>
      </c>
      <c r="F48" s="177">
        <v>245624</v>
      </c>
      <c r="G48" s="178">
        <v>230451</v>
      </c>
      <c r="H48" s="179">
        <v>15173</v>
      </c>
      <c r="I48" s="180">
        <v>58790</v>
      </c>
      <c r="J48" s="181">
        <v>379734</v>
      </c>
      <c r="K48" s="178">
        <v>297437</v>
      </c>
      <c r="L48" s="179">
        <v>82297</v>
      </c>
      <c r="M48" s="182">
        <v>235546</v>
      </c>
      <c r="N48" s="182">
        <v>198249</v>
      </c>
      <c r="O48" s="180">
        <v>37297</v>
      </c>
      <c r="Q48" s="129"/>
    </row>
    <row r="49" spans="2:17" s="151" customFormat="1" ht="18" customHeight="1" x14ac:dyDescent="0.45">
      <c r="B49" s="104" t="s">
        <v>10</v>
      </c>
      <c r="C49" s="105"/>
      <c r="D49" s="106" t="s">
        <v>11</v>
      </c>
      <c r="E49" s="177">
        <v>357431</v>
      </c>
      <c r="F49" s="177">
        <v>297041</v>
      </c>
      <c r="G49" s="178">
        <v>279504</v>
      </c>
      <c r="H49" s="183">
        <v>17537</v>
      </c>
      <c r="I49" s="184">
        <v>60390</v>
      </c>
      <c r="J49" s="181">
        <v>373354</v>
      </c>
      <c r="K49" s="178">
        <v>309393</v>
      </c>
      <c r="L49" s="183">
        <v>63961</v>
      </c>
      <c r="M49" s="177">
        <v>232178</v>
      </c>
      <c r="N49" s="177">
        <v>199880</v>
      </c>
      <c r="O49" s="184">
        <v>32298</v>
      </c>
      <c r="Q49" s="129"/>
    </row>
    <row r="50" spans="2:17" s="151" customFormat="1" ht="18" customHeight="1" x14ac:dyDescent="0.45">
      <c r="B50" s="104" t="s">
        <v>12</v>
      </c>
      <c r="C50" s="105"/>
      <c r="D50" s="106" t="s">
        <v>13</v>
      </c>
      <c r="E50" s="177">
        <v>355876</v>
      </c>
      <c r="F50" s="177">
        <v>259217</v>
      </c>
      <c r="G50" s="178">
        <v>234645</v>
      </c>
      <c r="H50" s="183">
        <v>24572</v>
      </c>
      <c r="I50" s="184">
        <v>96659</v>
      </c>
      <c r="J50" s="181">
        <v>427943</v>
      </c>
      <c r="K50" s="178">
        <v>309198</v>
      </c>
      <c r="L50" s="183">
        <v>118745</v>
      </c>
      <c r="M50" s="177">
        <v>245545</v>
      </c>
      <c r="N50" s="177">
        <v>182698</v>
      </c>
      <c r="O50" s="184">
        <v>62847</v>
      </c>
      <c r="Q50" s="129"/>
    </row>
    <row r="51" spans="2:17" s="151" customFormat="1" ht="18" customHeight="1" x14ac:dyDescent="0.45">
      <c r="B51" s="104" t="s">
        <v>14</v>
      </c>
      <c r="C51" s="105"/>
      <c r="D51" s="108" t="s">
        <v>15</v>
      </c>
      <c r="E51" s="177">
        <v>443504</v>
      </c>
      <c r="F51" s="177">
        <v>443504</v>
      </c>
      <c r="G51" s="178">
        <v>381767</v>
      </c>
      <c r="H51" s="185">
        <v>61737</v>
      </c>
      <c r="I51" s="184">
        <v>0</v>
      </c>
      <c r="J51" s="181">
        <v>472215</v>
      </c>
      <c r="K51" s="178">
        <v>472215</v>
      </c>
      <c r="L51" s="183">
        <v>0</v>
      </c>
      <c r="M51" s="177">
        <v>256224</v>
      </c>
      <c r="N51" s="177">
        <v>256224</v>
      </c>
      <c r="O51" s="184">
        <v>0</v>
      </c>
      <c r="Q51" s="129"/>
    </row>
    <row r="52" spans="2:17" s="151" customFormat="1" ht="18" customHeight="1" x14ac:dyDescent="0.45">
      <c r="B52" s="104" t="s">
        <v>16</v>
      </c>
      <c r="C52" s="105"/>
      <c r="D52" s="106" t="s">
        <v>17</v>
      </c>
      <c r="E52" s="177">
        <v>427063</v>
      </c>
      <c r="F52" s="177">
        <v>315415</v>
      </c>
      <c r="G52" s="178">
        <v>300351</v>
      </c>
      <c r="H52" s="183">
        <v>15064</v>
      </c>
      <c r="I52" s="184">
        <v>111648</v>
      </c>
      <c r="J52" s="181">
        <v>486376</v>
      </c>
      <c r="K52" s="178">
        <v>357267</v>
      </c>
      <c r="L52" s="183">
        <v>129109</v>
      </c>
      <c r="M52" s="177">
        <v>337641</v>
      </c>
      <c r="N52" s="177">
        <v>252318</v>
      </c>
      <c r="O52" s="184">
        <v>85323</v>
      </c>
      <c r="Q52" s="129"/>
    </row>
    <row r="53" spans="2:17" s="151" customFormat="1" ht="18" customHeight="1" x14ac:dyDescent="0.45">
      <c r="B53" s="104" t="s">
        <v>18</v>
      </c>
      <c r="C53" s="105"/>
      <c r="D53" s="106" t="s">
        <v>19</v>
      </c>
      <c r="E53" s="177">
        <v>347806</v>
      </c>
      <c r="F53" s="177">
        <v>255342</v>
      </c>
      <c r="G53" s="178">
        <v>222829</v>
      </c>
      <c r="H53" s="183">
        <v>32513</v>
      </c>
      <c r="I53" s="184">
        <v>92464</v>
      </c>
      <c r="J53" s="181">
        <v>332308</v>
      </c>
      <c r="K53" s="178">
        <v>274924</v>
      </c>
      <c r="L53" s="183">
        <v>57384</v>
      </c>
      <c r="M53" s="177">
        <v>399565</v>
      </c>
      <c r="N53" s="177">
        <v>189946</v>
      </c>
      <c r="O53" s="184">
        <v>209619</v>
      </c>
      <c r="Q53" s="129"/>
    </row>
    <row r="54" spans="2:17" s="151" customFormat="1" ht="18" customHeight="1" x14ac:dyDescent="0.45">
      <c r="B54" s="104" t="s">
        <v>20</v>
      </c>
      <c r="C54" s="105"/>
      <c r="D54" s="106" t="s">
        <v>21</v>
      </c>
      <c r="E54" s="177">
        <v>272704</v>
      </c>
      <c r="F54" s="177">
        <v>170516</v>
      </c>
      <c r="G54" s="178">
        <v>164449</v>
      </c>
      <c r="H54" s="183">
        <v>6067</v>
      </c>
      <c r="I54" s="184">
        <v>102188</v>
      </c>
      <c r="J54" s="181">
        <v>426944</v>
      </c>
      <c r="K54" s="178">
        <v>230609</v>
      </c>
      <c r="L54" s="183">
        <v>196335</v>
      </c>
      <c r="M54" s="177">
        <v>170395</v>
      </c>
      <c r="N54" s="177">
        <v>130655</v>
      </c>
      <c r="O54" s="184">
        <v>39740</v>
      </c>
      <c r="Q54" s="129"/>
    </row>
    <row r="55" spans="2:17" s="151" customFormat="1" ht="18" customHeight="1" x14ac:dyDescent="0.45">
      <c r="B55" s="104" t="s">
        <v>22</v>
      </c>
      <c r="C55" s="105"/>
      <c r="D55" s="106" t="s">
        <v>23</v>
      </c>
      <c r="E55" s="177">
        <v>387370</v>
      </c>
      <c r="F55" s="177">
        <v>368499</v>
      </c>
      <c r="G55" s="178">
        <v>349380</v>
      </c>
      <c r="H55" s="183">
        <v>19119</v>
      </c>
      <c r="I55" s="184">
        <v>18871</v>
      </c>
      <c r="J55" s="181">
        <v>449117</v>
      </c>
      <c r="K55" s="178">
        <v>441325</v>
      </c>
      <c r="L55" s="183">
        <v>7792</v>
      </c>
      <c r="M55" s="177">
        <v>321908</v>
      </c>
      <c r="N55" s="177">
        <v>291292</v>
      </c>
      <c r="O55" s="184">
        <v>30616</v>
      </c>
      <c r="Q55" s="129"/>
    </row>
    <row r="56" spans="2:17" s="151" customFormat="1" ht="18" customHeight="1" x14ac:dyDescent="0.45">
      <c r="B56" s="104" t="s">
        <v>24</v>
      </c>
      <c r="C56" s="105"/>
      <c r="D56" s="110" t="s">
        <v>25</v>
      </c>
      <c r="E56" s="177">
        <v>425749</v>
      </c>
      <c r="F56" s="177">
        <v>252243</v>
      </c>
      <c r="G56" s="178">
        <v>247641</v>
      </c>
      <c r="H56" s="183">
        <v>4602</v>
      </c>
      <c r="I56" s="184">
        <v>173506</v>
      </c>
      <c r="J56" s="181">
        <v>493685</v>
      </c>
      <c r="K56" s="178">
        <v>286717</v>
      </c>
      <c r="L56" s="183">
        <v>206968</v>
      </c>
      <c r="M56" s="177">
        <v>299884</v>
      </c>
      <c r="N56" s="177">
        <v>188373</v>
      </c>
      <c r="O56" s="184">
        <v>111511</v>
      </c>
      <c r="Q56" s="129"/>
    </row>
    <row r="57" spans="2:17" s="151" customFormat="1" ht="18" customHeight="1" x14ac:dyDescent="0.45">
      <c r="B57" s="104" t="s">
        <v>26</v>
      </c>
      <c r="C57" s="105"/>
      <c r="D57" s="186" t="s">
        <v>27</v>
      </c>
      <c r="E57" s="177">
        <v>491132</v>
      </c>
      <c r="F57" s="177">
        <v>299310</v>
      </c>
      <c r="G57" s="178">
        <v>282686</v>
      </c>
      <c r="H57" s="183">
        <v>16624</v>
      </c>
      <c r="I57" s="184">
        <v>191822</v>
      </c>
      <c r="J57" s="181">
        <v>533843</v>
      </c>
      <c r="K57" s="178">
        <v>335831</v>
      </c>
      <c r="L57" s="183">
        <v>198012</v>
      </c>
      <c r="M57" s="177">
        <v>444010</v>
      </c>
      <c r="N57" s="177">
        <v>259018</v>
      </c>
      <c r="O57" s="184">
        <v>184992</v>
      </c>
      <c r="Q57" s="129"/>
    </row>
    <row r="58" spans="2:17" s="151" customFormat="1" ht="18" customHeight="1" x14ac:dyDescent="0.45">
      <c r="B58" s="104" t="s">
        <v>28</v>
      </c>
      <c r="C58" s="105"/>
      <c r="D58" s="187" t="s">
        <v>29</v>
      </c>
      <c r="E58" s="177">
        <v>93302</v>
      </c>
      <c r="F58" s="177">
        <v>93302</v>
      </c>
      <c r="G58" s="178">
        <v>89106</v>
      </c>
      <c r="H58" s="183">
        <v>4196</v>
      </c>
      <c r="I58" s="184">
        <v>0</v>
      </c>
      <c r="J58" s="181">
        <v>101690</v>
      </c>
      <c r="K58" s="178">
        <v>101690</v>
      </c>
      <c r="L58" s="183">
        <v>0</v>
      </c>
      <c r="M58" s="177">
        <v>87985</v>
      </c>
      <c r="N58" s="177">
        <v>87985</v>
      </c>
      <c r="O58" s="184">
        <v>0</v>
      </c>
      <c r="Q58" s="129"/>
    </row>
    <row r="59" spans="2:17" s="151" customFormat="1" ht="18" customHeight="1" x14ac:dyDescent="0.45">
      <c r="B59" s="104" t="s">
        <v>30</v>
      </c>
      <c r="C59" s="105"/>
      <c r="D59" s="111" t="s">
        <v>31</v>
      </c>
      <c r="E59" s="177">
        <v>250015</v>
      </c>
      <c r="F59" s="177">
        <v>216720</v>
      </c>
      <c r="G59" s="178">
        <v>203077</v>
      </c>
      <c r="H59" s="183">
        <v>13643</v>
      </c>
      <c r="I59" s="184">
        <v>33295</v>
      </c>
      <c r="J59" s="181">
        <v>277464</v>
      </c>
      <c r="K59" s="178">
        <v>238814</v>
      </c>
      <c r="L59" s="183">
        <v>38650</v>
      </c>
      <c r="M59" s="177">
        <v>211497</v>
      </c>
      <c r="N59" s="177">
        <v>185717</v>
      </c>
      <c r="O59" s="184">
        <v>25780</v>
      </c>
      <c r="Q59" s="129"/>
    </row>
    <row r="60" spans="2:17" s="151" customFormat="1" ht="18" customHeight="1" x14ac:dyDescent="0.45">
      <c r="B60" s="104" t="s">
        <v>32</v>
      </c>
      <c r="C60" s="105"/>
      <c r="D60" s="106" t="s">
        <v>33</v>
      </c>
      <c r="E60" s="188">
        <v>331727</v>
      </c>
      <c r="F60" s="181">
        <v>307649</v>
      </c>
      <c r="G60" s="178">
        <v>305834</v>
      </c>
      <c r="H60" s="183">
        <v>1815</v>
      </c>
      <c r="I60" s="184">
        <v>24078</v>
      </c>
      <c r="J60" s="181">
        <v>396830</v>
      </c>
      <c r="K60" s="178">
        <v>358359</v>
      </c>
      <c r="L60" s="183">
        <v>38471</v>
      </c>
      <c r="M60" s="177">
        <v>280902</v>
      </c>
      <c r="N60" s="177">
        <v>268061</v>
      </c>
      <c r="O60" s="184">
        <v>12841</v>
      </c>
      <c r="Q60" s="129"/>
    </row>
    <row r="61" spans="2:17" s="151" customFormat="1" ht="18" customHeight="1" x14ac:dyDescent="0.45">
      <c r="B61" s="104" t="s">
        <v>34</v>
      </c>
      <c r="C61" s="105"/>
      <c r="D61" s="106" t="s">
        <v>35</v>
      </c>
      <c r="E61" s="188">
        <v>294785</v>
      </c>
      <c r="F61" s="181">
        <v>271046</v>
      </c>
      <c r="G61" s="178">
        <v>256118</v>
      </c>
      <c r="H61" s="183">
        <v>14928</v>
      </c>
      <c r="I61" s="184">
        <v>23739</v>
      </c>
      <c r="J61" s="181">
        <v>384375</v>
      </c>
      <c r="K61" s="178">
        <v>357756</v>
      </c>
      <c r="L61" s="183">
        <v>26619</v>
      </c>
      <c r="M61" s="177">
        <v>260647</v>
      </c>
      <c r="N61" s="178">
        <v>238006</v>
      </c>
      <c r="O61" s="184">
        <v>22641</v>
      </c>
      <c r="Q61" s="129"/>
    </row>
    <row r="62" spans="2:17" s="151" customFormat="1" ht="18" customHeight="1" x14ac:dyDescent="0.45">
      <c r="B62" s="104" t="s">
        <v>36</v>
      </c>
      <c r="C62" s="105"/>
      <c r="D62" s="106" t="s">
        <v>37</v>
      </c>
      <c r="E62" s="188">
        <v>328216</v>
      </c>
      <c r="F62" s="181">
        <v>314165</v>
      </c>
      <c r="G62" s="178">
        <v>306895</v>
      </c>
      <c r="H62" s="183">
        <v>7270</v>
      </c>
      <c r="I62" s="184">
        <v>14051</v>
      </c>
      <c r="J62" s="181">
        <v>368255</v>
      </c>
      <c r="K62" s="178">
        <v>347420</v>
      </c>
      <c r="L62" s="183">
        <v>20835</v>
      </c>
      <c r="M62" s="177">
        <v>266337</v>
      </c>
      <c r="N62" s="178">
        <v>262771</v>
      </c>
      <c r="O62" s="184">
        <v>3566</v>
      </c>
      <c r="Q62" s="129"/>
    </row>
    <row r="63" spans="2:17" s="151" customFormat="1" ht="18" customHeight="1" x14ac:dyDescent="0.45">
      <c r="B63" s="104" t="s">
        <v>38</v>
      </c>
      <c r="C63" s="105"/>
      <c r="D63" s="189" t="s">
        <v>39</v>
      </c>
      <c r="E63" s="188">
        <v>181261</v>
      </c>
      <c r="F63" s="181">
        <v>164072</v>
      </c>
      <c r="G63" s="178">
        <v>153761</v>
      </c>
      <c r="H63" s="183">
        <v>10311</v>
      </c>
      <c r="I63" s="184">
        <v>17189</v>
      </c>
      <c r="J63" s="181">
        <v>229039</v>
      </c>
      <c r="K63" s="178">
        <v>200418</v>
      </c>
      <c r="L63" s="183">
        <v>28621</v>
      </c>
      <c r="M63" s="177">
        <v>143286</v>
      </c>
      <c r="N63" s="178">
        <v>135184</v>
      </c>
      <c r="O63" s="184">
        <v>8102</v>
      </c>
      <c r="Q63" s="129"/>
    </row>
    <row r="64" spans="2:17" s="151" customFormat="1" ht="18" customHeight="1" x14ac:dyDescent="0.45">
      <c r="B64" s="99" t="s">
        <v>40</v>
      </c>
      <c r="C64" s="100"/>
      <c r="D64" s="113" t="s">
        <v>41</v>
      </c>
      <c r="E64" s="190">
        <v>345111</v>
      </c>
      <c r="F64" s="190">
        <v>218076</v>
      </c>
      <c r="G64" s="190">
        <v>205481</v>
      </c>
      <c r="H64" s="190">
        <v>12595</v>
      </c>
      <c r="I64" s="190">
        <v>127035</v>
      </c>
      <c r="J64" s="190">
        <v>503219</v>
      </c>
      <c r="K64" s="190">
        <v>277609</v>
      </c>
      <c r="L64" s="190">
        <v>225610</v>
      </c>
      <c r="M64" s="190">
        <v>209194</v>
      </c>
      <c r="N64" s="190">
        <v>166899</v>
      </c>
      <c r="O64" s="190">
        <v>42295</v>
      </c>
      <c r="Q64" s="129"/>
    </row>
    <row r="65" spans="2:17" s="151" customFormat="1" ht="18" customHeight="1" x14ac:dyDescent="0.45">
      <c r="B65" s="104" t="s">
        <v>42</v>
      </c>
      <c r="C65" s="105"/>
      <c r="D65" s="115" t="s">
        <v>43</v>
      </c>
      <c r="E65" s="188">
        <v>281576</v>
      </c>
      <c r="F65" s="188">
        <v>238354</v>
      </c>
      <c r="G65" s="188">
        <v>214172</v>
      </c>
      <c r="H65" s="188">
        <v>24182</v>
      </c>
      <c r="I65" s="188">
        <v>43222</v>
      </c>
      <c r="J65" s="188">
        <v>355172</v>
      </c>
      <c r="K65" s="188">
        <v>330268</v>
      </c>
      <c r="L65" s="188">
        <v>24904</v>
      </c>
      <c r="M65" s="188">
        <v>230197</v>
      </c>
      <c r="N65" s="188">
        <v>174186</v>
      </c>
      <c r="O65" s="188">
        <v>56011</v>
      </c>
      <c r="P65" s="129"/>
      <c r="Q65" s="129"/>
    </row>
    <row r="66" spans="2:17" ht="18" customHeight="1" x14ac:dyDescent="0.45">
      <c r="B66" s="104" t="s">
        <v>44</v>
      </c>
      <c r="C66" s="105"/>
      <c r="D66" s="115" t="s">
        <v>45</v>
      </c>
      <c r="E66" s="188">
        <v>247251</v>
      </c>
      <c r="F66" s="188">
        <v>220422</v>
      </c>
      <c r="G66" s="188">
        <v>203870</v>
      </c>
      <c r="H66" s="188">
        <v>16552</v>
      </c>
      <c r="I66" s="188">
        <v>26829</v>
      </c>
      <c r="J66" s="188">
        <v>271723</v>
      </c>
      <c r="K66" s="188">
        <v>241215</v>
      </c>
      <c r="L66" s="188">
        <v>30508</v>
      </c>
      <c r="M66" s="188">
        <v>154568</v>
      </c>
      <c r="N66" s="188">
        <v>141676</v>
      </c>
      <c r="O66" s="188">
        <v>12892</v>
      </c>
    </row>
    <row r="67" spans="2:17" ht="18" customHeight="1" x14ac:dyDescent="0.45">
      <c r="B67" s="104" t="s">
        <v>46</v>
      </c>
      <c r="C67" s="105"/>
      <c r="D67" s="115" t="s">
        <v>47</v>
      </c>
      <c r="E67" s="188">
        <v>206732</v>
      </c>
      <c r="F67" s="188">
        <v>206732</v>
      </c>
      <c r="G67" s="188">
        <v>199269</v>
      </c>
      <c r="H67" s="188">
        <v>7463</v>
      </c>
      <c r="I67" s="188">
        <v>0</v>
      </c>
      <c r="J67" s="188">
        <v>229584</v>
      </c>
      <c r="K67" s="188">
        <v>229584</v>
      </c>
      <c r="L67" s="188">
        <v>0</v>
      </c>
      <c r="M67" s="188">
        <v>152575</v>
      </c>
      <c r="N67" s="188">
        <v>152575</v>
      </c>
      <c r="O67" s="188">
        <v>0</v>
      </c>
    </row>
    <row r="68" spans="2:17" ht="18" customHeight="1" x14ac:dyDescent="0.45">
      <c r="B68" s="104" t="s">
        <v>48</v>
      </c>
      <c r="C68" s="105"/>
      <c r="D68" s="115" t="s">
        <v>49</v>
      </c>
      <c r="E68" s="188" t="s">
        <v>170</v>
      </c>
      <c r="F68" s="188" t="s">
        <v>170</v>
      </c>
      <c r="G68" s="188" t="s">
        <v>170</v>
      </c>
      <c r="H68" s="188" t="s">
        <v>170</v>
      </c>
      <c r="I68" s="188" t="s">
        <v>170</v>
      </c>
      <c r="J68" s="188" t="s">
        <v>170</v>
      </c>
      <c r="K68" s="188" t="s">
        <v>170</v>
      </c>
      <c r="L68" s="188" t="s">
        <v>170</v>
      </c>
      <c r="M68" s="188" t="s">
        <v>170</v>
      </c>
      <c r="N68" s="188" t="s">
        <v>170</v>
      </c>
      <c r="O68" s="188" t="s">
        <v>170</v>
      </c>
    </row>
    <row r="69" spans="2:17" ht="18" customHeight="1" x14ac:dyDescent="0.45">
      <c r="B69" s="104" t="s">
        <v>50</v>
      </c>
      <c r="C69" s="105"/>
      <c r="D69" s="115" t="s">
        <v>51</v>
      </c>
      <c r="E69" s="188">
        <v>377510</v>
      </c>
      <c r="F69" s="188">
        <v>377436</v>
      </c>
      <c r="G69" s="188">
        <v>334882</v>
      </c>
      <c r="H69" s="188">
        <v>42554</v>
      </c>
      <c r="I69" s="188">
        <v>74</v>
      </c>
      <c r="J69" s="188">
        <v>388722</v>
      </c>
      <c r="K69" s="188">
        <v>388652</v>
      </c>
      <c r="L69" s="188">
        <v>70</v>
      </c>
      <c r="M69" s="188">
        <v>243203</v>
      </c>
      <c r="N69" s="188">
        <v>243080</v>
      </c>
      <c r="O69" s="188">
        <v>123</v>
      </c>
    </row>
    <row r="70" spans="2:17" ht="18" customHeight="1" x14ac:dyDescent="0.45">
      <c r="B70" s="104" t="s">
        <v>52</v>
      </c>
      <c r="C70" s="105"/>
      <c r="D70" s="115" t="s">
        <v>53</v>
      </c>
      <c r="E70" s="188">
        <v>278064</v>
      </c>
      <c r="F70" s="188">
        <v>269160</v>
      </c>
      <c r="G70" s="188">
        <v>239423</v>
      </c>
      <c r="H70" s="188">
        <v>29737</v>
      </c>
      <c r="I70" s="188">
        <v>8904</v>
      </c>
      <c r="J70" s="188">
        <v>320796</v>
      </c>
      <c r="K70" s="188">
        <v>310342</v>
      </c>
      <c r="L70" s="188">
        <v>10454</v>
      </c>
      <c r="M70" s="188">
        <v>175194</v>
      </c>
      <c r="N70" s="188">
        <v>170023</v>
      </c>
      <c r="O70" s="188">
        <v>5171</v>
      </c>
    </row>
    <row r="71" spans="2:17" ht="18" customHeight="1" x14ac:dyDescent="0.45">
      <c r="B71" s="104" t="s">
        <v>54</v>
      </c>
      <c r="C71" s="105"/>
      <c r="D71" s="115" t="s">
        <v>55</v>
      </c>
      <c r="E71" s="188">
        <v>389421</v>
      </c>
      <c r="F71" s="188">
        <v>362405</v>
      </c>
      <c r="G71" s="188">
        <v>282001</v>
      </c>
      <c r="H71" s="188">
        <v>80404</v>
      </c>
      <c r="I71" s="188">
        <v>27016</v>
      </c>
      <c r="J71" s="188">
        <v>402796</v>
      </c>
      <c r="K71" s="188">
        <v>377428</v>
      </c>
      <c r="L71" s="188">
        <v>25368</v>
      </c>
      <c r="M71" s="188">
        <v>274654</v>
      </c>
      <c r="N71" s="188">
        <v>233492</v>
      </c>
      <c r="O71" s="188">
        <v>41162</v>
      </c>
    </row>
    <row r="72" spans="2:17" ht="18" customHeight="1" x14ac:dyDescent="0.45">
      <c r="B72" s="104" t="s">
        <v>56</v>
      </c>
      <c r="C72" s="105"/>
      <c r="D72" s="115" t="s">
        <v>57</v>
      </c>
      <c r="E72" s="188">
        <v>374325</v>
      </c>
      <c r="F72" s="188">
        <v>282236</v>
      </c>
      <c r="G72" s="188">
        <v>272340</v>
      </c>
      <c r="H72" s="188">
        <v>9896</v>
      </c>
      <c r="I72" s="188">
        <v>92089</v>
      </c>
      <c r="J72" s="188">
        <v>384257</v>
      </c>
      <c r="K72" s="188">
        <v>285874</v>
      </c>
      <c r="L72" s="188">
        <v>98383</v>
      </c>
      <c r="M72" s="188">
        <v>270043</v>
      </c>
      <c r="N72" s="188">
        <v>244043</v>
      </c>
      <c r="O72" s="188">
        <v>26000</v>
      </c>
    </row>
    <row r="73" spans="2:17" ht="18" customHeight="1" x14ac:dyDescent="0.45">
      <c r="B73" s="104" t="s">
        <v>58</v>
      </c>
      <c r="C73" s="105"/>
      <c r="D73" s="115" t="s">
        <v>59</v>
      </c>
      <c r="E73" s="191">
        <v>406877</v>
      </c>
      <c r="F73" s="191">
        <v>252293</v>
      </c>
      <c r="G73" s="191">
        <v>240714</v>
      </c>
      <c r="H73" s="188">
        <v>11579</v>
      </c>
      <c r="I73" s="188">
        <v>154584</v>
      </c>
      <c r="J73" s="188">
        <v>417290</v>
      </c>
      <c r="K73" s="188">
        <v>263386</v>
      </c>
      <c r="L73" s="188">
        <v>153904</v>
      </c>
      <c r="M73" s="188">
        <v>366833</v>
      </c>
      <c r="N73" s="188">
        <v>209633</v>
      </c>
      <c r="O73" s="188">
        <v>157200</v>
      </c>
    </row>
    <row r="74" spans="2:17" ht="18" customHeight="1" x14ac:dyDescent="0.45">
      <c r="B74" s="104" t="s">
        <v>60</v>
      </c>
      <c r="C74" s="105"/>
      <c r="D74" s="115" t="s">
        <v>61</v>
      </c>
      <c r="E74" s="191">
        <v>463264</v>
      </c>
      <c r="F74" s="191">
        <v>265063</v>
      </c>
      <c r="G74" s="191">
        <v>244157</v>
      </c>
      <c r="H74" s="188">
        <v>20906</v>
      </c>
      <c r="I74" s="188">
        <v>198201</v>
      </c>
      <c r="J74" s="188">
        <v>569135</v>
      </c>
      <c r="K74" s="188">
        <v>343631</v>
      </c>
      <c r="L74" s="188">
        <v>225504</v>
      </c>
      <c r="M74" s="188">
        <v>344523</v>
      </c>
      <c r="N74" s="188">
        <v>176944</v>
      </c>
      <c r="O74" s="188">
        <v>167579</v>
      </c>
    </row>
    <row r="75" spans="2:17" ht="18" customHeight="1" x14ac:dyDescent="0.45">
      <c r="B75" s="104" t="s">
        <v>62</v>
      </c>
      <c r="C75" s="105"/>
      <c r="D75" s="115" t="s">
        <v>63</v>
      </c>
      <c r="E75" s="191">
        <v>256959</v>
      </c>
      <c r="F75" s="191">
        <v>244236</v>
      </c>
      <c r="G75" s="191">
        <v>213985</v>
      </c>
      <c r="H75" s="188">
        <v>30251</v>
      </c>
      <c r="I75" s="188">
        <v>12723</v>
      </c>
      <c r="J75" s="188">
        <v>289980</v>
      </c>
      <c r="K75" s="188">
        <v>279646</v>
      </c>
      <c r="L75" s="188">
        <v>10334</v>
      </c>
      <c r="M75" s="188">
        <v>216635</v>
      </c>
      <c r="N75" s="188">
        <v>200994</v>
      </c>
      <c r="O75" s="188">
        <v>15641</v>
      </c>
    </row>
    <row r="76" spans="2:17" ht="18" customHeight="1" x14ac:dyDescent="0.45">
      <c r="B76" s="104" t="s">
        <v>64</v>
      </c>
      <c r="C76" s="105"/>
      <c r="D76" s="115" t="s">
        <v>65</v>
      </c>
      <c r="E76" s="191">
        <v>524567</v>
      </c>
      <c r="F76" s="191">
        <v>223275</v>
      </c>
      <c r="G76" s="191">
        <v>215690</v>
      </c>
      <c r="H76" s="188">
        <v>7585</v>
      </c>
      <c r="I76" s="188">
        <v>301292</v>
      </c>
      <c r="J76" s="188">
        <v>593448</v>
      </c>
      <c r="K76" s="188">
        <v>272578</v>
      </c>
      <c r="L76" s="188">
        <v>320870</v>
      </c>
      <c r="M76" s="188">
        <v>450478</v>
      </c>
      <c r="N76" s="188">
        <v>170244</v>
      </c>
      <c r="O76" s="188">
        <v>280234</v>
      </c>
    </row>
    <row r="77" spans="2:17" ht="18" customHeight="1" x14ac:dyDescent="0.45">
      <c r="B77" s="104" t="s">
        <v>66</v>
      </c>
      <c r="C77" s="105"/>
      <c r="D77" s="115" t="s">
        <v>67</v>
      </c>
      <c r="E77" s="191">
        <v>539302</v>
      </c>
      <c r="F77" s="191">
        <v>313639</v>
      </c>
      <c r="G77" s="191">
        <v>279813</v>
      </c>
      <c r="H77" s="188">
        <v>33826</v>
      </c>
      <c r="I77" s="188">
        <v>225663</v>
      </c>
      <c r="J77" s="188">
        <v>598005</v>
      </c>
      <c r="K77" s="188">
        <v>338874</v>
      </c>
      <c r="L77" s="188">
        <v>259131</v>
      </c>
      <c r="M77" s="188">
        <v>357046</v>
      </c>
      <c r="N77" s="188">
        <v>235293</v>
      </c>
      <c r="O77" s="188">
        <v>121753</v>
      </c>
    </row>
    <row r="78" spans="2:17" ht="18" customHeight="1" x14ac:dyDescent="0.45">
      <c r="B78" s="118" t="s">
        <v>68</v>
      </c>
      <c r="C78" s="119"/>
      <c r="D78" s="192" t="s">
        <v>69</v>
      </c>
      <c r="E78" s="193">
        <v>274492</v>
      </c>
      <c r="F78" s="193">
        <v>274492</v>
      </c>
      <c r="G78" s="193">
        <v>250173</v>
      </c>
      <c r="H78" s="194">
        <v>24319</v>
      </c>
      <c r="I78" s="194">
        <v>0</v>
      </c>
      <c r="J78" s="194">
        <v>284585</v>
      </c>
      <c r="K78" s="194">
        <v>284585</v>
      </c>
      <c r="L78" s="194">
        <v>0</v>
      </c>
      <c r="M78" s="194">
        <v>245900</v>
      </c>
      <c r="N78" s="194">
        <v>245900</v>
      </c>
      <c r="O78" s="194">
        <v>0</v>
      </c>
    </row>
    <row r="79" spans="2:17" ht="18" customHeight="1" x14ac:dyDescent="0.45">
      <c r="B79" s="123" t="s">
        <v>70</v>
      </c>
      <c r="C79" s="124"/>
      <c r="D79" s="195" t="s">
        <v>71</v>
      </c>
      <c r="E79" s="196">
        <v>196045</v>
      </c>
      <c r="F79" s="196">
        <v>192926</v>
      </c>
      <c r="G79" s="196">
        <v>174302</v>
      </c>
      <c r="H79" s="197">
        <v>18624</v>
      </c>
      <c r="I79" s="197">
        <v>3119</v>
      </c>
      <c r="J79" s="197">
        <v>226234</v>
      </c>
      <c r="K79" s="197">
        <v>222501</v>
      </c>
      <c r="L79" s="197">
        <v>3733</v>
      </c>
      <c r="M79" s="197">
        <v>169046</v>
      </c>
      <c r="N79" s="197">
        <v>166476</v>
      </c>
      <c r="O79" s="197">
        <v>2570</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&amp;C- 17 -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2B7C-6AB8-4EFB-B1AF-355CC8EFF6A9}">
  <dimension ref="A1:R78"/>
  <sheetViews>
    <sheetView showGridLines="0" view="pageBreakPreview" topLeftCell="A59" zoomScale="80" zoomScaleNormal="80" zoomScaleSheetLayoutView="80" workbookViewId="0">
      <selection activeCell="H80" sqref="H80"/>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115</v>
      </c>
      <c r="C1" s="206"/>
      <c r="D1" s="206"/>
      <c r="E1" s="206"/>
      <c r="F1" s="206"/>
      <c r="G1" s="206"/>
      <c r="H1" s="206"/>
      <c r="I1" s="206"/>
      <c r="J1" s="206"/>
      <c r="K1" s="206"/>
      <c r="L1" s="206"/>
      <c r="M1" s="206"/>
      <c r="N1" s="206"/>
      <c r="O1" s="206"/>
      <c r="P1" s="206"/>
      <c r="Q1" s="34"/>
      <c r="R1" s="207"/>
    </row>
    <row r="2" spans="1:18" ht="21" customHeight="1" x14ac:dyDescent="0.45">
      <c r="A2" s="208"/>
      <c r="B2" s="208"/>
      <c r="C2" s="208"/>
      <c r="D2" s="328" t="s">
        <v>191</v>
      </c>
      <c r="E2" s="328"/>
      <c r="F2" s="208"/>
      <c r="G2" s="208"/>
      <c r="H2" s="208"/>
      <c r="I2" s="208"/>
      <c r="J2" s="208"/>
      <c r="K2" s="208"/>
      <c r="L2" s="208"/>
      <c r="M2" s="208"/>
      <c r="N2" s="208"/>
      <c r="O2" s="208"/>
      <c r="P2" s="208"/>
      <c r="Q2" s="34"/>
    </row>
    <row r="3" spans="1:18" ht="10.199999999999999"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116</v>
      </c>
      <c r="Q4" s="214"/>
    </row>
    <row r="5" spans="1:18" s="210" customFormat="1" ht="15" customHeight="1" x14ac:dyDescent="0.2">
      <c r="B5" s="215"/>
      <c r="C5" s="13"/>
      <c r="D5" s="216"/>
      <c r="E5" s="217" t="s">
        <v>117</v>
      </c>
      <c r="F5" s="218"/>
      <c r="G5" s="218"/>
      <c r="H5" s="219"/>
      <c r="I5" s="220" t="s">
        <v>118</v>
      </c>
      <c r="J5" s="221"/>
      <c r="K5" s="221"/>
      <c r="L5" s="221"/>
      <c r="M5" s="220" t="s">
        <v>72</v>
      </c>
      <c r="N5" s="221"/>
      <c r="O5" s="221"/>
      <c r="P5" s="222"/>
      <c r="Q5" s="214"/>
      <c r="R5" s="86"/>
    </row>
    <row r="6" spans="1:18" s="210" customFormat="1" ht="15" customHeight="1" x14ac:dyDescent="0.2">
      <c r="B6" s="60"/>
      <c r="C6" s="3"/>
      <c r="D6" s="223" t="s">
        <v>3</v>
      </c>
      <c r="E6" s="224" t="s">
        <v>119</v>
      </c>
      <c r="F6" s="225" t="s">
        <v>120</v>
      </c>
      <c r="G6" s="226" t="s">
        <v>121</v>
      </c>
      <c r="H6" s="226" t="s">
        <v>122</v>
      </c>
      <c r="I6" s="227" t="s">
        <v>119</v>
      </c>
      <c r="J6" s="228" t="s">
        <v>120</v>
      </c>
      <c r="K6" s="229" t="s">
        <v>121</v>
      </c>
      <c r="L6" s="230" t="s">
        <v>122</v>
      </c>
      <c r="M6" s="231" t="s">
        <v>119</v>
      </c>
      <c r="N6" s="228" t="s">
        <v>120</v>
      </c>
      <c r="O6" s="229" t="s">
        <v>121</v>
      </c>
      <c r="P6" s="232" t="s">
        <v>122</v>
      </c>
      <c r="Q6" s="214"/>
      <c r="R6" s="86"/>
    </row>
    <row r="7" spans="1:18" s="210" customFormat="1" ht="10.8" customHeight="1" x14ac:dyDescent="0.2">
      <c r="B7" s="60"/>
      <c r="C7" s="3"/>
      <c r="D7" s="223"/>
      <c r="E7" s="233"/>
      <c r="F7" s="234" t="s">
        <v>123</v>
      </c>
      <c r="G7" s="226" t="s">
        <v>123</v>
      </c>
      <c r="H7" s="226" t="s">
        <v>123</v>
      </c>
      <c r="I7" s="226"/>
      <c r="J7" s="235" t="s">
        <v>123</v>
      </c>
      <c r="K7" s="226" t="s">
        <v>123</v>
      </c>
      <c r="L7" s="236" t="s">
        <v>123</v>
      </c>
      <c r="M7" s="237"/>
      <c r="N7" s="235" t="s">
        <v>123</v>
      </c>
      <c r="O7" s="226" t="s">
        <v>123</v>
      </c>
      <c r="P7" s="238" t="s">
        <v>123</v>
      </c>
      <c r="Q7" s="214"/>
      <c r="R7" s="86"/>
    </row>
    <row r="8" spans="1:18" s="210" customFormat="1" ht="15" customHeight="1" x14ac:dyDescent="0.2">
      <c r="B8" s="239"/>
      <c r="C8" s="240"/>
      <c r="D8" s="241"/>
      <c r="E8" s="233" t="s">
        <v>124</v>
      </c>
      <c r="F8" s="234" t="s">
        <v>125</v>
      </c>
      <c r="G8" s="226" t="s">
        <v>125</v>
      </c>
      <c r="H8" s="226" t="s">
        <v>125</v>
      </c>
      <c r="I8" s="242" t="s">
        <v>124</v>
      </c>
      <c r="J8" s="243" t="s">
        <v>125</v>
      </c>
      <c r="K8" s="226" t="s">
        <v>125</v>
      </c>
      <c r="L8" s="236" t="s">
        <v>125</v>
      </c>
      <c r="M8" s="237" t="s">
        <v>124</v>
      </c>
      <c r="N8" s="243" t="s">
        <v>125</v>
      </c>
      <c r="O8" s="226" t="s">
        <v>125</v>
      </c>
      <c r="P8" s="238" t="s">
        <v>125</v>
      </c>
      <c r="R8" s="86"/>
    </row>
    <row r="9" spans="1:18" s="210" customFormat="1" ht="17.25" customHeight="1" x14ac:dyDescent="0.45">
      <c r="B9" s="99" t="s">
        <v>8</v>
      </c>
      <c r="C9" s="100"/>
      <c r="D9" s="101" t="s">
        <v>9</v>
      </c>
      <c r="E9" s="244">
        <v>18.8</v>
      </c>
      <c r="F9" s="244">
        <v>141</v>
      </c>
      <c r="G9" s="244">
        <v>132.69999999999999</v>
      </c>
      <c r="H9" s="244">
        <v>8.3000000000000007</v>
      </c>
      <c r="I9" s="244">
        <v>19.7</v>
      </c>
      <c r="J9" s="244">
        <v>156.5</v>
      </c>
      <c r="K9" s="244">
        <v>144.80000000000001</v>
      </c>
      <c r="L9" s="244">
        <v>11.7</v>
      </c>
      <c r="M9" s="244">
        <v>18</v>
      </c>
      <c r="N9" s="244">
        <v>127.2</v>
      </c>
      <c r="O9" s="244">
        <v>122</v>
      </c>
      <c r="P9" s="244">
        <v>5.2</v>
      </c>
    </row>
    <row r="10" spans="1:18" s="210" customFormat="1" ht="17.25" customHeight="1" x14ac:dyDescent="0.45">
      <c r="B10" s="104" t="s">
        <v>10</v>
      </c>
      <c r="C10" s="105"/>
      <c r="D10" s="106" t="s">
        <v>11</v>
      </c>
      <c r="E10" s="245">
        <v>20.2</v>
      </c>
      <c r="F10" s="245">
        <v>157.5</v>
      </c>
      <c r="G10" s="245">
        <v>148.19999999999999</v>
      </c>
      <c r="H10" s="246">
        <v>9.3000000000000007</v>
      </c>
      <c r="I10" s="247">
        <v>20.5</v>
      </c>
      <c r="J10" s="247">
        <v>160.9</v>
      </c>
      <c r="K10" s="247">
        <v>150.80000000000001</v>
      </c>
      <c r="L10" s="248">
        <v>10.1</v>
      </c>
      <c r="M10" s="249">
        <v>18.7</v>
      </c>
      <c r="N10" s="249">
        <v>137.80000000000001</v>
      </c>
      <c r="O10" s="249">
        <v>132.80000000000001</v>
      </c>
      <c r="P10" s="250">
        <v>5</v>
      </c>
    </row>
    <row r="11" spans="1:18" s="210" customFormat="1" ht="17.25" customHeight="1" x14ac:dyDescent="0.45">
      <c r="B11" s="104" t="s">
        <v>12</v>
      </c>
      <c r="C11" s="105"/>
      <c r="D11" s="106" t="s">
        <v>13</v>
      </c>
      <c r="E11" s="245">
        <v>20.100000000000001</v>
      </c>
      <c r="F11" s="245">
        <v>162.6</v>
      </c>
      <c r="G11" s="245">
        <v>151.80000000000001</v>
      </c>
      <c r="H11" s="246">
        <v>10.8</v>
      </c>
      <c r="I11" s="247">
        <v>20.5</v>
      </c>
      <c r="J11" s="247">
        <v>170.5</v>
      </c>
      <c r="K11" s="247">
        <v>156.6</v>
      </c>
      <c r="L11" s="248">
        <v>13.9</v>
      </c>
      <c r="M11" s="249">
        <v>19.600000000000001</v>
      </c>
      <c r="N11" s="249">
        <v>150.80000000000001</v>
      </c>
      <c r="O11" s="249">
        <v>144.5</v>
      </c>
      <c r="P11" s="250">
        <v>6.3</v>
      </c>
    </row>
    <row r="12" spans="1:18" s="210" customFormat="1" ht="17.25" customHeight="1" x14ac:dyDescent="0.45">
      <c r="B12" s="104" t="s">
        <v>14</v>
      </c>
      <c r="C12" s="105"/>
      <c r="D12" s="108" t="s">
        <v>15</v>
      </c>
      <c r="E12" s="245">
        <v>19.8</v>
      </c>
      <c r="F12" s="245">
        <v>156.4</v>
      </c>
      <c r="G12" s="245">
        <v>148</v>
      </c>
      <c r="H12" s="246">
        <v>8.4</v>
      </c>
      <c r="I12" s="247">
        <v>19.8</v>
      </c>
      <c r="J12" s="247">
        <v>158.80000000000001</v>
      </c>
      <c r="K12" s="247">
        <v>149.4</v>
      </c>
      <c r="L12" s="248">
        <v>9.4</v>
      </c>
      <c r="M12" s="249">
        <v>19.7</v>
      </c>
      <c r="N12" s="249">
        <v>139.5</v>
      </c>
      <c r="O12" s="249">
        <v>138.19999999999999</v>
      </c>
      <c r="P12" s="250">
        <v>1.3</v>
      </c>
    </row>
    <row r="13" spans="1:18" s="210" customFormat="1" ht="17.25" customHeight="1" x14ac:dyDescent="0.45">
      <c r="B13" s="104" t="s">
        <v>16</v>
      </c>
      <c r="C13" s="105"/>
      <c r="D13" s="106" t="s">
        <v>17</v>
      </c>
      <c r="E13" s="245">
        <v>20</v>
      </c>
      <c r="F13" s="245">
        <v>157.9</v>
      </c>
      <c r="G13" s="245">
        <v>147</v>
      </c>
      <c r="H13" s="246">
        <v>10.9</v>
      </c>
      <c r="I13" s="247">
        <v>20.100000000000001</v>
      </c>
      <c r="J13" s="247">
        <v>158.1</v>
      </c>
      <c r="K13" s="247">
        <v>146.69999999999999</v>
      </c>
      <c r="L13" s="248">
        <v>11.4</v>
      </c>
      <c r="M13" s="249">
        <v>19.8</v>
      </c>
      <c r="N13" s="249">
        <v>157.6</v>
      </c>
      <c r="O13" s="249">
        <v>147.5</v>
      </c>
      <c r="P13" s="250">
        <v>10.1</v>
      </c>
    </row>
    <row r="14" spans="1:18" s="210" customFormat="1" ht="17.25" customHeight="1" x14ac:dyDescent="0.45">
      <c r="B14" s="104" t="s">
        <v>18</v>
      </c>
      <c r="C14" s="105"/>
      <c r="D14" s="106" t="s">
        <v>19</v>
      </c>
      <c r="E14" s="245">
        <v>20.7</v>
      </c>
      <c r="F14" s="245">
        <v>170.5</v>
      </c>
      <c r="G14" s="245">
        <v>155.30000000000001</v>
      </c>
      <c r="H14" s="246">
        <v>15.2</v>
      </c>
      <c r="I14" s="247">
        <v>20.9</v>
      </c>
      <c r="J14" s="247">
        <v>175.2</v>
      </c>
      <c r="K14" s="247">
        <v>156.69999999999999</v>
      </c>
      <c r="L14" s="248">
        <v>18.5</v>
      </c>
      <c r="M14" s="249">
        <v>20.2</v>
      </c>
      <c r="N14" s="249">
        <v>154.1</v>
      </c>
      <c r="O14" s="249">
        <v>150.5</v>
      </c>
      <c r="P14" s="250">
        <v>3.6</v>
      </c>
    </row>
    <row r="15" spans="1:18" s="210" customFormat="1" ht="17.25" customHeight="1" x14ac:dyDescent="0.45">
      <c r="B15" s="104" t="s">
        <v>20</v>
      </c>
      <c r="C15" s="105"/>
      <c r="D15" s="106" t="s">
        <v>21</v>
      </c>
      <c r="E15" s="245">
        <v>18.2</v>
      </c>
      <c r="F15" s="245">
        <v>128.80000000000001</v>
      </c>
      <c r="G15" s="245">
        <v>121.1</v>
      </c>
      <c r="H15" s="246">
        <v>7.7</v>
      </c>
      <c r="I15" s="247">
        <v>19.3</v>
      </c>
      <c r="J15" s="247">
        <v>149.9</v>
      </c>
      <c r="K15" s="247">
        <v>137.5</v>
      </c>
      <c r="L15" s="248">
        <v>12.4</v>
      </c>
      <c r="M15" s="249">
        <v>17.2</v>
      </c>
      <c r="N15" s="249">
        <v>108.3</v>
      </c>
      <c r="O15" s="249">
        <v>105.2</v>
      </c>
      <c r="P15" s="250">
        <v>3.1</v>
      </c>
    </row>
    <row r="16" spans="1:18" s="210" customFormat="1" ht="17.25" customHeight="1" x14ac:dyDescent="0.45">
      <c r="B16" s="104" t="s">
        <v>22</v>
      </c>
      <c r="C16" s="105"/>
      <c r="D16" s="106" t="s">
        <v>23</v>
      </c>
      <c r="E16" s="245">
        <v>19.5</v>
      </c>
      <c r="F16" s="245">
        <v>152.4</v>
      </c>
      <c r="G16" s="245">
        <v>141.80000000000001</v>
      </c>
      <c r="H16" s="246">
        <v>10.6</v>
      </c>
      <c r="I16" s="247">
        <v>20.399999999999999</v>
      </c>
      <c r="J16" s="247">
        <v>164.8</v>
      </c>
      <c r="K16" s="247">
        <v>152.19999999999999</v>
      </c>
      <c r="L16" s="248">
        <v>12.6</v>
      </c>
      <c r="M16" s="249">
        <v>18.600000000000001</v>
      </c>
      <c r="N16" s="249">
        <v>141.30000000000001</v>
      </c>
      <c r="O16" s="249">
        <v>132.5</v>
      </c>
      <c r="P16" s="250">
        <v>8.8000000000000007</v>
      </c>
    </row>
    <row r="17" spans="2:16" s="210" customFormat="1" ht="17.25" customHeight="1" x14ac:dyDescent="0.45">
      <c r="B17" s="104" t="s">
        <v>24</v>
      </c>
      <c r="C17" s="105"/>
      <c r="D17" s="106" t="s">
        <v>25</v>
      </c>
      <c r="E17" s="245">
        <v>19.8</v>
      </c>
      <c r="F17" s="245">
        <v>153.9</v>
      </c>
      <c r="G17" s="245">
        <v>147.6</v>
      </c>
      <c r="H17" s="245">
        <v>6.3</v>
      </c>
      <c r="I17" s="247">
        <v>20.6</v>
      </c>
      <c r="J17" s="247">
        <v>164.3</v>
      </c>
      <c r="K17" s="247">
        <v>156.30000000000001</v>
      </c>
      <c r="L17" s="248">
        <v>8</v>
      </c>
      <c r="M17" s="249">
        <v>18.7</v>
      </c>
      <c r="N17" s="249">
        <v>138.80000000000001</v>
      </c>
      <c r="O17" s="249">
        <v>135</v>
      </c>
      <c r="P17" s="250">
        <v>3.8</v>
      </c>
    </row>
    <row r="18" spans="2:16" s="210" customFormat="1" ht="17.25" customHeight="1" x14ac:dyDescent="0.45">
      <c r="B18" s="104" t="s">
        <v>26</v>
      </c>
      <c r="C18" s="105"/>
      <c r="D18" s="109" t="s">
        <v>27</v>
      </c>
      <c r="E18" s="245">
        <v>18.899999999999999</v>
      </c>
      <c r="F18" s="245">
        <v>146.19999999999999</v>
      </c>
      <c r="G18" s="245">
        <v>141.19999999999999</v>
      </c>
      <c r="H18" s="246">
        <v>5</v>
      </c>
      <c r="I18" s="247">
        <v>19.2</v>
      </c>
      <c r="J18" s="247">
        <v>155.30000000000001</v>
      </c>
      <c r="K18" s="247">
        <v>149.1</v>
      </c>
      <c r="L18" s="248">
        <v>6.2</v>
      </c>
      <c r="M18" s="249">
        <v>18.5</v>
      </c>
      <c r="N18" s="249">
        <v>134.4</v>
      </c>
      <c r="O18" s="249">
        <v>130.9</v>
      </c>
      <c r="P18" s="250">
        <v>3.5</v>
      </c>
    </row>
    <row r="19" spans="2:16" s="210" customFormat="1" ht="17.25" customHeight="1" x14ac:dyDescent="0.45">
      <c r="B19" s="104" t="s">
        <v>28</v>
      </c>
      <c r="C19" s="105"/>
      <c r="D19" s="110" t="s">
        <v>29</v>
      </c>
      <c r="E19" s="245">
        <v>15</v>
      </c>
      <c r="F19" s="245">
        <v>84.9</v>
      </c>
      <c r="G19" s="245">
        <v>83.2</v>
      </c>
      <c r="H19" s="246">
        <v>1.7</v>
      </c>
      <c r="I19" s="247">
        <v>15.3</v>
      </c>
      <c r="J19" s="247">
        <v>95.5</v>
      </c>
      <c r="K19" s="247">
        <v>92.1</v>
      </c>
      <c r="L19" s="248">
        <v>3.4</v>
      </c>
      <c r="M19" s="249">
        <v>14.8</v>
      </c>
      <c r="N19" s="249">
        <v>79.8</v>
      </c>
      <c r="O19" s="249">
        <v>78.900000000000006</v>
      </c>
      <c r="P19" s="250">
        <v>0.9</v>
      </c>
    </row>
    <row r="20" spans="2:16" s="210" customFormat="1" ht="17.25" customHeight="1" x14ac:dyDescent="0.45">
      <c r="B20" s="104" t="s">
        <v>30</v>
      </c>
      <c r="C20" s="105"/>
      <c r="D20" s="111" t="s">
        <v>31</v>
      </c>
      <c r="E20" s="245">
        <v>19.2</v>
      </c>
      <c r="F20" s="245">
        <v>151.19999999999999</v>
      </c>
      <c r="G20" s="245">
        <v>137.19999999999999</v>
      </c>
      <c r="H20" s="246">
        <v>14</v>
      </c>
      <c r="I20" s="247">
        <v>19.2</v>
      </c>
      <c r="J20" s="247">
        <v>155.69999999999999</v>
      </c>
      <c r="K20" s="247">
        <v>142.19999999999999</v>
      </c>
      <c r="L20" s="248">
        <v>13.5</v>
      </c>
      <c r="M20" s="249">
        <v>19.3</v>
      </c>
      <c r="N20" s="249">
        <v>145.9</v>
      </c>
      <c r="O20" s="249">
        <v>131.4</v>
      </c>
      <c r="P20" s="250">
        <v>14.5</v>
      </c>
    </row>
    <row r="21" spans="2:16" s="210" customFormat="1" ht="17.25" customHeight="1" x14ac:dyDescent="0.45">
      <c r="B21" s="104" t="s">
        <v>32</v>
      </c>
      <c r="C21" s="105"/>
      <c r="D21" s="106" t="s">
        <v>33</v>
      </c>
      <c r="E21" s="245">
        <v>18.3</v>
      </c>
      <c r="F21" s="245">
        <v>142.9</v>
      </c>
      <c r="G21" s="245">
        <v>126.9</v>
      </c>
      <c r="H21" s="246">
        <v>16</v>
      </c>
      <c r="I21" s="247">
        <v>19.5</v>
      </c>
      <c r="J21" s="247">
        <v>162.1</v>
      </c>
      <c r="K21" s="247">
        <v>137.5</v>
      </c>
      <c r="L21" s="248">
        <v>24.6</v>
      </c>
      <c r="M21" s="249">
        <v>17.7</v>
      </c>
      <c r="N21" s="249">
        <v>132.1</v>
      </c>
      <c r="O21" s="249">
        <v>120.9</v>
      </c>
      <c r="P21" s="250">
        <v>11.2</v>
      </c>
    </row>
    <row r="22" spans="2:16" s="210" customFormat="1" ht="17.25" customHeight="1" x14ac:dyDescent="0.45">
      <c r="B22" s="104" t="s">
        <v>34</v>
      </c>
      <c r="C22" s="105"/>
      <c r="D22" s="106" t="s">
        <v>35</v>
      </c>
      <c r="E22" s="245">
        <v>18.7</v>
      </c>
      <c r="F22" s="245">
        <v>141.6</v>
      </c>
      <c r="G22" s="245">
        <v>136.4</v>
      </c>
      <c r="H22" s="246">
        <v>5.2</v>
      </c>
      <c r="I22" s="247">
        <v>19.600000000000001</v>
      </c>
      <c r="J22" s="247">
        <v>153.5</v>
      </c>
      <c r="K22" s="247">
        <v>148.6</v>
      </c>
      <c r="L22" s="248">
        <v>4.9000000000000004</v>
      </c>
      <c r="M22" s="249">
        <v>18.399999999999999</v>
      </c>
      <c r="N22" s="249">
        <v>138.1</v>
      </c>
      <c r="O22" s="249">
        <v>132.69999999999999</v>
      </c>
      <c r="P22" s="250">
        <v>5.4</v>
      </c>
    </row>
    <row r="23" spans="2:16" s="210" customFormat="1" ht="17.25" customHeight="1" x14ac:dyDescent="0.45">
      <c r="B23" s="104" t="s">
        <v>36</v>
      </c>
      <c r="C23" s="105"/>
      <c r="D23" s="106" t="s">
        <v>37</v>
      </c>
      <c r="E23" s="245">
        <v>21.1</v>
      </c>
      <c r="F23" s="245">
        <v>152.69999999999999</v>
      </c>
      <c r="G23" s="245">
        <v>148.80000000000001</v>
      </c>
      <c r="H23" s="246">
        <v>3.9</v>
      </c>
      <c r="I23" s="247">
        <v>20.7</v>
      </c>
      <c r="J23" s="247">
        <v>156.4</v>
      </c>
      <c r="K23" s="247">
        <v>150.80000000000001</v>
      </c>
      <c r="L23" s="248">
        <v>5.6</v>
      </c>
      <c r="M23" s="249">
        <v>21.5</v>
      </c>
      <c r="N23" s="249">
        <v>149.1</v>
      </c>
      <c r="O23" s="249">
        <v>146.80000000000001</v>
      </c>
      <c r="P23" s="250">
        <v>2.2999999999999998</v>
      </c>
    </row>
    <row r="24" spans="2:16" s="210" customFormat="1" ht="17.25" customHeight="1" x14ac:dyDescent="0.45">
      <c r="B24" s="104" t="s">
        <v>38</v>
      </c>
      <c r="C24" s="105"/>
      <c r="D24" s="112" t="s">
        <v>39</v>
      </c>
      <c r="E24" s="245">
        <v>18.7</v>
      </c>
      <c r="F24" s="245">
        <v>136.4</v>
      </c>
      <c r="G24" s="245">
        <v>130.69999999999999</v>
      </c>
      <c r="H24" s="246">
        <v>5.7</v>
      </c>
      <c r="I24" s="247">
        <v>19.399999999999999</v>
      </c>
      <c r="J24" s="247">
        <v>152.69999999999999</v>
      </c>
      <c r="K24" s="247">
        <v>145.1</v>
      </c>
      <c r="L24" s="248">
        <v>7.6</v>
      </c>
      <c r="M24" s="249">
        <v>18.100000000000001</v>
      </c>
      <c r="N24" s="249">
        <v>120.8</v>
      </c>
      <c r="O24" s="249">
        <v>116.9</v>
      </c>
      <c r="P24" s="250">
        <v>3.9</v>
      </c>
    </row>
    <row r="25" spans="2:16" s="210" customFormat="1" ht="17.25" customHeight="1" x14ac:dyDescent="0.45">
      <c r="B25" s="99" t="s">
        <v>40</v>
      </c>
      <c r="C25" s="100"/>
      <c r="D25" s="113" t="s">
        <v>41</v>
      </c>
      <c r="E25" s="244">
        <v>20.3</v>
      </c>
      <c r="F25" s="244">
        <v>157.19999999999999</v>
      </c>
      <c r="G25" s="244">
        <v>148.6</v>
      </c>
      <c r="H25" s="251">
        <v>8.6</v>
      </c>
      <c r="I25" s="244">
        <v>21.3</v>
      </c>
      <c r="J25" s="244">
        <v>171.1</v>
      </c>
      <c r="K25" s="244">
        <v>159.1</v>
      </c>
      <c r="L25" s="251">
        <v>12</v>
      </c>
      <c r="M25" s="244">
        <v>19.600000000000001</v>
      </c>
      <c r="N25" s="244">
        <v>146.1</v>
      </c>
      <c r="O25" s="244">
        <v>140.19999999999999</v>
      </c>
      <c r="P25" s="251">
        <v>5.9</v>
      </c>
    </row>
    <row r="26" spans="2:16" s="210" customFormat="1" ht="17.25" customHeight="1" x14ac:dyDescent="0.45">
      <c r="B26" s="104" t="s">
        <v>42</v>
      </c>
      <c r="C26" s="105"/>
      <c r="D26" s="115" t="s">
        <v>43</v>
      </c>
      <c r="E26" s="245">
        <v>20</v>
      </c>
      <c r="F26" s="245">
        <v>159.80000000000001</v>
      </c>
      <c r="G26" s="245">
        <v>150.1</v>
      </c>
      <c r="H26" s="248">
        <v>9.6999999999999993</v>
      </c>
      <c r="I26" s="245">
        <v>20.3</v>
      </c>
      <c r="J26" s="245">
        <v>163.9</v>
      </c>
      <c r="K26" s="245">
        <v>150.9</v>
      </c>
      <c r="L26" s="248">
        <v>13</v>
      </c>
      <c r="M26" s="245">
        <v>19.7</v>
      </c>
      <c r="N26" s="245">
        <v>157</v>
      </c>
      <c r="O26" s="245">
        <v>149.6</v>
      </c>
      <c r="P26" s="248">
        <v>7.4</v>
      </c>
    </row>
    <row r="27" spans="2:16" s="210" customFormat="1" ht="17.25" customHeight="1" x14ac:dyDescent="0.45">
      <c r="B27" s="104" t="s">
        <v>44</v>
      </c>
      <c r="C27" s="105"/>
      <c r="D27" s="115" t="s">
        <v>45</v>
      </c>
      <c r="E27" s="245">
        <v>18.100000000000001</v>
      </c>
      <c r="F27" s="245">
        <v>143.69999999999999</v>
      </c>
      <c r="G27" s="245">
        <v>137.4</v>
      </c>
      <c r="H27" s="248">
        <v>6.3</v>
      </c>
      <c r="I27" s="245">
        <v>18.399999999999999</v>
      </c>
      <c r="J27" s="245">
        <v>150.19999999999999</v>
      </c>
      <c r="K27" s="245">
        <v>142.80000000000001</v>
      </c>
      <c r="L27" s="248">
        <v>7.4</v>
      </c>
      <c r="M27" s="245">
        <v>16.899999999999999</v>
      </c>
      <c r="N27" s="245">
        <v>110.9</v>
      </c>
      <c r="O27" s="245">
        <v>110.1</v>
      </c>
      <c r="P27" s="248">
        <v>0.8</v>
      </c>
    </row>
    <row r="28" spans="2:16" s="210" customFormat="1" ht="17.25" customHeight="1" x14ac:dyDescent="0.45">
      <c r="B28" s="104" t="s">
        <v>46</v>
      </c>
      <c r="C28" s="105"/>
      <c r="D28" s="115" t="s">
        <v>47</v>
      </c>
      <c r="E28" s="245">
        <v>20.3</v>
      </c>
      <c r="F28" s="245">
        <v>160.1</v>
      </c>
      <c r="G28" s="245">
        <v>155.19999999999999</v>
      </c>
      <c r="H28" s="248">
        <v>4.9000000000000004</v>
      </c>
      <c r="I28" s="245">
        <v>20.5</v>
      </c>
      <c r="J28" s="245">
        <v>168.4</v>
      </c>
      <c r="K28" s="245">
        <v>162.69999999999999</v>
      </c>
      <c r="L28" s="248">
        <v>5.7</v>
      </c>
      <c r="M28" s="245">
        <v>19.8</v>
      </c>
      <c r="N28" s="245">
        <v>140.30000000000001</v>
      </c>
      <c r="O28" s="245">
        <v>137.30000000000001</v>
      </c>
      <c r="P28" s="248">
        <v>3</v>
      </c>
    </row>
    <row r="29" spans="2:16" s="210" customFormat="1" ht="17.25" customHeight="1" x14ac:dyDescent="0.45">
      <c r="B29" s="104" t="s">
        <v>48</v>
      </c>
      <c r="C29" s="105"/>
      <c r="D29" s="115" t="s">
        <v>49</v>
      </c>
      <c r="E29" s="245" t="s">
        <v>170</v>
      </c>
      <c r="F29" s="245" t="s">
        <v>170</v>
      </c>
      <c r="G29" s="245" t="s">
        <v>170</v>
      </c>
      <c r="H29" s="248" t="s">
        <v>170</v>
      </c>
      <c r="I29" s="245" t="s">
        <v>170</v>
      </c>
      <c r="J29" s="245" t="s">
        <v>170</v>
      </c>
      <c r="K29" s="245" t="s">
        <v>170</v>
      </c>
      <c r="L29" s="248" t="s">
        <v>170</v>
      </c>
      <c r="M29" s="245" t="s">
        <v>170</v>
      </c>
      <c r="N29" s="245" t="s">
        <v>170</v>
      </c>
      <c r="O29" s="245" t="s">
        <v>170</v>
      </c>
      <c r="P29" s="248" t="s">
        <v>170</v>
      </c>
    </row>
    <row r="30" spans="2:16" s="210" customFormat="1" ht="17.25" customHeight="1" x14ac:dyDescent="0.45">
      <c r="B30" s="104" t="s">
        <v>50</v>
      </c>
      <c r="C30" s="105"/>
      <c r="D30" s="115" t="s">
        <v>51</v>
      </c>
      <c r="E30" s="245">
        <v>20.2</v>
      </c>
      <c r="F30" s="245">
        <v>166.4</v>
      </c>
      <c r="G30" s="245">
        <v>143</v>
      </c>
      <c r="H30" s="248">
        <v>23.4</v>
      </c>
      <c r="I30" s="245">
        <v>20.399999999999999</v>
      </c>
      <c r="J30" s="245">
        <v>170.5</v>
      </c>
      <c r="K30" s="245">
        <v>145.1</v>
      </c>
      <c r="L30" s="248">
        <v>25.4</v>
      </c>
      <c r="M30" s="245">
        <v>19.100000000000001</v>
      </c>
      <c r="N30" s="245">
        <v>132.4</v>
      </c>
      <c r="O30" s="245">
        <v>125.7</v>
      </c>
      <c r="P30" s="248">
        <v>6.7</v>
      </c>
    </row>
    <row r="31" spans="2:16" s="210" customFormat="1" ht="17.25" customHeight="1" x14ac:dyDescent="0.45">
      <c r="B31" s="104" t="s">
        <v>52</v>
      </c>
      <c r="C31" s="105"/>
      <c r="D31" s="115" t="s">
        <v>53</v>
      </c>
      <c r="E31" s="245">
        <v>20.8</v>
      </c>
      <c r="F31" s="245">
        <v>161.1</v>
      </c>
      <c r="G31" s="245">
        <v>154.80000000000001</v>
      </c>
      <c r="H31" s="248">
        <v>6.3</v>
      </c>
      <c r="I31" s="245">
        <v>21</v>
      </c>
      <c r="J31" s="245">
        <v>167.5</v>
      </c>
      <c r="K31" s="245">
        <v>157.5</v>
      </c>
      <c r="L31" s="248">
        <v>10</v>
      </c>
      <c r="M31" s="245">
        <v>20.5</v>
      </c>
      <c r="N31" s="245">
        <v>152</v>
      </c>
      <c r="O31" s="245">
        <v>151</v>
      </c>
      <c r="P31" s="248">
        <v>1</v>
      </c>
    </row>
    <row r="32" spans="2:16" s="210" customFormat="1" ht="17.25" customHeight="1" x14ac:dyDescent="0.45">
      <c r="B32" s="104" t="s">
        <v>54</v>
      </c>
      <c r="C32" s="105"/>
      <c r="D32" s="115" t="s">
        <v>55</v>
      </c>
      <c r="E32" s="245">
        <v>21.3</v>
      </c>
      <c r="F32" s="245">
        <v>180.1</v>
      </c>
      <c r="G32" s="245">
        <v>155.30000000000001</v>
      </c>
      <c r="H32" s="248">
        <v>24.8</v>
      </c>
      <c r="I32" s="245">
        <v>21.5</v>
      </c>
      <c r="J32" s="245">
        <v>181.4</v>
      </c>
      <c r="K32" s="245">
        <v>155.69999999999999</v>
      </c>
      <c r="L32" s="248">
        <v>25.7</v>
      </c>
      <c r="M32" s="245">
        <v>19.5</v>
      </c>
      <c r="N32" s="245">
        <v>168.1</v>
      </c>
      <c r="O32" s="245">
        <v>151.80000000000001</v>
      </c>
      <c r="P32" s="248">
        <v>16.3</v>
      </c>
    </row>
    <row r="33" spans="2:17" s="210" customFormat="1" ht="17.25" customHeight="1" x14ac:dyDescent="0.45">
      <c r="B33" s="104" t="s">
        <v>56</v>
      </c>
      <c r="C33" s="105"/>
      <c r="D33" s="115" t="s">
        <v>57</v>
      </c>
      <c r="E33" s="245">
        <v>20.8</v>
      </c>
      <c r="F33" s="245">
        <v>160.1</v>
      </c>
      <c r="G33" s="245">
        <v>158.6</v>
      </c>
      <c r="H33" s="248">
        <v>1.5</v>
      </c>
      <c r="I33" s="245">
        <v>20.8</v>
      </c>
      <c r="J33" s="245">
        <v>160</v>
      </c>
      <c r="K33" s="245">
        <v>158.4</v>
      </c>
      <c r="L33" s="248">
        <v>1.6</v>
      </c>
      <c r="M33" s="245">
        <v>21.1</v>
      </c>
      <c r="N33" s="245">
        <v>160.19999999999999</v>
      </c>
      <c r="O33" s="245">
        <v>159.69999999999999</v>
      </c>
      <c r="P33" s="248">
        <v>0.5</v>
      </c>
    </row>
    <row r="34" spans="2:17" s="210" customFormat="1" ht="17.25" customHeight="1" x14ac:dyDescent="0.45">
      <c r="B34" s="104" t="s">
        <v>58</v>
      </c>
      <c r="C34" s="105"/>
      <c r="D34" s="115" t="s">
        <v>59</v>
      </c>
      <c r="E34" s="248">
        <v>21.1</v>
      </c>
      <c r="F34" s="248">
        <v>169.7</v>
      </c>
      <c r="G34" s="248">
        <v>162.69999999999999</v>
      </c>
      <c r="H34" s="248">
        <v>7</v>
      </c>
      <c r="I34" s="248">
        <v>21.1</v>
      </c>
      <c r="J34" s="248">
        <v>170</v>
      </c>
      <c r="K34" s="248">
        <v>162.19999999999999</v>
      </c>
      <c r="L34" s="248">
        <v>7.8</v>
      </c>
      <c r="M34" s="248">
        <v>21.1</v>
      </c>
      <c r="N34" s="248">
        <v>168</v>
      </c>
      <c r="O34" s="248">
        <v>165.3</v>
      </c>
      <c r="P34" s="248">
        <v>2.7</v>
      </c>
    </row>
    <row r="35" spans="2:17" s="210" customFormat="1" ht="17.25" customHeight="1" x14ac:dyDescent="0.45">
      <c r="B35" s="104" t="s">
        <v>60</v>
      </c>
      <c r="C35" s="105"/>
      <c r="D35" s="115" t="s">
        <v>61</v>
      </c>
      <c r="E35" s="248">
        <v>19.2</v>
      </c>
      <c r="F35" s="248">
        <v>156.5</v>
      </c>
      <c r="G35" s="248">
        <v>149.4</v>
      </c>
      <c r="H35" s="248">
        <v>7.1</v>
      </c>
      <c r="I35" s="248">
        <v>20</v>
      </c>
      <c r="J35" s="248">
        <v>164.7</v>
      </c>
      <c r="K35" s="248">
        <v>154.1</v>
      </c>
      <c r="L35" s="248">
        <v>10.6</v>
      </c>
      <c r="M35" s="248">
        <v>18.3</v>
      </c>
      <c r="N35" s="248">
        <v>147.30000000000001</v>
      </c>
      <c r="O35" s="248">
        <v>144.1</v>
      </c>
      <c r="P35" s="248">
        <v>3.2</v>
      </c>
    </row>
    <row r="36" spans="2:17" s="210" customFormat="1" ht="17.25" customHeight="1" x14ac:dyDescent="0.45">
      <c r="B36" s="104" t="s">
        <v>62</v>
      </c>
      <c r="C36" s="105"/>
      <c r="D36" s="115" t="s">
        <v>63</v>
      </c>
      <c r="E36" s="248">
        <v>19.8</v>
      </c>
      <c r="F36" s="248">
        <v>171.1</v>
      </c>
      <c r="G36" s="248">
        <v>155.69999999999999</v>
      </c>
      <c r="H36" s="248">
        <v>15.4</v>
      </c>
      <c r="I36" s="248">
        <v>19.7</v>
      </c>
      <c r="J36" s="248">
        <v>174.7</v>
      </c>
      <c r="K36" s="248">
        <v>157.19999999999999</v>
      </c>
      <c r="L36" s="248">
        <v>17.5</v>
      </c>
      <c r="M36" s="248">
        <v>20</v>
      </c>
      <c r="N36" s="248">
        <v>167</v>
      </c>
      <c r="O36" s="248">
        <v>154</v>
      </c>
      <c r="P36" s="248">
        <v>13</v>
      </c>
    </row>
    <row r="37" spans="2:17" s="210" customFormat="1" ht="17.25" customHeight="1" x14ac:dyDescent="0.45">
      <c r="B37" s="104" t="s">
        <v>64</v>
      </c>
      <c r="C37" s="105"/>
      <c r="D37" s="115" t="s">
        <v>65</v>
      </c>
      <c r="E37" s="248">
        <v>19.600000000000001</v>
      </c>
      <c r="F37" s="248">
        <v>158.1</v>
      </c>
      <c r="G37" s="248">
        <v>153.1</v>
      </c>
      <c r="H37" s="248">
        <v>5</v>
      </c>
      <c r="I37" s="248">
        <v>19.8</v>
      </c>
      <c r="J37" s="248">
        <v>162.6</v>
      </c>
      <c r="K37" s="248">
        <v>155.69999999999999</v>
      </c>
      <c r="L37" s="248">
        <v>6.9</v>
      </c>
      <c r="M37" s="248">
        <v>19.399999999999999</v>
      </c>
      <c r="N37" s="248">
        <v>152.5</v>
      </c>
      <c r="O37" s="248">
        <v>149.80000000000001</v>
      </c>
      <c r="P37" s="248">
        <v>2.7</v>
      </c>
    </row>
    <row r="38" spans="2:17" s="210" customFormat="1" ht="17.25" customHeight="1" x14ac:dyDescent="0.45">
      <c r="B38" s="104" t="s">
        <v>66</v>
      </c>
      <c r="C38" s="105"/>
      <c r="D38" s="115" t="s">
        <v>67</v>
      </c>
      <c r="E38" s="248">
        <v>20.100000000000001</v>
      </c>
      <c r="F38" s="248">
        <v>175.6</v>
      </c>
      <c r="G38" s="248">
        <v>158.6</v>
      </c>
      <c r="H38" s="248">
        <v>17</v>
      </c>
      <c r="I38" s="248">
        <v>20.399999999999999</v>
      </c>
      <c r="J38" s="248">
        <v>183.3</v>
      </c>
      <c r="K38" s="248">
        <v>163.19999999999999</v>
      </c>
      <c r="L38" s="248">
        <v>20.100000000000001</v>
      </c>
      <c r="M38" s="248">
        <v>19.2</v>
      </c>
      <c r="N38" s="248">
        <v>152.9</v>
      </c>
      <c r="O38" s="248">
        <v>145.1</v>
      </c>
      <c r="P38" s="248">
        <v>7.8</v>
      </c>
    </row>
    <row r="39" spans="2:17" s="210" customFormat="1" ht="17.25" customHeight="1" x14ac:dyDescent="0.45">
      <c r="B39" s="118" t="s">
        <v>68</v>
      </c>
      <c r="C39" s="119"/>
      <c r="D39" s="120" t="s">
        <v>69</v>
      </c>
      <c r="E39" s="252">
        <v>20.8</v>
      </c>
      <c r="F39" s="252">
        <v>178.5</v>
      </c>
      <c r="G39" s="252">
        <v>162.80000000000001</v>
      </c>
      <c r="H39" s="252">
        <v>15.7</v>
      </c>
      <c r="I39" s="252">
        <v>21.2</v>
      </c>
      <c r="J39" s="252">
        <v>183.1</v>
      </c>
      <c r="K39" s="252">
        <v>165.3</v>
      </c>
      <c r="L39" s="252">
        <v>17.8</v>
      </c>
      <c r="M39" s="252">
        <v>19.7</v>
      </c>
      <c r="N39" s="252">
        <v>165.5</v>
      </c>
      <c r="O39" s="252">
        <v>155.69999999999999</v>
      </c>
      <c r="P39" s="252">
        <v>9.8000000000000007</v>
      </c>
    </row>
    <row r="40" spans="2:17" s="210" customFormat="1" ht="16.2" customHeight="1" x14ac:dyDescent="0.45">
      <c r="B40" s="123" t="s">
        <v>70</v>
      </c>
      <c r="C40" s="124"/>
      <c r="D40" s="125" t="s">
        <v>71</v>
      </c>
      <c r="E40" s="253">
        <v>18.5</v>
      </c>
      <c r="F40" s="253">
        <v>149.80000000000001</v>
      </c>
      <c r="G40" s="253">
        <v>140.80000000000001</v>
      </c>
      <c r="H40" s="253">
        <v>9</v>
      </c>
      <c r="I40" s="253">
        <v>19.100000000000001</v>
      </c>
      <c r="J40" s="253">
        <v>162.30000000000001</v>
      </c>
      <c r="K40" s="253">
        <v>150</v>
      </c>
      <c r="L40" s="253">
        <v>12.3</v>
      </c>
      <c r="M40" s="253">
        <v>18</v>
      </c>
      <c r="N40" s="253">
        <v>138.69999999999999</v>
      </c>
      <c r="O40" s="253">
        <v>132.6</v>
      </c>
      <c r="P40" s="253">
        <v>6.1</v>
      </c>
    </row>
    <row r="41" spans="2:17" s="210" customFormat="1" ht="10.8"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116</v>
      </c>
      <c r="Q42" s="257"/>
    </row>
    <row r="43" spans="2:17" s="210" customFormat="1" ht="15" customHeight="1" x14ac:dyDescent="0.45">
      <c r="B43" s="215"/>
      <c r="C43" s="13"/>
      <c r="D43" s="216"/>
      <c r="E43" s="217" t="s">
        <v>117</v>
      </c>
      <c r="F43" s="218"/>
      <c r="G43" s="218"/>
      <c r="H43" s="219"/>
      <c r="I43" s="220" t="s">
        <v>118</v>
      </c>
      <c r="J43" s="221"/>
      <c r="K43" s="221"/>
      <c r="L43" s="221"/>
      <c r="M43" s="220" t="s">
        <v>126</v>
      </c>
      <c r="N43" s="221"/>
      <c r="O43" s="221"/>
      <c r="P43" s="222"/>
      <c r="Q43" s="214"/>
    </row>
    <row r="44" spans="2:17" s="210" customFormat="1" ht="15" customHeight="1" x14ac:dyDescent="0.45">
      <c r="B44" s="60"/>
      <c r="C44" s="3"/>
      <c r="D44" s="223" t="s">
        <v>3</v>
      </c>
      <c r="E44" s="224" t="s">
        <v>119</v>
      </c>
      <c r="F44" s="225" t="s">
        <v>120</v>
      </c>
      <c r="G44" s="226" t="s">
        <v>121</v>
      </c>
      <c r="H44" s="226" t="s">
        <v>122</v>
      </c>
      <c r="I44" s="227" t="s">
        <v>119</v>
      </c>
      <c r="J44" s="228" t="s">
        <v>120</v>
      </c>
      <c r="K44" s="229" t="s">
        <v>121</v>
      </c>
      <c r="L44" s="230" t="s">
        <v>122</v>
      </c>
      <c r="M44" s="231" t="s">
        <v>119</v>
      </c>
      <c r="N44" s="228" t="s">
        <v>120</v>
      </c>
      <c r="O44" s="229" t="s">
        <v>121</v>
      </c>
      <c r="P44" s="232" t="s">
        <v>122</v>
      </c>
      <c r="Q44" s="214"/>
    </row>
    <row r="45" spans="2:17" s="210" customFormat="1" ht="15" customHeight="1" x14ac:dyDescent="0.45">
      <c r="B45" s="60"/>
      <c r="C45" s="3"/>
      <c r="D45" s="223"/>
      <c r="E45" s="233"/>
      <c r="F45" s="234" t="s">
        <v>123</v>
      </c>
      <c r="G45" s="226" t="s">
        <v>123</v>
      </c>
      <c r="H45" s="226" t="s">
        <v>123</v>
      </c>
      <c r="I45" s="226"/>
      <c r="J45" s="235" t="s">
        <v>123</v>
      </c>
      <c r="K45" s="226" t="s">
        <v>123</v>
      </c>
      <c r="L45" s="236" t="s">
        <v>123</v>
      </c>
      <c r="M45" s="237"/>
      <c r="N45" s="235" t="s">
        <v>123</v>
      </c>
      <c r="O45" s="226" t="s">
        <v>123</v>
      </c>
      <c r="P45" s="238" t="s">
        <v>123</v>
      </c>
      <c r="Q45" s="214"/>
    </row>
    <row r="46" spans="2:17" s="210" customFormat="1" ht="15" customHeight="1" x14ac:dyDescent="0.45">
      <c r="B46" s="239"/>
      <c r="C46" s="240"/>
      <c r="D46" s="241"/>
      <c r="E46" s="233" t="s">
        <v>124</v>
      </c>
      <c r="F46" s="234" t="s">
        <v>125</v>
      </c>
      <c r="G46" s="226" t="s">
        <v>125</v>
      </c>
      <c r="H46" s="226" t="s">
        <v>125</v>
      </c>
      <c r="I46" s="242" t="s">
        <v>124</v>
      </c>
      <c r="J46" s="243" t="s">
        <v>125</v>
      </c>
      <c r="K46" s="226" t="s">
        <v>125</v>
      </c>
      <c r="L46" s="236" t="s">
        <v>125</v>
      </c>
      <c r="M46" s="237" t="s">
        <v>124</v>
      </c>
      <c r="N46" s="243" t="s">
        <v>125</v>
      </c>
      <c r="O46" s="226" t="s">
        <v>125</v>
      </c>
      <c r="P46" s="238" t="s">
        <v>125</v>
      </c>
      <c r="Q46" s="214"/>
    </row>
    <row r="47" spans="2:17" s="210" customFormat="1" ht="17.25" customHeight="1" x14ac:dyDescent="0.45">
      <c r="B47" s="99" t="s">
        <v>8</v>
      </c>
      <c r="C47" s="100"/>
      <c r="D47" s="101" t="s">
        <v>9</v>
      </c>
      <c r="E47" s="244">
        <v>18.899999999999999</v>
      </c>
      <c r="F47" s="244">
        <v>146.4</v>
      </c>
      <c r="G47" s="244">
        <v>136.69999999999999</v>
      </c>
      <c r="H47" s="244">
        <v>9.6999999999999993</v>
      </c>
      <c r="I47" s="244">
        <v>19.7</v>
      </c>
      <c r="J47" s="244">
        <v>160.30000000000001</v>
      </c>
      <c r="K47" s="244">
        <v>147.30000000000001</v>
      </c>
      <c r="L47" s="244">
        <v>13</v>
      </c>
      <c r="M47" s="244">
        <v>18.2</v>
      </c>
      <c r="N47" s="244">
        <v>133.9</v>
      </c>
      <c r="O47" s="244">
        <v>127.1</v>
      </c>
      <c r="P47" s="244">
        <v>6.8</v>
      </c>
      <c r="Q47" s="214"/>
    </row>
    <row r="48" spans="2:17" s="210" customFormat="1" ht="17.25" customHeight="1" x14ac:dyDescent="0.45">
      <c r="B48" s="104" t="s">
        <v>10</v>
      </c>
      <c r="C48" s="105"/>
      <c r="D48" s="106" t="s">
        <v>11</v>
      </c>
      <c r="E48" s="245">
        <v>20.7</v>
      </c>
      <c r="F48" s="245">
        <v>163.9</v>
      </c>
      <c r="G48" s="245">
        <v>154.9</v>
      </c>
      <c r="H48" s="246">
        <v>9</v>
      </c>
      <c r="I48" s="247">
        <v>20.6</v>
      </c>
      <c r="J48" s="247">
        <v>164.7</v>
      </c>
      <c r="K48" s="247">
        <v>154.80000000000001</v>
      </c>
      <c r="L48" s="248">
        <v>9.9</v>
      </c>
      <c r="M48" s="249">
        <v>21.4</v>
      </c>
      <c r="N48" s="249">
        <v>157.69999999999999</v>
      </c>
      <c r="O48" s="249">
        <v>155.80000000000001</v>
      </c>
      <c r="P48" s="250">
        <v>1.9</v>
      </c>
      <c r="Q48" s="214"/>
    </row>
    <row r="49" spans="2:17" s="210" customFormat="1" ht="17.25" customHeight="1" x14ac:dyDescent="0.45">
      <c r="B49" s="104" t="s">
        <v>12</v>
      </c>
      <c r="C49" s="105"/>
      <c r="D49" s="106" t="s">
        <v>13</v>
      </c>
      <c r="E49" s="245">
        <v>20</v>
      </c>
      <c r="F49" s="245">
        <v>165</v>
      </c>
      <c r="G49" s="245">
        <v>152.9</v>
      </c>
      <c r="H49" s="246">
        <v>12.1</v>
      </c>
      <c r="I49" s="247">
        <v>20.3</v>
      </c>
      <c r="J49" s="247">
        <v>171.3</v>
      </c>
      <c r="K49" s="247">
        <v>156.1</v>
      </c>
      <c r="L49" s="248">
        <v>15.2</v>
      </c>
      <c r="M49" s="249">
        <v>19.600000000000001</v>
      </c>
      <c r="N49" s="249">
        <v>155.30000000000001</v>
      </c>
      <c r="O49" s="249">
        <v>148</v>
      </c>
      <c r="P49" s="250">
        <v>7.3</v>
      </c>
      <c r="Q49" s="214"/>
    </row>
    <row r="50" spans="2:17" s="210" customFormat="1" ht="17.25" customHeight="1" x14ac:dyDescent="0.45">
      <c r="B50" s="104" t="s">
        <v>14</v>
      </c>
      <c r="C50" s="105"/>
      <c r="D50" s="108" t="s">
        <v>15</v>
      </c>
      <c r="E50" s="245">
        <v>19.899999999999999</v>
      </c>
      <c r="F50" s="245">
        <v>158.69999999999999</v>
      </c>
      <c r="G50" s="245">
        <v>146.4</v>
      </c>
      <c r="H50" s="246">
        <v>12.3</v>
      </c>
      <c r="I50" s="247">
        <v>20</v>
      </c>
      <c r="J50" s="247">
        <v>163.19999999999999</v>
      </c>
      <c r="K50" s="247">
        <v>149.30000000000001</v>
      </c>
      <c r="L50" s="248">
        <v>13.9</v>
      </c>
      <c r="M50" s="249">
        <v>19.3</v>
      </c>
      <c r="N50" s="249">
        <v>129.30000000000001</v>
      </c>
      <c r="O50" s="249">
        <v>127.4</v>
      </c>
      <c r="P50" s="250">
        <v>1.9</v>
      </c>
      <c r="Q50" s="214"/>
    </row>
    <row r="51" spans="2:17" s="210" customFormat="1" ht="17.25" customHeight="1" x14ac:dyDescent="0.45">
      <c r="B51" s="104" t="s">
        <v>16</v>
      </c>
      <c r="C51" s="105"/>
      <c r="D51" s="106" t="s">
        <v>17</v>
      </c>
      <c r="E51" s="245">
        <v>19.5</v>
      </c>
      <c r="F51" s="245">
        <v>150.69999999999999</v>
      </c>
      <c r="G51" s="245">
        <v>141.19999999999999</v>
      </c>
      <c r="H51" s="246">
        <v>9.5</v>
      </c>
      <c r="I51" s="247">
        <v>19.8</v>
      </c>
      <c r="J51" s="247">
        <v>151.4</v>
      </c>
      <c r="K51" s="247">
        <v>140.9</v>
      </c>
      <c r="L51" s="248">
        <v>10.5</v>
      </c>
      <c r="M51" s="249">
        <v>19.2</v>
      </c>
      <c r="N51" s="249">
        <v>149.69999999999999</v>
      </c>
      <c r="O51" s="249">
        <v>141.80000000000001</v>
      </c>
      <c r="P51" s="250">
        <v>7.9</v>
      </c>
      <c r="Q51" s="214"/>
    </row>
    <row r="52" spans="2:17" s="210" customFormat="1" ht="17.25" customHeight="1" x14ac:dyDescent="0.45">
      <c r="B52" s="104" t="s">
        <v>18</v>
      </c>
      <c r="C52" s="105"/>
      <c r="D52" s="106" t="s">
        <v>19</v>
      </c>
      <c r="E52" s="245">
        <v>20.7</v>
      </c>
      <c r="F52" s="245">
        <v>174.8</v>
      </c>
      <c r="G52" s="245">
        <v>158</v>
      </c>
      <c r="H52" s="246">
        <v>16.8</v>
      </c>
      <c r="I52" s="247">
        <v>20.9</v>
      </c>
      <c r="J52" s="247">
        <v>179.7</v>
      </c>
      <c r="K52" s="247">
        <v>159.4</v>
      </c>
      <c r="L52" s="248">
        <v>20.3</v>
      </c>
      <c r="M52" s="249">
        <v>19.8</v>
      </c>
      <c r="N52" s="249">
        <v>158.30000000000001</v>
      </c>
      <c r="O52" s="249">
        <v>153.30000000000001</v>
      </c>
      <c r="P52" s="250">
        <v>5</v>
      </c>
      <c r="Q52" s="214"/>
    </row>
    <row r="53" spans="2:17" s="210" customFormat="1" ht="17.25" customHeight="1" x14ac:dyDescent="0.45">
      <c r="B53" s="104" t="s">
        <v>20</v>
      </c>
      <c r="C53" s="105"/>
      <c r="D53" s="106" t="s">
        <v>21</v>
      </c>
      <c r="E53" s="245">
        <v>18</v>
      </c>
      <c r="F53" s="245">
        <v>123.4</v>
      </c>
      <c r="G53" s="245">
        <v>118.3</v>
      </c>
      <c r="H53" s="246">
        <v>5.0999999999999996</v>
      </c>
      <c r="I53" s="247">
        <v>18.600000000000001</v>
      </c>
      <c r="J53" s="247">
        <v>143.4</v>
      </c>
      <c r="K53" s="247">
        <v>134.6</v>
      </c>
      <c r="L53" s="248">
        <v>8.8000000000000007</v>
      </c>
      <c r="M53" s="249">
        <v>17.5</v>
      </c>
      <c r="N53" s="249">
        <v>110.2</v>
      </c>
      <c r="O53" s="249">
        <v>107.6</v>
      </c>
      <c r="P53" s="250">
        <v>2.6</v>
      </c>
      <c r="Q53" s="214"/>
    </row>
    <row r="54" spans="2:17" s="210" customFormat="1" ht="17.25" customHeight="1" x14ac:dyDescent="0.45">
      <c r="B54" s="104" t="s">
        <v>22</v>
      </c>
      <c r="C54" s="105"/>
      <c r="D54" s="106" t="s">
        <v>23</v>
      </c>
      <c r="E54" s="245">
        <v>18.600000000000001</v>
      </c>
      <c r="F54" s="245">
        <v>148.6</v>
      </c>
      <c r="G54" s="245">
        <v>135.4</v>
      </c>
      <c r="H54" s="246">
        <v>13.2</v>
      </c>
      <c r="I54" s="247">
        <v>19.5</v>
      </c>
      <c r="J54" s="247">
        <v>156.80000000000001</v>
      </c>
      <c r="K54" s="247">
        <v>144.69999999999999</v>
      </c>
      <c r="L54" s="248">
        <v>12.1</v>
      </c>
      <c r="M54" s="249">
        <v>17.600000000000001</v>
      </c>
      <c r="N54" s="249">
        <v>139.9</v>
      </c>
      <c r="O54" s="249">
        <v>125.6</v>
      </c>
      <c r="P54" s="250">
        <v>14.3</v>
      </c>
      <c r="Q54" s="214"/>
    </row>
    <row r="55" spans="2:17" s="210" customFormat="1" ht="17.25" customHeight="1" x14ac:dyDescent="0.45">
      <c r="B55" s="104" t="s">
        <v>24</v>
      </c>
      <c r="C55" s="105"/>
      <c r="D55" s="106" t="s">
        <v>25</v>
      </c>
      <c r="E55" s="245">
        <v>20.7</v>
      </c>
      <c r="F55" s="245">
        <v>159</v>
      </c>
      <c r="G55" s="245">
        <v>153.6</v>
      </c>
      <c r="H55" s="245">
        <v>5.4</v>
      </c>
      <c r="I55" s="247">
        <v>21</v>
      </c>
      <c r="J55" s="247">
        <v>173</v>
      </c>
      <c r="K55" s="247">
        <v>165.6</v>
      </c>
      <c r="L55" s="248">
        <v>7.4</v>
      </c>
      <c r="M55" s="249">
        <v>20.100000000000001</v>
      </c>
      <c r="N55" s="249">
        <v>132.9</v>
      </c>
      <c r="O55" s="249">
        <v>131.30000000000001</v>
      </c>
      <c r="P55" s="250">
        <v>1.6</v>
      </c>
      <c r="Q55" s="214"/>
    </row>
    <row r="56" spans="2:17" s="210" customFormat="1" ht="17.25" customHeight="1" x14ac:dyDescent="0.45">
      <c r="B56" s="104" t="s">
        <v>26</v>
      </c>
      <c r="C56" s="105"/>
      <c r="D56" s="109" t="s">
        <v>27</v>
      </c>
      <c r="E56" s="245">
        <v>17.899999999999999</v>
      </c>
      <c r="F56" s="245">
        <v>150.1</v>
      </c>
      <c r="G56" s="245">
        <v>141.4</v>
      </c>
      <c r="H56" s="246">
        <v>8.6999999999999993</v>
      </c>
      <c r="I56" s="247">
        <v>18.399999999999999</v>
      </c>
      <c r="J56" s="247">
        <v>154.80000000000001</v>
      </c>
      <c r="K56" s="247">
        <v>145.6</v>
      </c>
      <c r="L56" s="248">
        <v>9.1999999999999993</v>
      </c>
      <c r="M56" s="249">
        <v>17.399999999999999</v>
      </c>
      <c r="N56" s="249">
        <v>144.9</v>
      </c>
      <c r="O56" s="249">
        <v>136.80000000000001</v>
      </c>
      <c r="P56" s="250">
        <v>8.1</v>
      </c>
      <c r="Q56" s="214"/>
    </row>
    <row r="57" spans="2:17" s="210" customFormat="1" ht="17.25" customHeight="1" x14ac:dyDescent="0.45">
      <c r="B57" s="104" t="s">
        <v>28</v>
      </c>
      <c r="C57" s="105"/>
      <c r="D57" s="110" t="s">
        <v>29</v>
      </c>
      <c r="E57" s="245">
        <v>13.9</v>
      </c>
      <c r="F57" s="245">
        <v>77.900000000000006</v>
      </c>
      <c r="G57" s="245">
        <v>75</v>
      </c>
      <c r="H57" s="246">
        <v>2.9</v>
      </c>
      <c r="I57" s="247">
        <v>14</v>
      </c>
      <c r="J57" s="247">
        <v>79.7</v>
      </c>
      <c r="K57" s="247">
        <v>77.3</v>
      </c>
      <c r="L57" s="248">
        <v>2.4</v>
      </c>
      <c r="M57" s="249">
        <v>13.9</v>
      </c>
      <c r="N57" s="249">
        <v>76.599999999999994</v>
      </c>
      <c r="O57" s="249">
        <v>73.5</v>
      </c>
      <c r="P57" s="250">
        <v>3.1</v>
      </c>
      <c r="Q57" s="214"/>
    </row>
    <row r="58" spans="2:17" s="210" customFormat="1" ht="17.25" customHeight="1" x14ac:dyDescent="0.45">
      <c r="B58" s="104" t="s">
        <v>30</v>
      </c>
      <c r="C58" s="105"/>
      <c r="D58" s="111" t="s">
        <v>31</v>
      </c>
      <c r="E58" s="245">
        <v>20</v>
      </c>
      <c r="F58" s="245">
        <v>165.7</v>
      </c>
      <c r="G58" s="245">
        <v>155.5</v>
      </c>
      <c r="H58" s="246">
        <v>10.199999999999999</v>
      </c>
      <c r="I58" s="247">
        <v>20.100000000000001</v>
      </c>
      <c r="J58" s="247">
        <v>173.6</v>
      </c>
      <c r="K58" s="247">
        <v>160.6</v>
      </c>
      <c r="L58" s="248">
        <v>13</v>
      </c>
      <c r="M58" s="249">
        <v>19.899999999999999</v>
      </c>
      <c r="N58" s="249">
        <v>154.6</v>
      </c>
      <c r="O58" s="249">
        <v>148.4</v>
      </c>
      <c r="P58" s="250">
        <v>6.2</v>
      </c>
      <c r="Q58" s="214"/>
    </row>
    <row r="59" spans="2:17" s="210" customFormat="1" ht="17.25" customHeight="1" x14ac:dyDescent="0.45">
      <c r="B59" s="104" t="s">
        <v>32</v>
      </c>
      <c r="C59" s="105"/>
      <c r="D59" s="106" t="s">
        <v>33</v>
      </c>
      <c r="E59" s="245">
        <v>18.5</v>
      </c>
      <c r="F59" s="245">
        <v>152</v>
      </c>
      <c r="G59" s="245">
        <v>131</v>
      </c>
      <c r="H59" s="246">
        <v>21</v>
      </c>
      <c r="I59" s="247">
        <v>19.899999999999999</v>
      </c>
      <c r="J59" s="247">
        <v>170</v>
      </c>
      <c r="K59" s="247">
        <v>142</v>
      </c>
      <c r="L59" s="248">
        <v>28</v>
      </c>
      <c r="M59" s="249">
        <v>17.399999999999999</v>
      </c>
      <c r="N59" s="249">
        <v>138</v>
      </c>
      <c r="O59" s="249">
        <v>122.5</v>
      </c>
      <c r="P59" s="250">
        <v>15.5</v>
      </c>
      <c r="Q59" s="214"/>
    </row>
    <row r="60" spans="2:17" s="210" customFormat="1" ht="17.25" customHeight="1" x14ac:dyDescent="0.45">
      <c r="B60" s="104" t="s">
        <v>34</v>
      </c>
      <c r="C60" s="105"/>
      <c r="D60" s="106" t="s">
        <v>35</v>
      </c>
      <c r="E60" s="245">
        <v>18.600000000000001</v>
      </c>
      <c r="F60" s="245">
        <v>142.69999999999999</v>
      </c>
      <c r="G60" s="245">
        <v>136</v>
      </c>
      <c r="H60" s="246">
        <v>6.7</v>
      </c>
      <c r="I60" s="247">
        <v>19.2</v>
      </c>
      <c r="J60" s="247">
        <v>150.30000000000001</v>
      </c>
      <c r="K60" s="247">
        <v>144.5</v>
      </c>
      <c r="L60" s="248">
        <v>5.8</v>
      </c>
      <c r="M60" s="249">
        <v>18.399999999999999</v>
      </c>
      <c r="N60" s="249">
        <v>139.80000000000001</v>
      </c>
      <c r="O60" s="249">
        <v>132.80000000000001</v>
      </c>
      <c r="P60" s="250">
        <v>7</v>
      </c>
      <c r="Q60" s="214"/>
    </row>
    <row r="61" spans="2:17" s="210" customFormat="1" ht="17.25" customHeight="1" x14ac:dyDescent="0.45">
      <c r="B61" s="104" t="s">
        <v>36</v>
      </c>
      <c r="C61" s="105"/>
      <c r="D61" s="106" t="s">
        <v>37</v>
      </c>
      <c r="E61" s="245">
        <v>20.399999999999999</v>
      </c>
      <c r="F61" s="245">
        <v>157.30000000000001</v>
      </c>
      <c r="G61" s="245">
        <v>153.19999999999999</v>
      </c>
      <c r="H61" s="246">
        <v>4.0999999999999996</v>
      </c>
      <c r="I61" s="247">
        <v>20.5</v>
      </c>
      <c r="J61" s="247">
        <v>159</v>
      </c>
      <c r="K61" s="247">
        <v>154</v>
      </c>
      <c r="L61" s="248">
        <v>5</v>
      </c>
      <c r="M61" s="249">
        <v>20.3</v>
      </c>
      <c r="N61" s="249">
        <v>154.5</v>
      </c>
      <c r="O61" s="249">
        <v>151.9</v>
      </c>
      <c r="P61" s="250">
        <v>2.6</v>
      </c>
      <c r="Q61" s="214"/>
    </row>
    <row r="62" spans="2:17" s="210" customFormat="1" ht="17.25" customHeight="1" x14ac:dyDescent="0.45">
      <c r="B62" s="104" t="s">
        <v>38</v>
      </c>
      <c r="C62" s="105"/>
      <c r="D62" s="112" t="s">
        <v>39</v>
      </c>
      <c r="E62" s="245">
        <v>18.5</v>
      </c>
      <c r="F62" s="245">
        <v>133.69999999999999</v>
      </c>
      <c r="G62" s="245">
        <v>127.4</v>
      </c>
      <c r="H62" s="246">
        <v>6.3</v>
      </c>
      <c r="I62" s="247">
        <v>19.2</v>
      </c>
      <c r="J62" s="247">
        <v>153.1</v>
      </c>
      <c r="K62" s="247">
        <v>144.4</v>
      </c>
      <c r="L62" s="248">
        <v>8.6999999999999993</v>
      </c>
      <c r="M62" s="249">
        <v>17.899999999999999</v>
      </c>
      <c r="N62" s="249">
        <v>118.3</v>
      </c>
      <c r="O62" s="249">
        <v>113.9</v>
      </c>
      <c r="P62" s="250">
        <v>4.4000000000000004</v>
      </c>
      <c r="Q62" s="214"/>
    </row>
    <row r="63" spans="2:17" s="210" customFormat="1" ht="17.25" customHeight="1" x14ac:dyDescent="0.45">
      <c r="B63" s="99" t="s">
        <v>40</v>
      </c>
      <c r="C63" s="100"/>
      <c r="D63" s="113" t="s">
        <v>41</v>
      </c>
      <c r="E63" s="244">
        <v>19.7</v>
      </c>
      <c r="F63" s="244">
        <v>158.19999999999999</v>
      </c>
      <c r="G63" s="244">
        <v>149.6</v>
      </c>
      <c r="H63" s="251">
        <v>8.6</v>
      </c>
      <c r="I63" s="244">
        <v>20.100000000000001</v>
      </c>
      <c r="J63" s="244">
        <v>165.4</v>
      </c>
      <c r="K63" s="244">
        <v>154.9</v>
      </c>
      <c r="L63" s="251">
        <v>10.5</v>
      </c>
      <c r="M63" s="244">
        <v>19.5</v>
      </c>
      <c r="N63" s="244">
        <v>152</v>
      </c>
      <c r="O63" s="244">
        <v>145</v>
      </c>
      <c r="P63" s="251">
        <v>7</v>
      </c>
      <c r="Q63" s="214"/>
    </row>
    <row r="64" spans="2:17" s="210" customFormat="1" ht="17.25" customHeight="1" x14ac:dyDescent="0.45">
      <c r="B64" s="104" t="s">
        <v>42</v>
      </c>
      <c r="C64" s="105"/>
      <c r="D64" s="115" t="s">
        <v>43</v>
      </c>
      <c r="E64" s="245">
        <v>20</v>
      </c>
      <c r="F64" s="245">
        <v>159.80000000000001</v>
      </c>
      <c r="G64" s="245">
        <v>150.1</v>
      </c>
      <c r="H64" s="248">
        <v>9.6999999999999993</v>
      </c>
      <c r="I64" s="245">
        <v>20.3</v>
      </c>
      <c r="J64" s="245">
        <v>163.9</v>
      </c>
      <c r="K64" s="245">
        <v>150.9</v>
      </c>
      <c r="L64" s="248">
        <v>13</v>
      </c>
      <c r="M64" s="245">
        <v>19.7</v>
      </c>
      <c r="N64" s="245">
        <v>157</v>
      </c>
      <c r="O64" s="245">
        <v>149.6</v>
      </c>
      <c r="P64" s="248">
        <v>7.4</v>
      </c>
      <c r="Q64" s="214"/>
    </row>
    <row r="65" spans="2:16" ht="17.25" customHeight="1" x14ac:dyDescent="0.45">
      <c r="B65" s="104" t="s">
        <v>44</v>
      </c>
      <c r="C65" s="105"/>
      <c r="D65" s="115" t="s">
        <v>45</v>
      </c>
      <c r="E65" s="245">
        <v>20</v>
      </c>
      <c r="F65" s="245">
        <v>153</v>
      </c>
      <c r="G65" s="245">
        <v>145</v>
      </c>
      <c r="H65" s="248">
        <v>8</v>
      </c>
      <c r="I65" s="245">
        <v>19.899999999999999</v>
      </c>
      <c r="J65" s="245">
        <v>160.5</v>
      </c>
      <c r="K65" s="245">
        <v>150.80000000000001</v>
      </c>
      <c r="L65" s="248">
        <v>9.6999999999999993</v>
      </c>
      <c r="M65" s="245">
        <v>20.2</v>
      </c>
      <c r="N65" s="245">
        <v>124</v>
      </c>
      <c r="O65" s="245">
        <v>122.7</v>
      </c>
      <c r="P65" s="248">
        <v>1.3</v>
      </c>
    </row>
    <row r="66" spans="2:16" ht="17.25" customHeight="1" x14ac:dyDescent="0.45">
      <c r="B66" s="104" t="s">
        <v>46</v>
      </c>
      <c r="C66" s="105"/>
      <c r="D66" s="115" t="s">
        <v>47</v>
      </c>
      <c r="E66" s="245">
        <v>20.3</v>
      </c>
      <c r="F66" s="245">
        <v>160.1</v>
      </c>
      <c r="G66" s="245">
        <v>155.19999999999999</v>
      </c>
      <c r="H66" s="248">
        <v>4.9000000000000004</v>
      </c>
      <c r="I66" s="245">
        <v>20.5</v>
      </c>
      <c r="J66" s="245">
        <v>168.4</v>
      </c>
      <c r="K66" s="245">
        <v>162.69999999999999</v>
      </c>
      <c r="L66" s="248">
        <v>5.7</v>
      </c>
      <c r="M66" s="245">
        <v>19.8</v>
      </c>
      <c r="N66" s="245">
        <v>140.30000000000001</v>
      </c>
      <c r="O66" s="245">
        <v>137.30000000000001</v>
      </c>
      <c r="P66" s="248">
        <v>3</v>
      </c>
    </row>
    <row r="67" spans="2:16" x14ac:dyDescent="0.45">
      <c r="B67" s="104" t="s">
        <v>48</v>
      </c>
      <c r="C67" s="105"/>
      <c r="D67" s="115" t="s">
        <v>49</v>
      </c>
      <c r="E67" s="245" t="s">
        <v>170</v>
      </c>
      <c r="F67" s="245" t="s">
        <v>170</v>
      </c>
      <c r="G67" s="245" t="s">
        <v>170</v>
      </c>
      <c r="H67" s="248" t="s">
        <v>170</v>
      </c>
      <c r="I67" s="245" t="s">
        <v>170</v>
      </c>
      <c r="J67" s="245" t="s">
        <v>170</v>
      </c>
      <c r="K67" s="245" t="s">
        <v>170</v>
      </c>
      <c r="L67" s="248" t="s">
        <v>170</v>
      </c>
      <c r="M67" s="245" t="s">
        <v>170</v>
      </c>
      <c r="N67" s="245" t="s">
        <v>170</v>
      </c>
      <c r="O67" s="245" t="s">
        <v>170</v>
      </c>
      <c r="P67" s="248" t="s">
        <v>170</v>
      </c>
    </row>
    <row r="68" spans="2:16" x14ac:dyDescent="0.45">
      <c r="B68" s="104" t="s">
        <v>50</v>
      </c>
      <c r="C68" s="105"/>
      <c r="D68" s="115" t="s">
        <v>51</v>
      </c>
      <c r="E68" s="245">
        <v>20.2</v>
      </c>
      <c r="F68" s="245">
        <v>166.3</v>
      </c>
      <c r="G68" s="245">
        <v>143.19999999999999</v>
      </c>
      <c r="H68" s="248">
        <v>23.1</v>
      </c>
      <c r="I68" s="245">
        <v>20.3</v>
      </c>
      <c r="J68" s="245">
        <v>168</v>
      </c>
      <c r="K68" s="245">
        <v>143.30000000000001</v>
      </c>
      <c r="L68" s="248">
        <v>24.7</v>
      </c>
      <c r="M68" s="245">
        <v>19.399999999999999</v>
      </c>
      <c r="N68" s="245">
        <v>145.80000000000001</v>
      </c>
      <c r="O68" s="245">
        <v>141.80000000000001</v>
      </c>
      <c r="P68" s="248">
        <v>4</v>
      </c>
    </row>
    <row r="69" spans="2:16" x14ac:dyDescent="0.45">
      <c r="B69" s="104" t="s">
        <v>52</v>
      </c>
      <c r="C69" s="105"/>
      <c r="D69" s="115" t="s">
        <v>53</v>
      </c>
      <c r="E69" s="245">
        <v>20.6</v>
      </c>
      <c r="F69" s="245">
        <v>163.5</v>
      </c>
      <c r="G69" s="245">
        <v>154.69999999999999</v>
      </c>
      <c r="H69" s="248">
        <v>8.8000000000000007</v>
      </c>
      <c r="I69" s="245">
        <v>20.8</v>
      </c>
      <c r="J69" s="245">
        <v>168.7</v>
      </c>
      <c r="K69" s="245">
        <v>157</v>
      </c>
      <c r="L69" s="248">
        <v>11.7</v>
      </c>
      <c r="M69" s="245">
        <v>20.100000000000001</v>
      </c>
      <c r="N69" s="245">
        <v>151.19999999999999</v>
      </c>
      <c r="O69" s="245">
        <v>149.30000000000001</v>
      </c>
      <c r="P69" s="248">
        <v>1.9</v>
      </c>
    </row>
    <row r="70" spans="2:16" x14ac:dyDescent="0.45">
      <c r="B70" s="104" t="s">
        <v>54</v>
      </c>
      <c r="C70" s="105"/>
      <c r="D70" s="115" t="s">
        <v>55</v>
      </c>
      <c r="E70" s="245">
        <v>21.3</v>
      </c>
      <c r="F70" s="245">
        <v>180.1</v>
      </c>
      <c r="G70" s="245">
        <v>155.30000000000001</v>
      </c>
      <c r="H70" s="248">
        <v>24.8</v>
      </c>
      <c r="I70" s="245">
        <v>21.5</v>
      </c>
      <c r="J70" s="245">
        <v>181.4</v>
      </c>
      <c r="K70" s="245">
        <v>155.69999999999999</v>
      </c>
      <c r="L70" s="248">
        <v>25.7</v>
      </c>
      <c r="M70" s="245">
        <v>19.5</v>
      </c>
      <c r="N70" s="245">
        <v>168.1</v>
      </c>
      <c r="O70" s="245">
        <v>151.80000000000001</v>
      </c>
      <c r="P70" s="248">
        <v>16.3</v>
      </c>
    </row>
    <row r="71" spans="2:16" x14ac:dyDescent="0.45">
      <c r="B71" s="104" t="s">
        <v>56</v>
      </c>
      <c r="C71" s="105"/>
      <c r="D71" s="115" t="s">
        <v>57</v>
      </c>
      <c r="E71" s="245">
        <v>19.600000000000001</v>
      </c>
      <c r="F71" s="245">
        <v>160.69999999999999</v>
      </c>
      <c r="G71" s="245">
        <v>155.5</v>
      </c>
      <c r="H71" s="248">
        <v>5.2</v>
      </c>
      <c r="I71" s="245">
        <v>19.7</v>
      </c>
      <c r="J71" s="245">
        <v>161.4</v>
      </c>
      <c r="K71" s="245">
        <v>155.9</v>
      </c>
      <c r="L71" s="248">
        <v>5.5</v>
      </c>
      <c r="M71" s="245">
        <v>19.3</v>
      </c>
      <c r="N71" s="245">
        <v>154.5</v>
      </c>
      <c r="O71" s="245">
        <v>151.9</v>
      </c>
      <c r="P71" s="248">
        <v>2.6</v>
      </c>
    </row>
    <row r="72" spans="2:16" x14ac:dyDescent="0.45">
      <c r="B72" s="104" t="s">
        <v>58</v>
      </c>
      <c r="C72" s="105"/>
      <c r="D72" s="115" t="s">
        <v>59</v>
      </c>
      <c r="E72" s="248">
        <v>20.5</v>
      </c>
      <c r="F72" s="248">
        <v>175</v>
      </c>
      <c r="G72" s="248">
        <v>163.6</v>
      </c>
      <c r="H72" s="248">
        <v>11.4</v>
      </c>
      <c r="I72" s="248">
        <v>20.399999999999999</v>
      </c>
      <c r="J72" s="248">
        <v>177.4</v>
      </c>
      <c r="K72" s="248">
        <v>164</v>
      </c>
      <c r="L72" s="248">
        <v>13.4</v>
      </c>
      <c r="M72" s="248">
        <v>20.6</v>
      </c>
      <c r="N72" s="248">
        <v>165.5</v>
      </c>
      <c r="O72" s="248">
        <v>162</v>
      </c>
      <c r="P72" s="248">
        <v>3.5</v>
      </c>
    </row>
    <row r="73" spans="2:16" x14ac:dyDescent="0.45">
      <c r="B73" s="104" t="s">
        <v>60</v>
      </c>
      <c r="C73" s="105"/>
      <c r="D73" s="115" t="s">
        <v>61</v>
      </c>
      <c r="E73" s="248">
        <v>19.2</v>
      </c>
      <c r="F73" s="248">
        <v>156.5</v>
      </c>
      <c r="G73" s="248">
        <v>149.4</v>
      </c>
      <c r="H73" s="248">
        <v>7.1</v>
      </c>
      <c r="I73" s="248">
        <v>20</v>
      </c>
      <c r="J73" s="248">
        <v>164.7</v>
      </c>
      <c r="K73" s="248">
        <v>154.1</v>
      </c>
      <c r="L73" s="248">
        <v>10.6</v>
      </c>
      <c r="M73" s="248">
        <v>18.3</v>
      </c>
      <c r="N73" s="248">
        <v>147.30000000000001</v>
      </c>
      <c r="O73" s="248">
        <v>144.1</v>
      </c>
      <c r="P73" s="248">
        <v>3.2</v>
      </c>
    </row>
    <row r="74" spans="2:16" x14ac:dyDescent="0.45">
      <c r="B74" s="104" t="s">
        <v>62</v>
      </c>
      <c r="C74" s="105"/>
      <c r="D74" s="115" t="s">
        <v>63</v>
      </c>
      <c r="E74" s="248">
        <v>19.899999999999999</v>
      </c>
      <c r="F74" s="248">
        <v>173.1</v>
      </c>
      <c r="G74" s="248">
        <v>157.19999999999999</v>
      </c>
      <c r="H74" s="248">
        <v>15.9</v>
      </c>
      <c r="I74" s="248">
        <v>19.7</v>
      </c>
      <c r="J74" s="248">
        <v>174.8</v>
      </c>
      <c r="K74" s="248">
        <v>157.30000000000001</v>
      </c>
      <c r="L74" s="248">
        <v>17.5</v>
      </c>
      <c r="M74" s="248">
        <v>20.100000000000001</v>
      </c>
      <c r="N74" s="248">
        <v>170.9</v>
      </c>
      <c r="O74" s="248">
        <v>157.1</v>
      </c>
      <c r="P74" s="248">
        <v>13.8</v>
      </c>
    </row>
    <row r="75" spans="2:16" x14ac:dyDescent="0.45">
      <c r="B75" s="104" t="s">
        <v>64</v>
      </c>
      <c r="C75" s="105"/>
      <c r="D75" s="115" t="s">
        <v>65</v>
      </c>
      <c r="E75" s="248">
        <v>19.600000000000001</v>
      </c>
      <c r="F75" s="248">
        <v>157.6</v>
      </c>
      <c r="G75" s="248">
        <v>153.30000000000001</v>
      </c>
      <c r="H75" s="248">
        <v>4.3</v>
      </c>
      <c r="I75" s="248">
        <v>19.8</v>
      </c>
      <c r="J75" s="248">
        <v>161.9</v>
      </c>
      <c r="K75" s="248">
        <v>156.1</v>
      </c>
      <c r="L75" s="248">
        <v>5.8</v>
      </c>
      <c r="M75" s="248">
        <v>19.399999999999999</v>
      </c>
      <c r="N75" s="248">
        <v>152.9</v>
      </c>
      <c r="O75" s="248">
        <v>150.30000000000001</v>
      </c>
      <c r="P75" s="248">
        <v>2.6</v>
      </c>
    </row>
    <row r="76" spans="2:16" x14ac:dyDescent="0.45">
      <c r="B76" s="104" t="s">
        <v>66</v>
      </c>
      <c r="C76" s="105"/>
      <c r="D76" s="115" t="s">
        <v>67</v>
      </c>
      <c r="E76" s="248">
        <v>20.3</v>
      </c>
      <c r="F76" s="248">
        <v>178</v>
      </c>
      <c r="G76" s="248">
        <v>160.30000000000001</v>
      </c>
      <c r="H76" s="248">
        <v>17.7</v>
      </c>
      <c r="I76" s="248">
        <v>20.5</v>
      </c>
      <c r="J76" s="248">
        <v>184.7</v>
      </c>
      <c r="K76" s="248">
        <v>164</v>
      </c>
      <c r="L76" s="248">
        <v>20.7</v>
      </c>
      <c r="M76" s="248">
        <v>19.600000000000001</v>
      </c>
      <c r="N76" s="248">
        <v>157.4</v>
      </c>
      <c r="O76" s="248">
        <v>148.80000000000001</v>
      </c>
      <c r="P76" s="248">
        <v>8.6</v>
      </c>
    </row>
    <row r="77" spans="2:16" ht="17.399999999999999" customHeight="1" x14ac:dyDescent="0.45">
      <c r="B77" s="118" t="s">
        <v>68</v>
      </c>
      <c r="C77" s="119"/>
      <c r="D77" s="120" t="s">
        <v>69</v>
      </c>
      <c r="E77" s="252">
        <v>20.8</v>
      </c>
      <c r="F77" s="252">
        <v>178.5</v>
      </c>
      <c r="G77" s="252">
        <v>162.80000000000001</v>
      </c>
      <c r="H77" s="252">
        <v>15.7</v>
      </c>
      <c r="I77" s="252">
        <v>21.2</v>
      </c>
      <c r="J77" s="252">
        <v>183.1</v>
      </c>
      <c r="K77" s="252">
        <v>165.3</v>
      </c>
      <c r="L77" s="252">
        <v>17.8</v>
      </c>
      <c r="M77" s="252">
        <v>19.7</v>
      </c>
      <c r="N77" s="252">
        <v>165.5</v>
      </c>
      <c r="O77" s="252">
        <v>155.69999999999999</v>
      </c>
      <c r="P77" s="252">
        <v>9.8000000000000007</v>
      </c>
    </row>
    <row r="78" spans="2:16" ht="20.399999999999999" customHeight="1" x14ac:dyDescent="0.45">
      <c r="B78" s="123" t="s">
        <v>70</v>
      </c>
      <c r="C78" s="124"/>
      <c r="D78" s="125" t="s">
        <v>71</v>
      </c>
      <c r="E78" s="253">
        <v>18.5</v>
      </c>
      <c r="F78" s="253">
        <v>149.80000000000001</v>
      </c>
      <c r="G78" s="253">
        <v>140.80000000000001</v>
      </c>
      <c r="H78" s="253">
        <v>9</v>
      </c>
      <c r="I78" s="253">
        <v>19.100000000000001</v>
      </c>
      <c r="J78" s="253">
        <v>162.30000000000001</v>
      </c>
      <c r="K78" s="253">
        <v>150</v>
      </c>
      <c r="L78" s="253">
        <v>12.3</v>
      </c>
      <c r="M78" s="253">
        <v>18</v>
      </c>
      <c r="N78" s="253">
        <v>138.69999999999999</v>
      </c>
      <c r="O78" s="253">
        <v>132.6</v>
      </c>
      <c r="P78" s="253">
        <v>6.1</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468B7-0AED-43DF-8320-2DE5C5121C94}">
  <dimension ref="A1:S37"/>
  <sheetViews>
    <sheetView showGridLines="0" view="pageBreakPreview" zoomScale="70" zoomScaleNormal="70" zoomScaleSheetLayoutView="70" workbookViewId="0">
      <selection activeCell="X8" sqref="X8"/>
    </sheetView>
  </sheetViews>
  <sheetFormatPr defaultColWidth="8" defaultRowHeight="19.8" x14ac:dyDescent="0.45"/>
  <cols>
    <col min="1" max="1" width="10.69921875" style="259" customWidth="1"/>
    <col min="2" max="4" width="8.8984375" style="263" customWidth="1"/>
    <col min="5" max="5" width="10.8984375" style="259" customWidth="1"/>
    <col min="6" max="8" width="8.8984375" style="259" customWidth="1"/>
    <col min="9" max="9" width="10.8984375" style="259" customWidth="1"/>
    <col min="10" max="12" width="8.8984375" style="259" customWidth="1"/>
    <col min="13" max="16384" width="8" style="259"/>
  </cols>
  <sheetData>
    <row r="1" spans="1:19" ht="160.19999999999999" customHeight="1" x14ac:dyDescent="0.45">
      <c r="A1" s="336" t="s">
        <v>183</v>
      </c>
      <c r="B1" s="337"/>
      <c r="C1" s="337"/>
      <c r="D1" s="337"/>
      <c r="E1" s="337"/>
      <c r="F1" s="337"/>
      <c r="G1" s="337"/>
      <c r="H1" s="337"/>
      <c r="I1" s="337"/>
      <c r="J1" s="337"/>
      <c r="K1" s="337"/>
      <c r="L1" s="337"/>
      <c r="N1" s="260"/>
      <c r="O1" s="261"/>
      <c r="P1" s="261"/>
      <c r="Q1" s="261"/>
      <c r="R1" s="261"/>
      <c r="S1" s="261"/>
    </row>
    <row r="2" spans="1:19" ht="19.95" customHeight="1" thickBot="1" x14ac:dyDescent="0.5">
      <c r="A2" s="262" t="s">
        <v>135</v>
      </c>
      <c r="N2" s="261"/>
      <c r="O2" s="261"/>
      <c r="P2" s="261"/>
      <c r="Q2" s="261"/>
      <c r="R2" s="261"/>
      <c r="S2" s="261"/>
    </row>
    <row r="3" spans="1:19" ht="19.95" customHeight="1" x14ac:dyDescent="0.45">
      <c r="A3" s="332"/>
      <c r="B3" s="338" t="s">
        <v>136</v>
      </c>
      <c r="C3" s="339"/>
      <c r="D3" s="289"/>
      <c r="E3" s="340"/>
      <c r="F3" s="338" t="s">
        <v>136</v>
      </c>
      <c r="G3" s="339"/>
      <c r="H3" s="289"/>
      <c r="I3" s="332"/>
      <c r="J3" s="338" t="s">
        <v>136</v>
      </c>
      <c r="K3" s="339"/>
      <c r="L3" s="289"/>
      <c r="N3" s="261"/>
      <c r="O3" s="261"/>
      <c r="P3" s="261"/>
      <c r="Q3" s="261"/>
      <c r="R3" s="261"/>
      <c r="S3" s="261"/>
    </row>
    <row r="4" spans="1:19" ht="19.95" customHeight="1" x14ac:dyDescent="0.45">
      <c r="A4" s="333"/>
      <c r="B4" s="290"/>
      <c r="C4" s="291" t="s">
        <v>137</v>
      </c>
      <c r="D4" s="292" t="s">
        <v>73</v>
      </c>
      <c r="E4" s="341"/>
      <c r="F4" s="290"/>
      <c r="G4" s="291" t="s">
        <v>137</v>
      </c>
      <c r="H4" s="292" t="s">
        <v>73</v>
      </c>
      <c r="I4" s="333"/>
      <c r="J4" s="290"/>
      <c r="K4" s="291" t="s">
        <v>137</v>
      </c>
      <c r="L4" s="292" t="s">
        <v>73</v>
      </c>
    </row>
    <row r="5" spans="1:19" ht="19.95" customHeight="1" x14ac:dyDescent="0.45">
      <c r="A5" s="293"/>
      <c r="B5" s="294" t="s">
        <v>74</v>
      </c>
      <c r="C5" s="295" t="s">
        <v>74</v>
      </c>
      <c r="D5" s="296" t="s">
        <v>74</v>
      </c>
      <c r="E5" s="297"/>
      <c r="F5" s="294" t="s">
        <v>74</v>
      </c>
      <c r="G5" s="295" t="s">
        <v>74</v>
      </c>
      <c r="H5" s="296" t="s">
        <v>74</v>
      </c>
      <c r="I5" s="293"/>
      <c r="J5" s="294" t="s">
        <v>74</v>
      </c>
      <c r="K5" s="295" t="s">
        <v>74</v>
      </c>
      <c r="L5" s="296" t="s">
        <v>74</v>
      </c>
    </row>
    <row r="6" spans="1:19" ht="19.95" customHeight="1" x14ac:dyDescent="0.45">
      <c r="A6" s="298"/>
      <c r="B6" s="329" t="s">
        <v>75</v>
      </c>
      <c r="C6" s="330"/>
      <c r="D6" s="331"/>
      <c r="E6" s="299"/>
      <c r="F6" s="329" t="s">
        <v>138</v>
      </c>
      <c r="G6" s="330"/>
      <c r="H6" s="331"/>
      <c r="I6" s="298"/>
      <c r="J6" s="329" t="s">
        <v>139</v>
      </c>
      <c r="K6" s="330"/>
      <c r="L6" s="331"/>
    </row>
    <row r="7" spans="1:19" ht="19.95" customHeight="1" x14ac:dyDescent="0.45">
      <c r="A7" s="300" t="s">
        <v>192</v>
      </c>
      <c r="B7" s="301">
        <v>5.2</v>
      </c>
      <c r="C7" s="302">
        <v>6.8</v>
      </c>
      <c r="D7" s="303">
        <v>3.2</v>
      </c>
      <c r="E7" s="304" t="str">
        <f t="shared" ref="E7:E19" si="0">A7</f>
        <v>令和5年7月</v>
      </c>
      <c r="F7" s="301">
        <v>1.7</v>
      </c>
      <c r="G7" s="302">
        <v>2.9</v>
      </c>
      <c r="H7" s="303">
        <v>1.5</v>
      </c>
      <c r="I7" s="300" t="str">
        <f>E7</f>
        <v>令和5年7月</v>
      </c>
      <c r="J7" s="301">
        <v>1.6</v>
      </c>
      <c r="K7" s="302">
        <v>2.6</v>
      </c>
      <c r="L7" s="303">
        <v>2.6</v>
      </c>
    </row>
    <row r="8" spans="1:19" ht="19.95" customHeight="1" x14ac:dyDescent="0.45">
      <c r="A8" s="305" t="s">
        <v>174</v>
      </c>
      <c r="B8" s="301">
        <v>-1.6</v>
      </c>
      <c r="C8" s="302">
        <v>0.9</v>
      </c>
      <c r="D8" s="303">
        <v>-3.5</v>
      </c>
      <c r="E8" s="304" t="str">
        <f t="shared" si="0"/>
        <v>8月</v>
      </c>
      <c r="F8" s="301">
        <v>-0.9</v>
      </c>
      <c r="G8" s="302">
        <v>1.6</v>
      </c>
      <c r="H8" s="303">
        <v>-3</v>
      </c>
      <c r="I8" s="300" t="str">
        <f t="shared" ref="I8:I19" si="1">E8</f>
        <v>8月</v>
      </c>
      <c r="J8" s="301">
        <v>0.8</v>
      </c>
      <c r="K8" s="302">
        <v>3.1</v>
      </c>
      <c r="L8" s="303">
        <v>-0.1</v>
      </c>
    </row>
    <row r="9" spans="1:19" ht="19.95" customHeight="1" x14ac:dyDescent="0.45">
      <c r="A9" s="305" t="s">
        <v>175</v>
      </c>
      <c r="B9" s="301">
        <v>0</v>
      </c>
      <c r="C9" s="302">
        <v>1</v>
      </c>
      <c r="D9" s="303">
        <v>0</v>
      </c>
      <c r="E9" s="304" t="str">
        <f t="shared" si="0"/>
        <v>9月</v>
      </c>
      <c r="F9" s="301">
        <v>0.2</v>
      </c>
      <c r="G9" s="302">
        <v>1.2</v>
      </c>
      <c r="H9" s="303">
        <v>0.2</v>
      </c>
      <c r="I9" s="300" t="str">
        <f t="shared" si="1"/>
        <v>9月</v>
      </c>
      <c r="J9" s="301">
        <v>1.4</v>
      </c>
      <c r="K9" s="302">
        <v>2.2999999999999998</v>
      </c>
      <c r="L9" s="303">
        <v>2</v>
      </c>
    </row>
    <row r="10" spans="1:19" ht="19.95" customHeight="1" x14ac:dyDescent="0.45">
      <c r="A10" s="305" t="s">
        <v>176</v>
      </c>
      <c r="B10" s="301">
        <v>-0.3</v>
      </c>
      <c r="C10" s="302">
        <v>1.4</v>
      </c>
      <c r="D10" s="303">
        <v>-1.1000000000000001</v>
      </c>
      <c r="E10" s="304" t="str">
        <f t="shared" si="0"/>
        <v>10月</v>
      </c>
      <c r="F10" s="301">
        <v>0.2</v>
      </c>
      <c r="G10" s="302">
        <v>1.9</v>
      </c>
      <c r="H10" s="303">
        <v>-1.2</v>
      </c>
      <c r="I10" s="300" t="str">
        <f t="shared" si="1"/>
        <v>10月</v>
      </c>
      <c r="J10" s="301">
        <v>1.1000000000000001</v>
      </c>
      <c r="K10" s="302">
        <v>2.8</v>
      </c>
      <c r="L10" s="303">
        <v>-0.1</v>
      </c>
    </row>
    <row r="11" spans="1:19" ht="19.95" customHeight="1" x14ac:dyDescent="0.45">
      <c r="A11" s="305" t="s">
        <v>177</v>
      </c>
      <c r="B11" s="301">
        <v>6.4</v>
      </c>
      <c r="C11" s="302">
        <v>8.1999999999999993</v>
      </c>
      <c r="D11" s="303">
        <v>2.9</v>
      </c>
      <c r="E11" s="304" t="str">
        <f t="shared" si="0"/>
        <v>11月</v>
      </c>
      <c r="F11" s="301">
        <v>0.8</v>
      </c>
      <c r="G11" s="302">
        <v>1.7</v>
      </c>
      <c r="H11" s="303">
        <v>2.9</v>
      </c>
      <c r="I11" s="300" t="str">
        <f t="shared" si="1"/>
        <v>11月</v>
      </c>
      <c r="J11" s="301">
        <v>1.3</v>
      </c>
      <c r="K11" s="302">
        <v>2</v>
      </c>
      <c r="L11" s="303">
        <v>4.3</v>
      </c>
    </row>
    <row r="12" spans="1:19" ht="19.95" customHeight="1" x14ac:dyDescent="0.45">
      <c r="A12" s="305" t="s">
        <v>178</v>
      </c>
      <c r="B12" s="301">
        <v>-1.7</v>
      </c>
      <c r="C12" s="302">
        <v>-0.9</v>
      </c>
      <c r="D12" s="303">
        <v>1.7</v>
      </c>
      <c r="E12" s="304" t="str">
        <f t="shared" si="0"/>
        <v>12月</v>
      </c>
      <c r="F12" s="301">
        <v>0.2</v>
      </c>
      <c r="G12" s="302">
        <v>0.8</v>
      </c>
      <c r="H12" s="303">
        <v>2.7</v>
      </c>
      <c r="I12" s="300" t="str">
        <f t="shared" si="1"/>
        <v>12月</v>
      </c>
      <c r="J12" s="301">
        <v>0.4</v>
      </c>
      <c r="K12" s="302">
        <v>0.8</v>
      </c>
      <c r="L12" s="303">
        <v>3.7</v>
      </c>
    </row>
    <row r="13" spans="1:19" ht="19.95" customHeight="1" x14ac:dyDescent="0.45">
      <c r="A13" s="305" t="s">
        <v>179</v>
      </c>
      <c r="B13" s="301">
        <v>0.5</v>
      </c>
      <c r="C13" s="302">
        <v>1</v>
      </c>
      <c r="D13" s="303">
        <v>2.4</v>
      </c>
      <c r="E13" s="304" t="str">
        <f t="shared" si="0"/>
        <v>令和6年1月</v>
      </c>
      <c r="F13" s="301">
        <v>-0.7</v>
      </c>
      <c r="G13" s="302">
        <v>-0.3</v>
      </c>
      <c r="H13" s="303">
        <v>2.2000000000000002</v>
      </c>
      <c r="I13" s="300" t="str">
        <f t="shared" si="1"/>
        <v>令和6年1月</v>
      </c>
      <c r="J13" s="301">
        <v>-0.7</v>
      </c>
      <c r="K13" s="302">
        <v>-0.4</v>
      </c>
      <c r="L13" s="303">
        <v>2.5</v>
      </c>
    </row>
    <row r="14" spans="1:19" ht="19.95" customHeight="1" x14ac:dyDescent="0.45">
      <c r="A14" s="305" t="s">
        <v>180</v>
      </c>
      <c r="B14" s="301">
        <v>0.7</v>
      </c>
      <c r="C14" s="302">
        <v>1.2</v>
      </c>
      <c r="D14" s="303">
        <v>4.5999999999999996</v>
      </c>
      <c r="E14" s="304" t="str">
        <f t="shared" si="0"/>
        <v>2月</v>
      </c>
      <c r="F14" s="301">
        <v>0.4</v>
      </c>
      <c r="G14" s="302">
        <v>0.7</v>
      </c>
      <c r="H14" s="303">
        <v>5.3</v>
      </c>
      <c r="I14" s="300" t="str">
        <f t="shared" si="1"/>
        <v>2月</v>
      </c>
      <c r="J14" s="301">
        <v>-0.1</v>
      </c>
      <c r="K14" s="302">
        <v>0</v>
      </c>
      <c r="L14" s="303">
        <v>5.8</v>
      </c>
    </row>
    <row r="15" spans="1:19" ht="19.95" customHeight="1" x14ac:dyDescent="0.45">
      <c r="A15" s="305" t="s">
        <v>181</v>
      </c>
      <c r="B15" s="301">
        <v>2.2999999999999998</v>
      </c>
      <c r="C15" s="302">
        <v>2.9</v>
      </c>
      <c r="D15" s="303">
        <v>4.5</v>
      </c>
      <c r="E15" s="304" t="str">
        <f t="shared" si="0"/>
        <v>3月</v>
      </c>
      <c r="F15" s="301">
        <v>1.9</v>
      </c>
      <c r="G15" s="302">
        <v>2</v>
      </c>
      <c r="H15" s="303">
        <v>6.7</v>
      </c>
      <c r="I15" s="300" t="str">
        <f t="shared" si="1"/>
        <v>3月</v>
      </c>
      <c r="J15" s="301">
        <v>2.1</v>
      </c>
      <c r="K15" s="302">
        <v>2.1</v>
      </c>
      <c r="L15" s="303">
        <v>6.9</v>
      </c>
    </row>
    <row r="16" spans="1:19" ht="19.95" customHeight="1" x14ac:dyDescent="0.45">
      <c r="A16" s="305" t="s">
        <v>182</v>
      </c>
      <c r="B16" s="301">
        <v>2.2000000000000002</v>
      </c>
      <c r="C16" s="302">
        <v>2</v>
      </c>
      <c r="D16" s="303">
        <v>7</v>
      </c>
      <c r="E16" s="304" t="str">
        <f t="shared" si="0"/>
        <v>4月</v>
      </c>
      <c r="F16" s="301">
        <v>2.5</v>
      </c>
      <c r="G16" s="302">
        <v>2.2000000000000002</v>
      </c>
      <c r="H16" s="303">
        <v>7.8</v>
      </c>
      <c r="I16" s="300" t="str">
        <f t="shared" si="1"/>
        <v>4月</v>
      </c>
      <c r="J16" s="301">
        <v>2.7</v>
      </c>
      <c r="K16" s="302">
        <v>2.2999999999999998</v>
      </c>
      <c r="L16" s="303">
        <v>8.1</v>
      </c>
    </row>
    <row r="17" spans="1:12" ht="19.95" customHeight="1" x14ac:dyDescent="0.45">
      <c r="A17" s="305" t="s">
        <v>171</v>
      </c>
      <c r="B17" s="301">
        <v>1.9</v>
      </c>
      <c r="C17" s="302">
        <v>2.2999999999999998</v>
      </c>
      <c r="D17" s="303">
        <v>2.2999999999999998</v>
      </c>
      <c r="E17" s="304" t="str">
        <f t="shared" si="0"/>
        <v>5月</v>
      </c>
      <c r="F17" s="301">
        <v>1.4</v>
      </c>
      <c r="G17" s="302">
        <v>1.7</v>
      </c>
      <c r="H17" s="303">
        <v>2.5</v>
      </c>
      <c r="I17" s="300" t="str">
        <f t="shared" si="1"/>
        <v>5月</v>
      </c>
      <c r="J17" s="301">
        <v>1.2</v>
      </c>
      <c r="K17" s="302">
        <v>1.2</v>
      </c>
      <c r="L17" s="303">
        <v>3.2</v>
      </c>
    </row>
    <row r="18" spans="1:12" ht="19.95" customHeight="1" x14ac:dyDescent="0.45">
      <c r="A18" s="305" t="s">
        <v>172</v>
      </c>
      <c r="B18" s="301">
        <v>0.2</v>
      </c>
      <c r="C18" s="302">
        <v>-0.2</v>
      </c>
      <c r="D18" s="303">
        <v>5.2</v>
      </c>
      <c r="E18" s="304" t="str">
        <f t="shared" si="0"/>
        <v>6月</v>
      </c>
      <c r="F18" s="301">
        <v>0.8</v>
      </c>
      <c r="G18" s="302">
        <v>0.6</v>
      </c>
      <c r="H18" s="303">
        <v>3.1</v>
      </c>
      <c r="I18" s="300" t="str">
        <f t="shared" si="1"/>
        <v>6月</v>
      </c>
      <c r="J18" s="301">
        <v>-0.9</v>
      </c>
      <c r="K18" s="302">
        <v>-1.5</v>
      </c>
      <c r="L18" s="303">
        <v>3.2</v>
      </c>
    </row>
    <row r="19" spans="1:12" ht="19.95" customHeight="1" thickBot="1" x14ac:dyDescent="0.5">
      <c r="A19" s="306" t="s">
        <v>173</v>
      </c>
      <c r="B19" s="307">
        <v>3.3</v>
      </c>
      <c r="C19" s="308">
        <v>3.8</v>
      </c>
      <c r="D19" s="309">
        <v>-0.4</v>
      </c>
      <c r="E19" s="310" t="str">
        <f t="shared" si="0"/>
        <v>7月</v>
      </c>
      <c r="F19" s="307">
        <v>2</v>
      </c>
      <c r="G19" s="308">
        <v>2.5</v>
      </c>
      <c r="H19" s="309">
        <v>-1.3</v>
      </c>
      <c r="I19" s="311" t="str">
        <f t="shared" si="1"/>
        <v>7月</v>
      </c>
      <c r="J19" s="307">
        <v>2.2999999999999998</v>
      </c>
      <c r="K19" s="308">
        <v>2.9</v>
      </c>
      <c r="L19" s="309">
        <v>-1.2</v>
      </c>
    </row>
    <row r="20" spans="1:12" ht="19.95" customHeight="1" thickBot="1" x14ac:dyDescent="0.5">
      <c r="A20" s="312"/>
      <c r="B20" s="313"/>
      <c r="C20" s="313"/>
      <c r="D20" s="313"/>
      <c r="E20" s="312"/>
      <c r="F20" s="312"/>
      <c r="G20" s="312"/>
      <c r="H20" s="312"/>
      <c r="I20" s="312"/>
      <c r="J20" s="312"/>
      <c r="K20" s="312"/>
      <c r="L20" s="312"/>
    </row>
    <row r="21" spans="1:12" ht="19.95" customHeight="1" x14ac:dyDescent="0.45">
      <c r="A21" s="332"/>
      <c r="B21" s="334" t="s">
        <v>136</v>
      </c>
      <c r="C21" s="314"/>
      <c r="D21" s="289"/>
      <c r="E21" s="332"/>
      <c r="F21" s="334" t="s">
        <v>136</v>
      </c>
      <c r="G21" s="314"/>
      <c r="H21" s="289"/>
      <c r="I21" s="332"/>
      <c r="J21" s="334" t="s">
        <v>136</v>
      </c>
      <c r="K21" s="314"/>
      <c r="L21" s="289"/>
    </row>
    <row r="22" spans="1:12" ht="19.95" customHeight="1" x14ac:dyDescent="0.45">
      <c r="A22" s="333"/>
      <c r="B22" s="335"/>
      <c r="C22" s="315" t="s">
        <v>137</v>
      </c>
      <c r="D22" s="292" t="s">
        <v>73</v>
      </c>
      <c r="E22" s="333"/>
      <c r="F22" s="335"/>
      <c r="G22" s="315" t="s">
        <v>137</v>
      </c>
      <c r="H22" s="292" t="s">
        <v>73</v>
      </c>
      <c r="I22" s="333"/>
      <c r="J22" s="335"/>
      <c r="K22" s="315" t="s">
        <v>137</v>
      </c>
      <c r="L22" s="292" t="s">
        <v>73</v>
      </c>
    </row>
    <row r="23" spans="1:12" ht="19.95" customHeight="1" x14ac:dyDescent="0.45">
      <c r="A23" s="293"/>
      <c r="B23" s="294" t="s">
        <v>74</v>
      </c>
      <c r="C23" s="295" t="s">
        <v>74</v>
      </c>
      <c r="D23" s="296" t="s">
        <v>74</v>
      </c>
      <c r="E23" s="293"/>
      <c r="F23" s="294" t="s">
        <v>74</v>
      </c>
      <c r="G23" s="295" t="s">
        <v>74</v>
      </c>
      <c r="H23" s="296" t="s">
        <v>74</v>
      </c>
      <c r="I23" s="293"/>
      <c r="J23" s="294" t="s">
        <v>74</v>
      </c>
      <c r="K23" s="295" t="s">
        <v>74</v>
      </c>
      <c r="L23" s="296" t="s">
        <v>74</v>
      </c>
    </row>
    <row r="24" spans="1:12" ht="19.95" customHeight="1" x14ac:dyDescent="0.45">
      <c r="A24" s="298"/>
      <c r="B24" s="329" t="s">
        <v>140</v>
      </c>
      <c r="C24" s="330"/>
      <c r="D24" s="331"/>
      <c r="E24" s="298"/>
      <c r="F24" s="329" t="s">
        <v>141</v>
      </c>
      <c r="G24" s="330"/>
      <c r="H24" s="331"/>
      <c r="I24" s="298"/>
      <c r="J24" s="329" t="s">
        <v>142</v>
      </c>
      <c r="K24" s="330"/>
      <c r="L24" s="331"/>
    </row>
    <row r="25" spans="1:12" ht="19.95" customHeight="1" x14ac:dyDescent="0.45">
      <c r="A25" s="300" t="str">
        <f t="shared" ref="A25:A37" si="2">A7</f>
        <v>令和5年7月</v>
      </c>
      <c r="B25" s="301">
        <v>-1.1000000000000001</v>
      </c>
      <c r="C25" s="302">
        <v>0</v>
      </c>
      <c r="D25" s="303">
        <v>-2</v>
      </c>
      <c r="E25" s="305" t="str">
        <f t="shared" ref="E25:E37" si="3">A25</f>
        <v>令和5年7月</v>
      </c>
      <c r="F25" s="301">
        <v>-0.7</v>
      </c>
      <c r="G25" s="302">
        <v>0.3</v>
      </c>
      <c r="H25" s="303">
        <v>-1.2</v>
      </c>
      <c r="I25" s="305" t="str">
        <f t="shared" ref="I25:I37" si="4">E25</f>
        <v>令和5年7月</v>
      </c>
      <c r="J25" s="301">
        <v>-6.5</v>
      </c>
      <c r="K25" s="302">
        <v>-3.4</v>
      </c>
      <c r="L25" s="303">
        <v>-19.399999999999999</v>
      </c>
    </row>
    <row r="26" spans="1:12" ht="19.95" customHeight="1" x14ac:dyDescent="0.45">
      <c r="A26" s="305" t="str">
        <f t="shared" si="2"/>
        <v>8月</v>
      </c>
      <c r="B26" s="301">
        <v>-3</v>
      </c>
      <c r="C26" s="302">
        <v>-0.9</v>
      </c>
      <c r="D26" s="303">
        <v>-5.3</v>
      </c>
      <c r="E26" s="305" t="str">
        <f t="shared" si="3"/>
        <v>8月</v>
      </c>
      <c r="F26" s="301">
        <v>-2.7</v>
      </c>
      <c r="G26" s="302">
        <v>-0.8</v>
      </c>
      <c r="H26" s="303">
        <v>-4.5</v>
      </c>
      <c r="I26" s="305" t="str">
        <f t="shared" si="4"/>
        <v>8月</v>
      </c>
      <c r="J26" s="301">
        <v>-7.9</v>
      </c>
      <c r="K26" s="302">
        <v>-2.7</v>
      </c>
      <c r="L26" s="303">
        <v>-23.7</v>
      </c>
    </row>
    <row r="27" spans="1:12" ht="19.95" customHeight="1" x14ac:dyDescent="0.45">
      <c r="A27" s="305" t="str">
        <f t="shared" si="2"/>
        <v>9月</v>
      </c>
      <c r="B27" s="301">
        <v>-0.5</v>
      </c>
      <c r="C27" s="302">
        <v>1</v>
      </c>
      <c r="D27" s="303">
        <v>-3.5</v>
      </c>
      <c r="E27" s="305" t="str">
        <f t="shared" si="3"/>
        <v>9月</v>
      </c>
      <c r="F27" s="301">
        <v>0.9</v>
      </c>
      <c r="G27" s="302">
        <v>2.5</v>
      </c>
      <c r="H27" s="303">
        <v>-2.2999999999999998</v>
      </c>
      <c r="I27" s="305" t="str">
        <f t="shared" si="4"/>
        <v>9月</v>
      </c>
      <c r="J27" s="301">
        <v>-18.399999999999999</v>
      </c>
      <c r="K27" s="302">
        <v>-16.7</v>
      </c>
      <c r="L27" s="303">
        <v>-29.7</v>
      </c>
    </row>
    <row r="28" spans="1:12" ht="19.95" customHeight="1" x14ac:dyDescent="0.45">
      <c r="A28" s="305" t="str">
        <f t="shared" si="2"/>
        <v>10月</v>
      </c>
      <c r="B28" s="301">
        <v>-0.6</v>
      </c>
      <c r="C28" s="302">
        <v>2</v>
      </c>
      <c r="D28" s="303">
        <v>-6</v>
      </c>
      <c r="E28" s="305" t="str">
        <f t="shared" si="3"/>
        <v>10月</v>
      </c>
      <c r="F28" s="301">
        <v>0.5</v>
      </c>
      <c r="G28" s="302">
        <v>3.1</v>
      </c>
      <c r="H28" s="303">
        <v>-5.7</v>
      </c>
      <c r="I28" s="305" t="str">
        <f t="shared" si="4"/>
        <v>10月</v>
      </c>
      <c r="J28" s="301">
        <v>-13.6</v>
      </c>
      <c r="K28" s="302">
        <v>-10.5</v>
      </c>
      <c r="L28" s="303">
        <v>-15.2</v>
      </c>
    </row>
    <row r="29" spans="1:12" ht="19.95" customHeight="1" x14ac:dyDescent="0.45">
      <c r="A29" s="305" t="str">
        <f t="shared" si="2"/>
        <v>11月</v>
      </c>
      <c r="B29" s="301">
        <v>-0.9</v>
      </c>
      <c r="C29" s="302">
        <v>0.3</v>
      </c>
      <c r="D29" s="303">
        <v>-1.8</v>
      </c>
      <c r="E29" s="305" t="str">
        <f t="shared" si="3"/>
        <v>11月</v>
      </c>
      <c r="F29" s="301">
        <v>-0.5</v>
      </c>
      <c r="G29" s="302">
        <v>0.5</v>
      </c>
      <c r="H29" s="303">
        <v>-0.9</v>
      </c>
      <c r="I29" s="305" t="str">
        <f t="shared" si="4"/>
        <v>11月</v>
      </c>
      <c r="J29" s="301">
        <v>-6.4</v>
      </c>
      <c r="K29" s="302">
        <v>-2.5</v>
      </c>
      <c r="L29" s="303">
        <v>-21.6</v>
      </c>
    </row>
    <row r="30" spans="1:12" ht="19.95" customHeight="1" x14ac:dyDescent="0.45">
      <c r="A30" s="305" t="str">
        <f t="shared" si="2"/>
        <v>12月</v>
      </c>
      <c r="B30" s="301">
        <v>-1.4</v>
      </c>
      <c r="C30" s="302">
        <v>-0.6</v>
      </c>
      <c r="D30" s="303">
        <v>-2.1</v>
      </c>
      <c r="E30" s="305" t="str">
        <f t="shared" si="3"/>
        <v>12月</v>
      </c>
      <c r="F30" s="301">
        <v>-1.1000000000000001</v>
      </c>
      <c r="G30" s="302">
        <v>-0.5</v>
      </c>
      <c r="H30" s="303">
        <v>-1.5</v>
      </c>
      <c r="I30" s="305" t="str">
        <f t="shared" si="4"/>
        <v>12月</v>
      </c>
      <c r="J30" s="301">
        <v>-5.2</v>
      </c>
      <c r="K30" s="302">
        <v>-2.4</v>
      </c>
      <c r="L30" s="303">
        <v>-15.4</v>
      </c>
    </row>
    <row r="31" spans="1:12" ht="19.95" customHeight="1" x14ac:dyDescent="0.45">
      <c r="A31" s="305" t="str">
        <f t="shared" si="2"/>
        <v>令和6年1月</v>
      </c>
      <c r="B31" s="301">
        <v>-3.1</v>
      </c>
      <c r="C31" s="302">
        <v>-2.7</v>
      </c>
      <c r="D31" s="303">
        <v>-2</v>
      </c>
      <c r="E31" s="305" t="str">
        <f t="shared" si="3"/>
        <v>令和6年1月</v>
      </c>
      <c r="F31" s="301">
        <v>-2.8</v>
      </c>
      <c r="G31" s="302">
        <v>-2.5</v>
      </c>
      <c r="H31" s="303">
        <v>-1.9</v>
      </c>
      <c r="I31" s="305" t="str">
        <f t="shared" si="4"/>
        <v>令和6年1月</v>
      </c>
      <c r="J31" s="301">
        <v>-6.6</v>
      </c>
      <c r="K31" s="302">
        <v>-5.6</v>
      </c>
      <c r="L31" s="303">
        <v>-8.3000000000000007</v>
      </c>
    </row>
    <row r="32" spans="1:12" ht="19.95" customHeight="1" x14ac:dyDescent="0.45">
      <c r="A32" s="305" t="str">
        <f t="shared" si="2"/>
        <v>2月</v>
      </c>
      <c r="B32" s="301">
        <v>0</v>
      </c>
      <c r="C32" s="302">
        <v>0.4</v>
      </c>
      <c r="D32" s="303">
        <v>1.3</v>
      </c>
      <c r="E32" s="305" t="str">
        <f t="shared" si="3"/>
        <v>2月</v>
      </c>
      <c r="F32" s="301">
        <v>-0.1</v>
      </c>
      <c r="G32" s="302">
        <v>0.2</v>
      </c>
      <c r="H32" s="303">
        <v>1.6</v>
      </c>
      <c r="I32" s="305" t="str">
        <f t="shared" si="4"/>
        <v>2月</v>
      </c>
      <c r="J32" s="301">
        <v>1.1000000000000001</v>
      </c>
      <c r="K32" s="302">
        <v>3</v>
      </c>
      <c r="L32" s="303">
        <v>-20</v>
      </c>
    </row>
    <row r="33" spans="1:12" ht="19.95" customHeight="1" x14ac:dyDescent="0.45">
      <c r="A33" s="305" t="str">
        <f t="shared" si="2"/>
        <v>3月</v>
      </c>
      <c r="B33" s="301">
        <v>-2</v>
      </c>
      <c r="C33" s="302">
        <v>-1.7</v>
      </c>
      <c r="D33" s="303">
        <v>-0.9</v>
      </c>
      <c r="E33" s="305" t="str">
        <f t="shared" si="3"/>
        <v>3月</v>
      </c>
      <c r="F33" s="301">
        <v>-2.6</v>
      </c>
      <c r="G33" s="302">
        <v>-2.6</v>
      </c>
      <c r="H33" s="303">
        <v>-0.7</v>
      </c>
      <c r="I33" s="305" t="str">
        <f t="shared" si="4"/>
        <v>3月</v>
      </c>
      <c r="J33" s="301">
        <v>6.4</v>
      </c>
      <c r="K33" s="302">
        <v>8.3000000000000007</v>
      </c>
      <c r="L33" s="303">
        <v>-18.2</v>
      </c>
    </row>
    <row r="34" spans="1:12" ht="19.95" customHeight="1" x14ac:dyDescent="0.45">
      <c r="A34" s="305" t="str">
        <f t="shared" si="2"/>
        <v>4月</v>
      </c>
      <c r="B34" s="301">
        <v>0.8</v>
      </c>
      <c r="C34" s="302">
        <v>1.5</v>
      </c>
      <c r="D34" s="303">
        <v>-0.2</v>
      </c>
      <c r="E34" s="305" t="str">
        <f t="shared" si="3"/>
        <v>4月</v>
      </c>
      <c r="F34" s="301">
        <v>1.8</v>
      </c>
      <c r="G34" s="302">
        <v>2.6</v>
      </c>
      <c r="H34" s="303">
        <v>-0.2</v>
      </c>
      <c r="I34" s="305" t="str">
        <f t="shared" si="4"/>
        <v>4月</v>
      </c>
      <c r="J34" s="301">
        <v>-11.4</v>
      </c>
      <c r="K34" s="302">
        <v>-10.8</v>
      </c>
      <c r="L34" s="303">
        <v>0</v>
      </c>
    </row>
    <row r="35" spans="1:12" ht="19.95" customHeight="1" x14ac:dyDescent="0.45">
      <c r="A35" s="305" t="str">
        <f t="shared" si="2"/>
        <v>5月</v>
      </c>
      <c r="B35" s="301">
        <v>0.4</v>
      </c>
      <c r="C35" s="302">
        <v>1.9</v>
      </c>
      <c r="D35" s="303">
        <v>-4.0999999999999996</v>
      </c>
      <c r="E35" s="305" t="str">
        <f t="shared" si="3"/>
        <v>5月</v>
      </c>
      <c r="F35" s="301">
        <v>1.8</v>
      </c>
      <c r="G35" s="302">
        <v>3.5</v>
      </c>
      <c r="H35" s="303">
        <v>-3.5</v>
      </c>
      <c r="I35" s="305" t="str">
        <f t="shared" si="4"/>
        <v>5月</v>
      </c>
      <c r="J35" s="301">
        <v>-16.8</v>
      </c>
      <c r="K35" s="302">
        <v>-15</v>
      </c>
      <c r="L35" s="303">
        <v>-38.5</v>
      </c>
    </row>
    <row r="36" spans="1:12" ht="19.95" customHeight="1" x14ac:dyDescent="0.45">
      <c r="A36" s="305" t="str">
        <f t="shared" si="2"/>
        <v>6月</v>
      </c>
      <c r="B36" s="301">
        <v>-2.6</v>
      </c>
      <c r="C36" s="302">
        <v>-3.3</v>
      </c>
      <c r="D36" s="303">
        <v>0.5</v>
      </c>
      <c r="E36" s="305" t="str">
        <f t="shared" si="3"/>
        <v>6月</v>
      </c>
      <c r="F36" s="301">
        <v>-2.5</v>
      </c>
      <c r="G36" s="302">
        <v>-3.2</v>
      </c>
      <c r="H36" s="303">
        <v>0.6</v>
      </c>
      <c r="I36" s="305" t="str">
        <f t="shared" si="4"/>
        <v>6月</v>
      </c>
      <c r="J36" s="301">
        <v>-5.5</v>
      </c>
      <c r="K36" s="302">
        <v>-4.5999999999999996</v>
      </c>
      <c r="L36" s="303">
        <v>-11.1</v>
      </c>
    </row>
    <row r="37" spans="1:12" ht="19.95" customHeight="1" thickBot="1" x14ac:dyDescent="0.5">
      <c r="A37" s="311" t="str">
        <f t="shared" si="2"/>
        <v>7月</v>
      </c>
      <c r="B37" s="307">
        <v>1</v>
      </c>
      <c r="C37" s="308">
        <v>2.7</v>
      </c>
      <c r="D37" s="309">
        <v>-6.4</v>
      </c>
      <c r="E37" s="311" t="str">
        <f t="shared" si="3"/>
        <v>7月</v>
      </c>
      <c r="F37" s="307">
        <v>1.3</v>
      </c>
      <c r="G37" s="308">
        <v>3.1</v>
      </c>
      <c r="H37" s="309">
        <v>-6.3</v>
      </c>
      <c r="I37" s="311" t="str">
        <f t="shared" si="4"/>
        <v>7月</v>
      </c>
      <c r="J37" s="307">
        <v>-3.2</v>
      </c>
      <c r="K37" s="308">
        <v>-2.4</v>
      </c>
      <c r="L37" s="309">
        <v>-12.5</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 </vt:lpstr>
      <vt:lpstr>'共通系列 '!Print_Area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2024-09-23T23:53:09Z</cp:lastPrinted>
  <dcterms:created xsi:type="dcterms:W3CDTF">2024-04-18T05:12:26Z</dcterms:created>
  <dcterms:modified xsi:type="dcterms:W3CDTF">2024-09-23T23:53:44Z</dcterms:modified>
</cp:coreProperties>
</file>