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E0471B3D-FEE4-47B1-BD21-98D0F9481B37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第10表" sheetId="11" r:id="rId1"/>
    <sheet name="第11表" sheetId="10" r:id="rId2"/>
  </sheets>
  <definedNames>
    <definedName name="_xlnm.Print_Area" localSheetId="0">第10表!$A$2:$AZ$92</definedName>
    <definedName name="_xlnm.Print_Area" localSheetId="1">第11表!$A$2:$W$52</definedName>
    <definedName name="_xlnm.Print_Titles" localSheetId="0">第10表!$2:$2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46" i="11" l="1"/>
  <c r="AW44" i="11"/>
  <c r="AY44" i="11" s="1"/>
  <c r="AV44" i="11"/>
  <c r="AU44" i="11"/>
  <c r="AT44" i="11"/>
  <c r="AS44" i="11"/>
  <c r="AR44" i="11"/>
  <c r="AQ44" i="11"/>
  <c r="AY43" i="11"/>
  <c r="AW43" i="11"/>
  <c r="AV43" i="11"/>
  <c r="AU43" i="11"/>
  <c r="AT43" i="11"/>
  <c r="AS43" i="11"/>
  <c r="AR43" i="11"/>
  <c r="AQ43" i="11"/>
  <c r="AY42" i="11"/>
  <c r="AW42" i="11"/>
  <c r="AV42" i="11"/>
  <c r="AU42" i="11"/>
  <c r="AT42" i="11"/>
  <c r="AS42" i="11"/>
  <c r="AR42" i="11"/>
  <c r="AQ42" i="11"/>
  <c r="AY41" i="11"/>
  <c r="AW41" i="11"/>
  <c r="AV41" i="11"/>
  <c r="AU41" i="11"/>
  <c r="AT41" i="11"/>
  <c r="AS41" i="11"/>
  <c r="AR41" i="11"/>
  <c r="AQ41" i="11"/>
  <c r="AY40" i="11"/>
  <c r="AW40" i="11"/>
  <c r="AV40" i="11"/>
  <c r="AU40" i="11"/>
  <c r="AT40" i="11"/>
  <c r="AS40" i="11"/>
  <c r="AR40" i="11"/>
  <c r="AQ40" i="11"/>
  <c r="AY39" i="11"/>
  <c r="AW39" i="11"/>
  <c r="AV39" i="11"/>
  <c r="AU39" i="11"/>
  <c r="AT39" i="11"/>
  <c r="AS39" i="11"/>
  <c r="AR39" i="11"/>
  <c r="AQ39" i="11"/>
  <c r="AY38" i="11"/>
  <c r="AW38" i="11"/>
  <c r="AV38" i="11"/>
  <c r="AU38" i="11"/>
  <c r="AT38" i="11"/>
  <c r="AS38" i="11"/>
  <c r="AR38" i="11"/>
  <c r="AQ38" i="11"/>
  <c r="AY37" i="11"/>
  <c r="AW37" i="11"/>
  <c r="AV37" i="11"/>
  <c r="AU37" i="11"/>
  <c r="AT37" i="11"/>
  <c r="AS37" i="11"/>
  <c r="AR37" i="11"/>
  <c r="AQ37" i="11"/>
  <c r="AY36" i="11"/>
  <c r="AW36" i="11"/>
  <c r="AV36" i="11"/>
  <c r="AU36" i="11"/>
  <c r="AT36" i="11"/>
  <c r="AS36" i="11"/>
  <c r="AR36" i="11"/>
  <c r="AQ36" i="11"/>
  <c r="AY35" i="11"/>
  <c r="AW35" i="11"/>
  <c r="AV35" i="11"/>
  <c r="AU35" i="11"/>
  <c r="AT35" i="11"/>
  <c r="AS35" i="11"/>
  <c r="AR35" i="11"/>
  <c r="AQ35" i="11"/>
  <c r="AY34" i="11"/>
  <c r="AW34" i="11"/>
  <c r="AV34" i="11"/>
  <c r="AU34" i="11"/>
  <c r="AT34" i="11"/>
  <c r="AS34" i="11"/>
  <c r="AR34" i="11"/>
  <c r="AQ34" i="11"/>
  <c r="AY33" i="11"/>
  <c r="AW33" i="11"/>
  <c r="AV33" i="11"/>
  <c r="AU33" i="11"/>
  <c r="AT33" i="11"/>
  <c r="AS33" i="11"/>
  <c r="AR33" i="11"/>
  <c r="AQ33" i="11"/>
  <c r="AY32" i="11"/>
  <c r="AW32" i="11"/>
  <c r="AV32" i="11"/>
  <c r="AU32" i="11"/>
  <c r="AT32" i="11"/>
  <c r="AS32" i="11"/>
  <c r="AR32" i="11"/>
  <c r="AQ32" i="11"/>
  <c r="AY31" i="11"/>
  <c r="AW31" i="11"/>
  <c r="AV31" i="11"/>
  <c r="AU31" i="11"/>
  <c r="AT31" i="11"/>
  <c r="AS31" i="11"/>
  <c r="AR31" i="11"/>
  <c r="AQ31" i="11"/>
  <c r="AW26" i="11"/>
  <c r="AY26" i="11" s="1"/>
  <c r="AV26" i="11"/>
  <c r="AU26" i="11"/>
  <c r="AT26" i="11"/>
  <c r="AS26" i="11"/>
  <c r="AR26" i="11"/>
  <c r="AQ26" i="11"/>
  <c r="AW25" i="11"/>
  <c r="AY25" i="11" s="1"/>
  <c r="AV25" i="11"/>
  <c r="AU25" i="11"/>
  <c r="AT25" i="11"/>
  <c r="AS25" i="11"/>
  <c r="AR25" i="11"/>
  <c r="AQ25" i="11"/>
  <c r="AW24" i="11"/>
  <c r="AY24" i="11" s="1"/>
  <c r="AV24" i="11"/>
  <c r="AU24" i="11"/>
  <c r="AT24" i="11"/>
  <c r="AS24" i="11"/>
  <c r="AR24" i="11"/>
  <c r="AQ24" i="11"/>
  <c r="AW23" i="11"/>
  <c r="AY23" i="11" s="1"/>
  <c r="AV23" i="11"/>
  <c r="AU23" i="11"/>
  <c r="AT23" i="11"/>
  <c r="AS23" i="11"/>
  <c r="AR23" i="11"/>
  <c r="AQ23" i="11"/>
  <c r="AW22" i="11"/>
  <c r="AY22" i="11" s="1"/>
  <c r="AV22" i="11"/>
  <c r="AU22" i="11"/>
  <c r="AT22" i="11"/>
  <c r="AS22" i="11"/>
  <c r="AR22" i="11"/>
  <c r="AQ22" i="11"/>
  <c r="AW21" i="11"/>
  <c r="AY21" i="11" s="1"/>
  <c r="AV21" i="11"/>
  <c r="AU21" i="11"/>
  <c r="AT21" i="11"/>
  <c r="AS21" i="11"/>
  <c r="AR21" i="11"/>
  <c r="AQ21" i="11"/>
  <c r="AW20" i="11"/>
  <c r="AY20" i="11" s="1"/>
  <c r="AV20" i="11"/>
  <c r="AU20" i="11"/>
  <c r="AT20" i="11"/>
  <c r="AS20" i="11"/>
  <c r="AR20" i="11"/>
  <c r="AQ20" i="11"/>
  <c r="AV19" i="11"/>
  <c r="AU19" i="11"/>
  <c r="AT19" i="11"/>
  <c r="AS19" i="11"/>
  <c r="AR19" i="11"/>
  <c r="E19" i="11"/>
  <c r="AQ19" i="11" s="1"/>
  <c r="AV18" i="11"/>
  <c r="AU18" i="11"/>
  <c r="AT18" i="11"/>
  <c r="AS18" i="11"/>
  <c r="AR18" i="11"/>
  <c r="E18" i="11"/>
  <c r="AQ18" i="11" s="1"/>
  <c r="AV17" i="11"/>
  <c r="AU17" i="11"/>
  <c r="AT17" i="11"/>
  <c r="AS17" i="11"/>
  <c r="AR17" i="11"/>
  <c r="E17" i="11"/>
  <c r="AQ17" i="11" s="1"/>
  <c r="AV16" i="11"/>
  <c r="AU16" i="11"/>
  <c r="AT16" i="11"/>
  <c r="AS16" i="11"/>
  <c r="AR16" i="11"/>
  <c r="E16" i="11"/>
  <c r="AQ16" i="11" s="1"/>
  <c r="AV15" i="11"/>
  <c r="AU15" i="11"/>
  <c r="AT15" i="11"/>
  <c r="AS15" i="11"/>
  <c r="AR15" i="11"/>
  <c r="E15" i="11"/>
  <c r="AQ15" i="11" s="1"/>
  <c r="AV14" i="11"/>
  <c r="AU14" i="11"/>
  <c r="AT14" i="11"/>
  <c r="AS14" i="11"/>
  <c r="AR14" i="11"/>
  <c r="AQ14" i="11"/>
  <c r="E14" i="11"/>
  <c r="AV13" i="11"/>
  <c r="AU13" i="11"/>
  <c r="AT13" i="11"/>
  <c r="AS13" i="11"/>
  <c r="AR13" i="11"/>
  <c r="E13" i="11"/>
  <c r="AQ13" i="11" s="1"/>
  <c r="AV12" i="11"/>
  <c r="AU12" i="11"/>
  <c r="AT12" i="11"/>
  <c r="AS12" i="11"/>
  <c r="AR12" i="11"/>
  <c r="E12" i="11"/>
  <c r="AQ12" i="11" s="1"/>
  <c r="AV11" i="11"/>
  <c r="AU11" i="11"/>
  <c r="AT11" i="11"/>
  <c r="AS11" i="11"/>
  <c r="AR11" i="11"/>
  <c r="E11" i="11"/>
  <c r="AQ11" i="11" s="1"/>
  <c r="AV10" i="11"/>
  <c r="AU10" i="11"/>
  <c r="AT10" i="11"/>
  <c r="AS10" i="11"/>
  <c r="AR10" i="11"/>
  <c r="E10" i="11"/>
  <c r="AQ10" i="11" s="1"/>
  <c r="AV9" i="11"/>
  <c r="AU9" i="11"/>
  <c r="AT9" i="11"/>
  <c r="AS9" i="11"/>
  <c r="AR9" i="11"/>
  <c r="E9" i="11"/>
  <c r="AQ9" i="11" s="1"/>
  <c r="AV8" i="11"/>
  <c r="AU8" i="11"/>
  <c r="AT8" i="11"/>
  <c r="AS8" i="11"/>
  <c r="AR8" i="11"/>
  <c r="E8" i="11"/>
  <c r="AQ8" i="11" s="1"/>
  <c r="AV7" i="11"/>
  <c r="AU7" i="11"/>
  <c r="AT7" i="11"/>
  <c r="AS7" i="11"/>
  <c r="AR7" i="11"/>
  <c r="E7" i="11"/>
  <c r="AQ7" i="11" s="1"/>
  <c r="AV6" i="11"/>
  <c r="AU6" i="11"/>
  <c r="AT6" i="11"/>
  <c r="AS6" i="11"/>
  <c r="AR6" i="11"/>
  <c r="E6" i="11"/>
  <c r="AQ6" i="11" s="1"/>
</calcChain>
</file>

<file path=xl/sharedStrings.xml><?xml version="1.0" encoding="utf-8"?>
<sst xmlns="http://schemas.openxmlformats.org/spreadsheetml/2006/main" count="359" uniqueCount="99">
  <si>
    <t>死亡・不詳</t>
  </si>
  <si>
    <t>進学率（％）</t>
  </si>
  <si>
    <t>就職率（％）</t>
  </si>
  <si>
    <t>計</t>
  </si>
  <si>
    <t>男</t>
  </si>
  <si>
    <t>女</t>
  </si>
  <si>
    <t>就　　職　　者</t>
    <phoneticPr fontId="2"/>
  </si>
  <si>
    <t>無　　業　　者</t>
    <phoneticPr fontId="2"/>
  </si>
  <si>
    <t>就職者総数（再掲）</t>
  </si>
  <si>
    <t>うち</t>
  </si>
  <si>
    <t>県外</t>
  </si>
  <si>
    <t>うち県外</t>
  </si>
  <si>
    <t>県外比</t>
    <rPh sb="2" eb="3">
      <t>ヒ</t>
    </rPh>
    <phoneticPr fontId="2"/>
  </si>
  <si>
    <t>率（％）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</si>
  <si>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</si>
  <si>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</si>
  <si>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</si>
  <si>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</si>
  <si>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</si>
  <si>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</si>
  <si>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</si>
  <si>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</si>
  <si>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</si>
  <si>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</si>
  <si>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</si>
  <si>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</si>
  <si>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</si>
  <si>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</si>
  <si>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</si>
  <si>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</si>
  <si>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</si>
  <si>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</si>
  <si>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</si>
  <si>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</si>
  <si>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</si>
  <si>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</si>
  <si>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</si>
  <si>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  <phoneticPr fontId="2"/>
  </si>
  <si>
    <t>28</t>
    <phoneticPr fontId="2"/>
  </si>
  <si>
    <t>26</t>
    <phoneticPr fontId="2"/>
  </si>
  <si>
    <t>S31</t>
    <phoneticPr fontId="2"/>
  </si>
  <si>
    <t>H元</t>
    <rPh sb="1" eb="2">
      <t>ゲン</t>
    </rPh>
    <phoneticPr fontId="2"/>
  </si>
  <si>
    <t>就 職 率（％）</t>
  </si>
  <si>
    <t>左記以外の者</t>
    <rPh sb="0" eb="2">
      <t>サキ</t>
    </rPh>
    <rPh sb="2" eb="4">
      <t>イガイ</t>
    </rPh>
    <rPh sb="5" eb="6">
      <t>モノ</t>
    </rPh>
    <phoneticPr fontId="5"/>
  </si>
  <si>
    <t>左記E有期雇用労働者のうち雇用契約期間が一年以上、かつフルタイム勤務相当の者（再掲） （d）</t>
    <rPh sb="39" eb="41">
      <t>サイケイ</t>
    </rPh>
    <phoneticPr fontId="6"/>
  </si>
  <si>
    <t>自営業主等 （a）</t>
    <rPh sb="0" eb="4">
      <t>ジエイギョウシュ</t>
    </rPh>
    <rPh sb="4" eb="5">
      <t>トウ</t>
    </rPh>
    <phoneticPr fontId="6"/>
  </si>
  <si>
    <t>常用労働者</t>
    <rPh sb="0" eb="5">
      <t>ジョウヨウロウドウシャ</t>
    </rPh>
    <phoneticPr fontId="6"/>
  </si>
  <si>
    <t>うち
県外</t>
    <phoneticPr fontId="2"/>
  </si>
  <si>
    <t>左記ＡＢのうち就職者（再掲）</t>
    <rPh sb="0" eb="2">
      <t>サキ</t>
    </rPh>
    <rPh sb="7" eb="10">
      <t>シュウショクシャ</t>
    </rPh>
    <rPh sb="11" eb="13">
      <t>サイケイ</t>
    </rPh>
    <phoneticPr fontId="2"/>
  </si>
  <si>
    <t>総 数</t>
  </si>
  <si>
    <t>無期雇用
労働者 （b）</t>
    <rPh sb="0" eb="2">
      <t>ムキ</t>
    </rPh>
    <rPh sb="2" eb="4">
      <t>コヨウ</t>
    </rPh>
    <rPh sb="5" eb="8">
      <t>ロウドウシャ</t>
    </rPh>
    <phoneticPr fontId="6"/>
  </si>
  <si>
    <t>有期雇用
労働者</t>
    <rPh sb="0" eb="2">
      <t>ユウキ</t>
    </rPh>
    <rPh sb="2" eb="4">
      <t>コヨウ</t>
    </rPh>
    <rPh sb="5" eb="8">
      <t>ロウドウシャ</t>
    </rPh>
    <phoneticPr fontId="6"/>
  </si>
  <si>
    <t>高 等 学 校 等
進 学 率 （％）</t>
    <phoneticPr fontId="2"/>
  </si>
  <si>
    <t>死亡・
不詳</t>
    <rPh sb="0" eb="2">
      <t>シボウ</t>
    </rPh>
    <rPh sb="4" eb="6">
      <t>フショウ</t>
    </rPh>
    <phoneticPr fontId="5"/>
  </si>
  <si>
    <t>中学校</t>
  </si>
  <si>
    <t>うち県外</t>
    <phoneticPr fontId="2"/>
  </si>
  <si>
    <t>臨時
労働者</t>
    <rPh sb="0" eb="2">
      <t>リンジ</t>
    </rPh>
    <rPh sb="3" eb="6">
      <t>ロウドウシャ</t>
    </rPh>
    <phoneticPr fontId="6"/>
  </si>
  <si>
    <t>県外
比率
（％）</t>
    <phoneticPr fontId="2"/>
  </si>
  <si>
    <t>計</t>
    <rPh sb="0" eb="1">
      <t>ケイ</t>
    </rPh>
    <phoneticPr fontId="2"/>
  </si>
  <si>
    <t>R元</t>
    <rPh sb="1" eb="2">
      <t>モト</t>
    </rPh>
    <phoneticPr fontId="4"/>
  </si>
  <si>
    <t>Ａ  高  等  学  校   
等   進   学   者</t>
    <rPh sb="17" eb="18">
      <t>トウ</t>
    </rPh>
    <phoneticPr fontId="5"/>
  </si>
  <si>
    <t>B  専修学校
（高等課程）
進学者</t>
    <phoneticPr fontId="5"/>
  </si>
  <si>
    <t>C  専修学校
（一般課程）等
入学者</t>
    <phoneticPr fontId="5"/>
  </si>
  <si>
    <t>D  公共職業能力開発施設等入学者</t>
    <rPh sb="3" eb="5">
      <t>コウキョウ</t>
    </rPh>
    <rPh sb="5" eb="7">
      <t>ショクギョウ</t>
    </rPh>
    <rPh sb="7" eb="9">
      <t>ノウリョク</t>
    </rPh>
    <rPh sb="9" eb="11">
      <t>カイハツ</t>
    </rPh>
    <phoneticPr fontId="5"/>
  </si>
  <si>
    <t>就職者総数
（再掲）
（a+b+c+d）</t>
    <phoneticPr fontId="4"/>
  </si>
  <si>
    <t>E　就職者等（A～Dを除く）</t>
    <phoneticPr fontId="2"/>
  </si>
  <si>
    <t>第１０表　年別、進路別卒業者数</t>
    <phoneticPr fontId="2"/>
  </si>
  <si>
    <t>第１１表　年別専修学校（高等課程）進学者及び専修学校（一般課程）等入学者数</t>
    <rPh sb="12" eb="14">
      <t>コウトウ</t>
    </rPh>
    <phoneticPr fontId="2"/>
  </si>
  <si>
    <t>年別</t>
    <rPh sb="0" eb="1">
      <t>ネン</t>
    </rPh>
    <rPh sb="1" eb="2">
      <t>ベツ</t>
    </rPh>
    <phoneticPr fontId="2"/>
  </si>
  <si>
    <t>卒　　業　　者</t>
    <phoneticPr fontId="2"/>
  </si>
  <si>
    <t>合　　　　　計</t>
    <phoneticPr fontId="2"/>
  </si>
  <si>
    <t>専　　　　　　　修</t>
    <phoneticPr fontId="2"/>
  </si>
  <si>
    <t>学　　　　　　　校</t>
    <phoneticPr fontId="2"/>
  </si>
  <si>
    <t>各　種　学　校</t>
    <phoneticPr fontId="2"/>
  </si>
  <si>
    <t>公共職業能力開発施設等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2"/>
  </si>
  <si>
    <t>高　</t>
    <phoneticPr fontId="2"/>
  </si>
  <si>
    <t>等　課　程</t>
    <phoneticPr fontId="2"/>
  </si>
  <si>
    <t>一　般　課　程</t>
    <phoneticPr fontId="2"/>
  </si>
  <si>
    <t>S53</t>
    <phoneticPr fontId="2"/>
  </si>
  <si>
    <t>H元</t>
    <phoneticPr fontId="2"/>
  </si>
  <si>
    <t>R元</t>
    <rPh sb="1" eb="2">
      <t>モト</t>
    </rPh>
    <phoneticPr fontId="2"/>
  </si>
  <si>
    <t>区</t>
    <rPh sb="0" eb="1">
      <t>ク</t>
    </rPh>
    <phoneticPr fontId="2"/>
  </si>
  <si>
    <t>前年度卒業者数</t>
    <rPh sb="0" eb="3">
      <t>ゼンネンド</t>
    </rPh>
    <rPh sb="3" eb="6">
      <t>ソツギョウシャ</t>
    </rPh>
    <rPh sb="6" eb="7">
      <t>スウ</t>
    </rPh>
    <phoneticPr fontId="2"/>
  </si>
  <si>
    <t>Ａ　進学者</t>
    <phoneticPr fontId="2"/>
  </si>
  <si>
    <t>Ｂ　専修学校</t>
    <phoneticPr fontId="2"/>
  </si>
  <si>
    <t>就職進学者</t>
    <phoneticPr fontId="2"/>
  </si>
  <si>
    <t>等入学者</t>
    <rPh sb="0" eb="1">
      <t>トウ</t>
    </rPh>
    <phoneticPr fontId="2"/>
  </si>
  <si>
    <t>分</t>
    <rPh sb="0" eb="1">
      <t>ブン</t>
    </rPh>
    <phoneticPr fontId="2"/>
  </si>
  <si>
    <t>総数</t>
    <rPh sb="0" eb="2">
      <t>ソウスウ</t>
    </rPh>
    <phoneticPr fontId="2"/>
  </si>
  <si>
    <t>51</t>
    <phoneticPr fontId="4"/>
  </si>
  <si>
    <t>死亡・不詳</t>
    <rPh sb="0" eb="2">
      <t>シボウ</t>
    </rPh>
    <rPh sb="3" eb="5">
      <t>フショウ</t>
    </rPh>
    <phoneticPr fontId="5"/>
  </si>
  <si>
    <t>左記ABCのうち就職者（再掲）</t>
    <phoneticPr fontId="2"/>
  </si>
  <si>
    <t>就職者総数（再掲）</t>
    <phoneticPr fontId="4"/>
  </si>
  <si>
    <t>計</t>
    <phoneticPr fontId="4"/>
  </si>
  <si>
    <t>左記ABCDうち就職者（再掲）</t>
    <phoneticPr fontId="2"/>
  </si>
  <si>
    <t>区</t>
    <rPh sb="0" eb="1">
      <t>ク</t>
    </rPh>
    <phoneticPr fontId="4"/>
  </si>
  <si>
    <t>分</t>
    <rPh sb="0" eb="1">
      <t>ワ</t>
    </rPh>
    <phoneticPr fontId="4"/>
  </si>
  <si>
    <t>前年度卒業者</t>
    <rPh sb="0" eb="3">
      <t>ゼンネンド</t>
    </rPh>
    <rPh sb="3" eb="6">
      <t>ソツギョウシャ</t>
    </rPh>
    <phoneticPr fontId="4"/>
  </si>
  <si>
    <t>左記ABCDのうち就職者
（再掲）（ｃ）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</si>
</sst>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_ "/>
    <numFmt numFmtId="177" formatCode="_ * #,##0.0_ ;_ * \-#,##0.0_ ;_ * &quot;-&quot;_ ;_ @_ "/>
    <numFmt numFmtId="178" formatCode="0.0_);[Red]\(0.0\)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85">
    <xf numFmtId="0" fontId="0" fillId="0" borderId="0" xfId="0"/>
    <xf numFmtId="41" fontId="1" fillId="0" borderId="1" xfId="0" applyNumberFormat="1" applyFont="1" applyBorder="1"/>
    <xf numFmtId="41" fontId="1" fillId="0" borderId="0" xfId="0" applyNumberFormat="1" applyFont="1"/>
    <xf numFmtId="41" fontId="1" fillId="0" borderId="2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vertical="center"/>
    </xf>
    <xf numFmtId="41" fontId="1" fillId="0" borderId="4" xfId="0" applyNumberFormat="1" applyFont="1" applyBorder="1" applyAlignment="1">
      <alignment vertical="center"/>
    </xf>
    <xf numFmtId="41" fontId="1" fillId="0" borderId="5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2" borderId="1" xfId="0" applyNumberFormat="1" applyFont="1" applyFill="1" applyBorder="1"/>
    <xf numFmtId="41" fontId="1" fillId="2" borderId="7" xfId="0" applyNumberFormat="1" applyFont="1" applyFill="1" applyBorder="1"/>
    <xf numFmtId="41" fontId="1" fillId="2" borderId="0" xfId="0" applyNumberFormat="1" applyFont="1" applyFill="1"/>
    <xf numFmtId="176" fontId="1" fillId="2" borderId="0" xfId="0" applyNumberFormat="1" applyFont="1" applyFill="1"/>
    <xf numFmtId="41" fontId="1" fillId="2" borderId="2" xfId="0" applyNumberFormat="1" applyFont="1" applyFill="1" applyBorder="1"/>
    <xf numFmtId="176" fontId="1" fillId="2" borderId="1" xfId="0" applyNumberFormat="1" applyFont="1" applyFill="1" applyBorder="1"/>
    <xf numFmtId="41" fontId="1" fillId="2" borderId="3" xfId="0" applyNumberFormat="1" applyFont="1" applyFill="1" applyBorder="1" applyAlignment="1">
      <alignment vertical="center"/>
    </xf>
    <xf numFmtId="41" fontId="1" fillId="2" borderId="4" xfId="0" applyNumberFormat="1" applyFont="1" applyFill="1" applyBorder="1" applyAlignment="1">
      <alignment vertical="center"/>
    </xf>
    <xf numFmtId="41" fontId="1" fillId="2" borderId="8" xfId="0" applyNumberFormat="1" applyFont="1" applyFill="1" applyBorder="1" applyAlignment="1">
      <alignment horizontal="center" vertical="center"/>
    </xf>
    <xf numFmtId="41" fontId="1" fillId="2" borderId="0" xfId="0" applyNumberFormat="1" applyFont="1" applyFill="1" applyAlignment="1">
      <alignment horizontal="right"/>
    </xf>
    <xf numFmtId="41" fontId="1" fillId="2" borderId="0" xfId="0" applyNumberFormat="1" applyFont="1" applyFill="1" applyAlignment="1">
      <alignment horizontal="center"/>
    </xf>
    <xf numFmtId="41" fontId="1" fillId="2" borderId="0" xfId="0" applyNumberFormat="1" applyFont="1" applyFill="1" applyAlignment="1">
      <alignment horizontal="left"/>
    </xf>
    <xf numFmtId="41" fontId="1" fillId="2" borderId="8" xfId="0" applyNumberFormat="1" applyFont="1" applyFill="1" applyBorder="1"/>
    <xf numFmtId="176" fontId="1" fillId="2" borderId="8" xfId="0" applyNumberFormat="1" applyFont="1" applyFill="1" applyBorder="1"/>
    <xf numFmtId="49" fontId="1" fillId="0" borderId="8" xfId="0" quotePrefix="1" applyNumberFormat="1" applyFont="1" applyBorder="1" applyAlignment="1">
      <alignment horizontal="center"/>
    </xf>
    <xf numFmtId="49" fontId="1" fillId="2" borderId="8" xfId="0" quotePrefix="1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0" borderId="0" xfId="0" quotePrefix="1" applyNumberFormat="1" applyFont="1" applyAlignment="1">
      <alignment horizontal="center"/>
    </xf>
    <xf numFmtId="49" fontId="1" fillId="0" borderId="5" xfId="0" quotePrefix="1" applyNumberFormat="1" applyFont="1" applyBorder="1" applyAlignment="1">
      <alignment horizontal="center"/>
    </xf>
    <xf numFmtId="49" fontId="1" fillId="0" borderId="7" xfId="0" quotePrefix="1" applyNumberFormat="1" applyFont="1" applyBorder="1" applyAlignment="1">
      <alignment horizontal="center"/>
    </xf>
    <xf numFmtId="41" fontId="1" fillId="0" borderId="7" xfId="0" applyNumberFormat="1" applyFont="1" applyBorder="1"/>
    <xf numFmtId="41" fontId="1" fillId="0" borderId="8" xfId="0" applyNumberFormat="1" applyFont="1" applyBorder="1"/>
    <xf numFmtId="176" fontId="1" fillId="0" borderId="0" xfId="0" applyNumberFormat="1" applyFont="1"/>
    <xf numFmtId="176" fontId="1" fillId="0" borderId="8" xfId="0" applyNumberFormat="1" applyFont="1" applyBorder="1"/>
    <xf numFmtId="41" fontId="1" fillId="0" borderId="6" xfId="0" applyNumberFormat="1" applyFont="1" applyBorder="1"/>
    <xf numFmtId="176" fontId="1" fillId="0" borderId="6" xfId="0" applyNumberFormat="1" applyFont="1" applyBorder="1"/>
    <xf numFmtId="41" fontId="8" fillId="0" borderId="1" xfId="0" applyNumberFormat="1" applyFont="1" applyBorder="1" applyAlignment="1">
      <alignment horizontal="center"/>
    </xf>
    <xf numFmtId="41" fontId="1" fillId="0" borderId="11" xfId="0" applyNumberFormat="1" applyFont="1" applyBorder="1" applyAlignment="1">
      <alignment horizontal="center" vertical="center"/>
    </xf>
    <xf numFmtId="41" fontId="1" fillId="0" borderId="11" xfId="0" applyNumberFormat="1" applyFont="1" applyBorder="1"/>
    <xf numFmtId="41" fontId="1" fillId="0" borderId="12" xfId="0" applyNumberFormat="1" applyFont="1" applyBorder="1"/>
    <xf numFmtId="41" fontId="1" fillId="0" borderId="0" xfId="0" applyNumberFormat="1" applyFont="1" applyAlignment="1">
      <alignment horizontal="center" vertical="center"/>
    </xf>
    <xf numFmtId="41" fontId="1" fillId="0" borderId="0" xfId="0" applyNumberFormat="1" applyFont="1" applyAlignment="1">
      <alignment horizontal="center"/>
    </xf>
    <xf numFmtId="41" fontId="1" fillId="2" borderId="1" xfId="0" applyNumberFormat="1" applyFont="1" applyFill="1" applyBorder="1" applyAlignment="1">
      <alignment horizontal="center"/>
    </xf>
    <xf numFmtId="41" fontId="1" fillId="2" borderId="11" xfId="0" applyNumberFormat="1" applyFont="1" applyFill="1" applyBorder="1"/>
    <xf numFmtId="41" fontId="1" fillId="0" borderId="8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center"/>
    </xf>
    <xf numFmtId="41" fontId="8" fillId="0" borderId="8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1" fontId="8" fillId="2" borderId="7" xfId="0" applyNumberFormat="1" applyFont="1" applyFill="1" applyBorder="1" applyAlignment="1">
      <alignment horizontal="center"/>
    </xf>
    <xf numFmtId="41" fontId="8" fillId="2" borderId="0" xfId="0" applyNumberFormat="1" applyFont="1" applyFill="1" applyAlignment="1">
      <alignment horizontal="center"/>
    </xf>
    <xf numFmtId="41" fontId="8" fillId="0" borderId="0" xfId="0" applyNumberFormat="1" applyFont="1" applyAlignment="1">
      <alignment horizontal="center"/>
    </xf>
    <xf numFmtId="41" fontId="8" fillId="2" borderId="2" xfId="0" applyNumberFormat="1" applyFont="1" applyFill="1" applyBorder="1" applyAlignment="1">
      <alignment horizontal="center"/>
    </xf>
    <xf numFmtId="41" fontId="8" fillId="2" borderId="1" xfId="0" applyNumberFormat="1" applyFont="1" applyFill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41" fontId="1" fillId="0" borderId="11" xfId="0" applyNumberFormat="1" applyFont="1" applyBorder="1" applyAlignment="1">
      <alignment horizontal="center"/>
    </xf>
    <xf numFmtId="41" fontId="1" fillId="0" borderId="14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41" fontId="1" fillId="2" borderId="12" xfId="0" applyNumberFormat="1" applyFont="1" applyFill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center" vertical="center"/>
    </xf>
    <xf numFmtId="41" fontId="1" fillId="2" borderId="1" xfId="0" applyNumberFormat="1" applyFont="1" applyFill="1" applyBorder="1" applyAlignment="1">
      <alignment horizontal="center" vertical="center"/>
    </xf>
    <xf numFmtId="41" fontId="1" fillId="2" borderId="6" xfId="0" applyNumberFormat="1" applyFont="1" applyFill="1" applyBorder="1" applyAlignment="1">
      <alignment horizontal="center" vertical="center"/>
    </xf>
    <xf numFmtId="41" fontId="1" fillId="2" borderId="1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1" fontId="1" fillId="0" borderId="15" xfId="0" applyNumberFormat="1" applyFont="1" applyBorder="1" applyAlignment="1">
      <alignment horizontal="center" vertical="center"/>
    </xf>
    <xf numFmtId="41" fontId="1" fillId="0" borderId="13" xfId="0" applyNumberFormat="1" applyFont="1" applyBorder="1" applyAlignment="1">
      <alignment horizontal="center" vertical="center"/>
    </xf>
    <xf numFmtId="41" fontId="1" fillId="2" borderId="11" xfId="0" applyNumberFormat="1" applyFont="1" applyFill="1" applyBorder="1" applyAlignment="1">
      <alignment horizontal="center"/>
    </xf>
    <xf numFmtId="41" fontId="1" fillId="2" borderId="7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41" fontId="1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0" fillId="0" borderId="1" xfId="0" applyBorder="1"/>
    <xf numFmtId="0" fontId="1" fillId="0" borderId="7" xfId="0" quotePrefix="1" applyFont="1" applyBorder="1" applyAlignment="1">
      <alignment horizontal="center"/>
    </xf>
    <xf numFmtId="4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1" fontId="1" fillId="0" borderId="0" xfId="0" applyNumberFormat="1" applyFont="1" applyAlignment="1">
      <alignment horizontal="centerContinuous"/>
    </xf>
    <xf numFmtId="41" fontId="1" fillId="0" borderId="0" xfId="0" applyNumberFormat="1" applyFont="1" applyAlignment="1">
      <alignment horizontal="left"/>
    </xf>
    <xf numFmtId="41" fontId="1" fillId="0" borderId="0" xfId="0" applyNumberFormat="1" applyFont="1" applyAlignment="1">
      <alignment horizontal="right"/>
    </xf>
    <xf numFmtId="41" fontId="1" fillId="2" borderId="13" xfId="0" applyNumberFormat="1" applyFont="1" applyFill="1" applyBorder="1" applyAlignment="1">
      <alignment horizontal="center" vertical="center"/>
    </xf>
    <xf numFmtId="41" fontId="1" fillId="0" borderId="11" xfId="0" applyNumberFormat="1" applyFont="1" applyBorder="1" applyAlignment="1">
      <alignment horizontal="centerContinuous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7" fontId="1" fillId="0" borderId="0" xfId="0" applyNumberFormat="1" applyFont="1"/>
    <xf numFmtId="49" fontId="1" fillId="0" borderId="9" xfId="0" quotePrefix="1" applyNumberFormat="1" applyFont="1" applyBorder="1" applyAlignment="1">
      <alignment horizontal="center"/>
    </xf>
    <xf numFmtId="177" fontId="1" fillId="0" borderId="8" xfId="0" applyNumberFormat="1" applyFont="1" applyBorder="1"/>
    <xf numFmtId="49" fontId="1" fillId="2" borderId="9" xfId="0" quotePrefix="1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1" fontId="1" fillId="0" borderId="6" xfId="0" applyNumberFormat="1" applyFont="1" applyBorder="1" applyAlignment="1">
      <alignment horizontal="left"/>
    </xf>
    <xf numFmtId="41" fontId="1" fillId="0" borderId="10" xfId="0" applyNumberFormat="1" applyFont="1" applyBorder="1" applyAlignment="1">
      <alignment horizontal="left"/>
    </xf>
    <xf numFmtId="0" fontId="1" fillId="2" borderId="11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49" fontId="1" fillId="0" borderId="0" xfId="0" applyNumberFormat="1" applyFont="1"/>
    <xf numFmtId="178" fontId="1" fillId="0" borderId="0" xfId="0" applyNumberFormat="1" applyFont="1"/>
    <xf numFmtId="41" fontId="1" fillId="0" borderId="9" xfId="0" applyNumberFormat="1" applyFont="1" applyBorder="1" applyAlignment="1">
      <alignment horizontal="center" vertical="center" wrapText="1"/>
    </xf>
    <xf numFmtId="41" fontId="1" fillId="0" borderId="10" xfId="0" applyNumberFormat="1" applyFont="1" applyBorder="1" applyAlignment="1">
      <alignment horizontal="center" vertical="center" wrapText="1"/>
    </xf>
    <xf numFmtId="41" fontId="3" fillId="0" borderId="9" xfId="0" applyNumberFormat="1" applyFont="1" applyBorder="1" applyAlignment="1">
      <alignment horizontal="center" vertical="center" wrapText="1"/>
    </xf>
    <xf numFmtId="41" fontId="3" fillId="0" borderId="10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center" vertical="center" wrapText="1"/>
    </xf>
    <xf numFmtId="41" fontId="1" fillId="0" borderId="12" xfId="0" applyNumberFormat="1" applyFont="1" applyBorder="1" applyAlignment="1">
      <alignment horizontal="center" vertical="center" wrapText="1"/>
    </xf>
    <xf numFmtId="41" fontId="1" fillId="0" borderId="7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6" xfId="0" applyNumberFormat="1" applyFont="1" applyBorder="1" applyAlignment="1">
      <alignment horizontal="center" vertical="center" wrapText="1"/>
    </xf>
    <xf numFmtId="41" fontId="3" fillId="0" borderId="5" xfId="0" applyNumberFormat="1" applyFont="1" applyBorder="1" applyAlignment="1">
      <alignment horizontal="center" vertical="center" wrapText="1"/>
    </xf>
    <xf numFmtId="41" fontId="3" fillId="0" borderId="11" xfId="0" applyNumberFormat="1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vertical="center" wrapText="1"/>
    </xf>
    <xf numFmtId="41" fontId="3" fillId="0" borderId="0" xfId="0" applyNumberFormat="1" applyFont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4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41" fontId="1" fillId="0" borderId="12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center" vertical="center" wrapText="1"/>
    </xf>
    <xf numFmtId="41" fontId="1" fillId="0" borderId="13" xfId="0" applyNumberFormat="1" applyFont="1" applyBorder="1" applyAlignment="1">
      <alignment horizontal="center" vertical="center" wrapText="1"/>
    </xf>
    <xf numFmtId="41" fontId="1" fillId="0" borderId="9" xfId="0" applyNumberFormat="1" applyFont="1" applyBorder="1" applyAlignment="1">
      <alignment horizontal="center" vertical="center"/>
    </xf>
    <xf numFmtId="41" fontId="1" fillId="0" borderId="10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 wrapText="1"/>
    </xf>
    <xf numFmtId="41" fontId="7" fillId="0" borderId="11" xfId="0" applyNumberFormat="1" applyFont="1" applyBorder="1" applyAlignment="1">
      <alignment horizontal="center" vertical="center" wrapText="1"/>
    </xf>
    <xf numFmtId="41" fontId="7" fillId="0" borderId="12" xfId="0" applyNumberFormat="1" applyFont="1" applyBorder="1" applyAlignment="1">
      <alignment horizontal="center" vertical="center" wrapText="1"/>
    </xf>
    <xf numFmtId="41" fontId="7" fillId="0" borderId="7" xfId="0" applyNumberFormat="1" applyFont="1" applyBorder="1" applyAlignment="1">
      <alignment horizontal="center" vertical="center" wrapText="1"/>
    </xf>
    <xf numFmtId="41" fontId="7" fillId="0" borderId="0" xfId="0" applyNumberFormat="1" applyFont="1" applyAlignment="1">
      <alignment horizontal="center" vertical="center" wrapText="1"/>
    </xf>
    <xf numFmtId="41" fontId="7" fillId="0" borderId="8" xfId="0" applyNumberFormat="1" applyFont="1" applyBorder="1" applyAlignment="1">
      <alignment horizontal="center" vertical="center" wrapText="1"/>
    </xf>
    <xf numFmtId="41" fontId="7" fillId="0" borderId="2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7" fillId="0" borderId="6" xfId="0" applyNumberFormat="1" applyFont="1" applyBorder="1" applyAlignment="1">
      <alignment horizontal="center" vertical="center" wrapText="1"/>
    </xf>
    <xf numFmtId="41" fontId="3" fillId="2" borderId="14" xfId="0" applyNumberFormat="1" applyFont="1" applyFill="1" applyBorder="1" applyAlignment="1">
      <alignment horizontal="center" vertical="center"/>
    </xf>
    <xf numFmtId="41" fontId="3" fillId="2" borderId="4" xfId="0" applyNumberFormat="1" applyFont="1" applyFill="1" applyBorder="1" applyAlignment="1">
      <alignment horizontal="center" vertical="center"/>
    </xf>
    <xf numFmtId="41" fontId="1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1" fillId="2" borderId="5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1" fontId="1" fillId="0" borderId="14" xfId="0" applyNumberFormat="1" applyFont="1" applyBorder="1" applyAlignment="1">
      <alignment horizontal="center" vertical="center" wrapText="1"/>
    </xf>
    <xf numFmtId="41" fontId="1" fillId="0" borderId="3" xfId="0" applyNumberFormat="1" applyFont="1" applyBorder="1" applyAlignment="1">
      <alignment horizontal="center" vertical="center" wrapText="1"/>
    </xf>
    <xf numFmtId="41" fontId="1" fillId="0" borderId="4" xfId="0" applyNumberFormat="1" applyFont="1" applyBorder="1" applyAlignment="1">
      <alignment horizontal="center" vertical="center" wrapText="1"/>
    </xf>
    <xf numFmtId="41" fontId="1" fillId="2" borderId="13" xfId="0" applyNumberFormat="1" applyFont="1" applyFill="1" applyBorder="1" applyAlignment="1">
      <alignment horizontal="center" vertical="center" wrapText="1"/>
    </xf>
    <xf numFmtId="41" fontId="1" fillId="2" borderId="12" xfId="0" applyNumberFormat="1" applyFont="1" applyFill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center" vertical="center"/>
    </xf>
    <xf numFmtId="41" fontId="1" fillId="2" borderId="1" xfId="0" applyNumberFormat="1" applyFont="1" applyFill="1" applyBorder="1" applyAlignment="1">
      <alignment horizontal="center" vertical="center"/>
    </xf>
    <xf numFmtId="41" fontId="1" fillId="2" borderId="6" xfId="0" applyNumberFormat="1" applyFont="1" applyFill="1" applyBorder="1" applyAlignment="1">
      <alignment horizontal="center" vertical="center"/>
    </xf>
    <xf numFmtId="41" fontId="1" fillId="2" borderId="14" xfId="0" applyNumberFormat="1" applyFont="1" applyFill="1" applyBorder="1" applyAlignment="1">
      <alignment horizontal="center" vertical="center"/>
    </xf>
    <xf numFmtId="41" fontId="1" fillId="2" borderId="3" xfId="0" applyNumberFormat="1" applyFont="1" applyFill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center" vertical="top"/>
    </xf>
    <xf numFmtId="41" fontId="1" fillId="2" borderId="1" xfId="0" applyNumberFormat="1" applyFont="1" applyFill="1" applyBorder="1" applyAlignment="1">
      <alignment horizontal="center" vertical="top"/>
    </xf>
    <xf numFmtId="41" fontId="1" fillId="2" borderId="6" xfId="0" applyNumberFormat="1" applyFont="1" applyFill="1" applyBorder="1" applyAlignment="1">
      <alignment horizontal="center" vertical="top"/>
    </xf>
    <xf numFmtId="41" fontId="1" fillId="2" borderId="15" xfId="0" applyNumberFormat="1" applyFont="1" applyFill="1" applyBorder="1" applyAlignment="1">
      <alignment horizontal="center" vertical="center"/>
    </xf>
    <xf numFmtId="41" fontId="1" fillId="2" borderId="10" xfId="0" applyNumberFormat="1" applyFont="1" applyFill="1" applyBorder="1" applyAlignment="1">
      <alignment horizontal="center" vertical="center"/>
    </xf>
    <xf numFmtId="41" fontId="1" fillId="2" borderId="13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1" fontId="1" fillId="2" borderId="5" xfId="0" applyNumberFormat="1" applyFont="1" applyFill="1" applyBorder="1" applyAlignment="1">
      <alignment horizontal="center"/>
    </xf>
    <xf numFmtId="41" fontId="1" fillId="2" borderId="11" xfId="0" applyNumberFormat="1" applyFont="1" applyFill="1" applyBorder="1" applyAlignment="1">
      <alignment horizontal="center"/>
    </xf>
    <xf numFmtId="41" fontId="1" fillId="2" borderId="12" xfId="0" applyNumberFormat="1" applyFont="1" applyFill="1" applyBorder="1" applyAlignment="1">
      <alignment horizontal="center"/>
    </xf>
    <xf numFmtId="41" fontId="1" fillId="0" borderId="0" xfId="0" applyNumberFormat="1" applyFont="1" applyAlignment="1">
      <alignment horizontal="right"/>
    </xf>
    <xf numFmtId="41" fontId="1" fillId="0" borderId="3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41" fontId="1" fillId="0" borderId="14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right"/>
    </xf>
    <xf numFmtId="41" fontId="1" fillId="0" borderId="8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77B4-F643-42AC-97D4-36BD98D697AB}">
  <sheetPr transitionEvaluation="1">
    <tabColor rgb="FFFFFF00"/>
    <pageSetUpPr fitToPage="1"/>
  </sheetPr>
  <dimension ref="A2:BU93"/>
  <sheetViews>
    <sheetView showGridLines="0" tabSelected="1" view="pageBreakPreview" zoomScale="91" zoomScaleNormal="85" zoomScaleSheetLayoutView="91" workbookViewId="0">
      <selection sqref="A1:XFD1"/>
    </sheetView>
  </sheetViews>
  <sheetFormatPr defaultColWidth="8.83203125" defaultRowHeight="13.2"/>
  <cols>
    <col min="1" max="1" width="3.1640625" style="2" customWidth="1"/>
    <col min="2" max="4" width="7" style="2" customWidth="1"/>
    <col min="5" max="5" width="5.83203125" style="2" customWidth="1"/>
    <col min="6" max="7" width="5" style="2" customWidth="1"/>
    <col min="8" max="8" width="4.1640625" style="2" customWidth="1"/>
    <col min="9" max="9" width="4.5" style="2" bestFit="1" customWidth="1"/>
    <col min="10" max="12" width="5.9140625" style="2" customWidth="1"/>
    <col min="13" max="14" width="4.1640625" style="2" customWidth="1"/>
    <col min="15" max="17" width="3.33203125" style="2" customWidth="1"/>
    <col min="18" max="18" width="4" style="2" customWidth="1"/>
    <col min="19" max="21" width="6.58203125" style="2" customWidth="1"/>
    <col min="22" max="23" width="3.08203125" style="2" customWidth="1"/>
    <col min="24" max="24" width="2.83203125" style="2" customWidth="1"/>
    <col min="25" max="27" width="2.4140625" style="2" customWidth="1"/>
    <col min="28" max="28" width="3.08203125" style="2" customWidth="1"/>
    <col min="29" max="30" width="2.4140625" style="2" customWidth="1"/>
    <col min="31" max="36" width="5.5" style="2" customWidth="1"/>
    <col min="37" max="39" width="5" style="2" customWidth="1"/>
    <col min="40" max="42" width="2.9140625" style="2" customWidth="1"/>
    <col min="43" max="48" width="4.83203125" style="2" customWidth="1"/>
    <col min="49" max="51" width="5.9140625" style="2" customWidth="1"/>
    <col min="52" max="52" width="3.33203125" style="2" customWidth="1"/>
    <col min="53" max="53" width="5.1640625" style="2" customWidth="1"/>
    <col min="54" max="55" width="4.6640625" style="2" customWidth="1"/>
    <col min="56" max="58" width="2.83203125" style="2" customWidth="1"/>
    <col min="59" max="65" width="3.6640625" style="2" customWidth="1"/>
    <col min="66" max="71" width="4.6640625" style="2" customWidth="1"/>
    <col min="72" max="73" width="5.1640625" style="2" customWidth="1"/>
    <col min="74" max="74" width="6.1640625" style="2" customWidth="1"/>
    <col min="75" max="75" width="3.1640625" style="2" customWidth="1"/>
    <col min="76" max="16384" width="8.83203125" style="2"/>
  </cols>
  <sheetData>
    <row r="2" spans="1:73" ht="18" customHeight="1">
      <c r="A2" s="84" t="s">
        <v>66</v>
      </c>
      <c r="U2" s="83"/>
      <c r="V2" s="83"/>
      <c r="AJ2" s="173"/>
      <c r="AK2" s="173"/>
      <c r="AL2" s="173"/>
      <c r="AM2" s="173"/>
      <c r="AZ2" s="85" t="s">
        <v>54</v>
      </c>
    </row>
    <row r="3" spans="1:73" ht="18" customHeight="1">
      <c r="A3" s="59" t="s">
        <v>81</v>
      </c>
      <c r="B3" s="145" t="s">
        <v>82</v>
      </c>
      <c r="C3" s="146"/>
      <c r="D3" s="147"/>
      <c r="E3" s="167" t="s">
        <v>83</v>
      </c>
      <c r="F3" s="168"/>
      <c r="G3" s="169"/>
      <c r="H3" s="15"/>
      <c r="I3" s="16"/>
      <c r="J3" s="170" t="s">
        <v>84</v>
      </c>
      <c r="K3" s="171"/>
      <c r="L3" s="172"/>
      <c r="M3" s="37"/>
      <c r="N3" s="37"/>
      <c r="O3" s="37"/>
      <c r="P3" s="37"/>
      <c r="Q3" s="37"/>
      <c r="R3" s="37"/>
      <c r="S3" s="150" t="s">
        <v>6</v>
      </c>
      <c r="T3" s="146"/>
      <c r="U3" s="147"/>
      <c r="V3" s="87"/>
      <c r="W3" s="37"/>
      <c r="X3" s="37"/>
      <c r="Y3" s="37"/>
      <c r="Z3" s="37"/>
      <c r="AA3" s="37"/>
      <c r="AB3" s="37"/>
      <c r="AC3" s="37"/>
      <c r="AD3" s="37"/>
      <c r="AE3" s="150" t="s">
        <v>7</v>
      </c>
      <c r="AF3" s="146"/>
      <c r="AG3" s="147"/>
      <c r="AH3" s="150" t="s">
        <v>0</v>
      </c>
      <c r="AI3" s="146"/>
      <c r="AJ3" s="147"/>
      <c r="AK3" s="150" t="s">
        <v>85</v>
      </c>
      <c r="AL3" s="146"/>
      <c r="AM3" s="147"/>
      <c r="AN3" s="37"/>
      <c r="AO3" s="37"/>
      <c r="AP3" s="37"/>
      <c r="AQ3" s="150" t="s">
        <v>1</v>
      </c>
      <c r="AR3" s="146"/>
      <c r="AS3" s="147"/>
      <c r="AT3" s="150" t="s">
        <v>2</v>
      </c>
      <c r="AU3" s="145"/>
      <c r="AV3" s="156"/>
      <c r="AW3" s="160" t="s">
        <v>8</v>
      </c>
      <c r="AX3" s="161"/>
      <c r="AY3" s="161"/>
      <c r="AZ3" s="59" t="s">
        <v>81</v>
      </c>
      <c r="BU3" s="85"/>
    </row>
    <row r="4" spans="1:73" ht="18" customHeight="1">
      <c r="A4" s="17"/>
      <c r="B4" s="148"/>
      <c r="C4" s="148"/>
      <c r="D4" s="149"/>
      <c r="E4" s="168"/>
      <c r="F4" s="168"/>
      <c r="G4" s="168"/>
      <c r="H4" s="143" t="s">
        <v>55</v>
      </c>
      <c r="I4" s="144"/>
      <c r="J4" s="162" t="s">
        <v>86</v>
      </c>
      <c r="K4" s="163"/>
      <c r="L4" s="164"/>
      <c r="S4" s="151"/>
      <c r="T4" s="148"/>
      <c r="U4" s="149"/>
      <c r="V4" s="83"/>
      <c r="AE4" s="151"/>
      <c r="AF4" s="148"/>
      <c r="AG4" s="149"/>
      <c r="AH4" s="151"/>
      <c r="AI4" s="148"/>
      <c r="AJ4" s="149"/>
      <c r="AK4" s="151"/>
      <c r="AL4" s="148"/>
      <c r="AM4" s="149"/>
      <c r="AQ4" s="151"/>
      <c r="AR4" s="148"/>
      <c r="AS4" s="149"/>
      <c r="AT4" s="157"/>
      <c r="AU4" s="158"/>
      <c r="AV4" s="159"/>
      <c r="AW4" s="165" t="s">
        <v>3</v>
      </c>
      <c r="AX4" s="70" t="s">
        <v>9</v>
      </c>
      <c r="AY4" s="88" t="s">
        <v>12</v>
      </c>
      <c r="AZ4" s="17"/>
      <c r="BU4" s="85"/>
    </row>
    <row r="5" spans="1:73" ht="18" customHeight="1">
      <c r="A5" s="62" t="s">
        <v>87</v>
      </c>
      <c r="B5" s="61" t="s">
        <v>88</v>
      </c>
      <c r="C5" s="60" t="s">
        <v>4</v>
      </c>
      <c r="D5" s="63" t="s">
        <v>5</v>
      </c>
      <c r="E5" s="60" t="s">
        <v>3</v>
      </c>
      <c r="F5" s="60" t="s">
        <v>4</v>
      </c>
      <c r="G5" s="86" t="s">
        <v>5</v>
      </c>
      <c r="H5" s="60" t="s">
        <v>4</v>
      </c>
      <c r="I5" s="63" t="s">
        <v>5</v>
      </c>
      <c r="J5" s="60" t="s">
        <v>3</v>
      </c>
      <c r="K5" s="60" t="s">
        <v>4</v>
      </c>
      <c r="L5" s="63" t="s">
        <v>5</v>
      </c>
      <c r="S5" s="60" t="s">
        <v>3</v>
      </c>
      <c r="T5" s="60" t="s">
        <v>4</v>
      </c>
      <c r="U5" s="63" t="s">
        <v>5</v>
      </c>
      <c r="V5" s="83"/>
      <c r="AE5" s="60" t="s">
        <v>3</v>
      </c>
      <c r="AF5" s="60" t="s">
        <v>4</v>
      </c>
      <c r="AG5" s="63" t="s">
        <v>5</v>
      </c>
      <c r="AH5" s="60" t="s">
        <v>3</v>
      </c>
      <c r="AI5" s="60" t="s">
        <v>4</v>
      </c>
      <c r="AJ5" s="63" t="s">
        <v>5</v>
      </c>
      <c r="AK5" s="60" t="s">
        <v>3</v>
      </c>
      <c r="AL5" s="60" t="s">
        <v>4</v>
      </c>
      <c r="AM5" s="63" t="s">
        <v>5</v>
      </c>
      <c r="AQ5" s="60" t="s">
        <v>3</v>
      </c>
      <c r="AR5" s="60" t="s">
        <v>4</v>
      </c>
      <c r="AS5" s="63" t="s">
        <v>5</v>
      </c>
      <c r="AT5" s="60" t="s">
        <v>3</v>
      </c>
      <c r="AU5" s="60" t="s">
        <v>4</v>
      </c>
      <c r="AV5" s="63" t="s">
        <v>5</v>
      </c>
      <c r="AW5" s="166"/>
      <c r="AX5" s="60" t="s">
        <v>10</v>
      </c>
      <c r="AY5" s="89" t="s">
        <v>13</v>
      </c>
      <c r="AZ5" s="62" t="s">
        <v>87</v>
      </c>
      <c r="BU5" s="85"/>
    </row>
    <row r="6" spans="1:73" ht="18" customHeight="1">
      <c r="A6" s="23" t="s">
        <v>40</v>
      </c>
      <c r="B6" s="10">
        <v>25922</v>
      </c>
      <c r="C6" s="11">
        <v>13123</v>
      </c>
      <c r="D6" s="11">
        <v>12799</v>
      </c>
      <c r="E6" s="10">
        <f t="shared" ref="E6:E19" si="0">F6+G6</f>
        <v>8880</v>
      </c>
      <c r="F6" s="11">
        <v>5211</v>
      </c>
      <c r="G6" s="11">
        <v>3669</v>
      </c>
      <c r="H6" s="11"/>
      <c r="I6" s="11"/>
      <c r="J6" s="11"/>
      <c r="K6" s="11"/>
      <c r="L6" s="11"/>
      <c r="S6" s="85">
        <v>13111</v>
      </c>
      <c r="T6" s="85">
        <v>6074</v>
      </c>
      <c r="U6" s="85">
        <v>7037</v>
      </c>
      <c r="V6" s="83"/>
      <c r="AE6" s="2">
        <v>2998</v>
      </c>
      <c r="AF6" s="2">
        <v>1294</v>
      </c>
      <c r="AG6" s="2">
        <v>1704</v>
      </c>
      <c r="AH6" s="2">
        <v>595</v>
      </c>
      <c r="AI6" s="2">
        <v>278</v>
      </c>
      <c r="AJ6" s="85">
        <v>317</v>
      </c>
      <c r="AK6" s="85">
        <v>338</v>
      </c>
      <c r="AL6" s="85">
        <v>266</v>
      </c>
      <c r="AM6" s="85">
        <v>72</v>
      </c>
      <c r="AQ6" s="90">
        <f t="shared" ref="AQ6:AS26" si="1">(E6+AK6)/B6*100</f>
        <v>35.560527737057321</v>
      </c>
      <c r="AR6" s="90">
        <f t="shared" si="1"/>
        <v>41.735883563209633</v>
      </c>
      <c r="AS6" s="90">
        <f t="shared" si="1"/>
        <v>29.228846003594033</v>
      </c>
      <c r="AT6" s="90">
        <f t="shared" ref="AT6:AV26" si="2">(S6+AK6)/B6*100</f>
        <v>51.882570789290952</v>
      </c>
      <c r="AU6" s="90">
        <f t="shared" si="2"/>
        <v>48.312123752190814</v>
      </c>
      <c r="AV6" s="90">
        <f t="shared" si="2"/>
        <v>55.543401828267832</v>
      </c>
      <c r="AZ6" s="91" t="s">
        <v>40</v>
      </c>
      <c r="BC6" s="85"/>
    </row>
    <row r="7" spans="1:73" ht="18" customHeight="1">
      <c r="A7" s="23">
        <v>32</v>
      </c>
      <c r="B7" s="10">
        <v>27024</v>
      </c>
      <c r="C7" s="11">
        <v>13690</v>
      </c>
      <c r="D7" s="11">
        <v>13334</v>
      </c>
      <c r="E7" s="10">
        <f t="shared" si="0"/>
        <v>9014</v>
      </c>
      <c r="F7" s="11">
        <v>5215</v>
      </c>
      <c r="G7" s="11">
        <v>3799</v>
      </c>
      <c r="H7" s="11"/>
      <c r="I7" s="11"/>
      <c r="J7" s="11"/>
      <c r="K7" s="11"/>
      <c r="L7" s="11"/>
      <c r="S7" s="85">
        <v>14531</v>
      </c>
      <c r="T7" s="85">
        <v>6868</v>
      </c>
      <c r="U7" s="85">
        <v>7663</v>
      </c>
      <c r="V7" s="83"/>
      <c r="AE7" s="2">
        <v>2623</v>
      </c>
      <c r="AF7" s="2">
        <v>1104</v>
      </c>
      <c r="AG7" s="2">
        <v>1519</v>
      </c>
      <c r="AH7" s="2">
        <v>597</v>
      </c>
      <c r="AI7" s="2">
        <v>303</v>
      </c>
      <c r="AJ7" s="85">
        <v>294</v>
      </c>
      <c r="AK7" s="85">
        <v>259</v>
      </c>
      <c r="AL7" s="85">
        <v>200</v>
      </c>
      <c r="AM7" s="85">
        <v>59</v>
      </c>
      <c r="AQ7" s="90">
        <f t="shared" si="1"/>
        <v>34.3139431616341</v>
      </c>
      <c r="AR7" s="90">
        <f t="shared" si="1"/>
        <v>39.554419284149013</v>
      </c>
      <c r="AS7" s="90">
        <f t="shared" si="1"/>
        <v>28.933553322333882</v>
      </c>
      <c r="AT7" s="90">
        <f t="shared" si="2"/>
        <v>54.729129662522205</v>
      </c>
      <c r="AU7" s="90">
        <f t="shared" si="2"/>
        <v>51.628926223520821</v>
      </c>
      <c r="AV7" s="90">
        <f t="shared" si="2"/>
        <v>57.912104394780265</v>
      </c>
      <c r="AZ7" s="91">
        <v>32</v>
      </c>
    </row>
    <row r="8" spans="1:73" ht="18" customHeight="1">
      <c r="A8" s="23">
        <v>33</v>
      </c>
      <c r="B8" s="10">
        <v>24237</v>
      </c>
      <c r="C8" s="11">
        <v>12217</v>
      </c>
      <c r="D8" s="11">
        <v>12020</v>
      </c>
      <c r="E8" s="10">
        <f t="shared" si="0"/>
        <v>8461</v>
      </c>
      <c r="F8" s="11">
        <v>4739</v>
      </c>
      <c r="G8" s="11">
        <v>3722</v>
      </c>
      <c r="H8" s="11"/>
      <c r="I8" s="11"/>
      <c r="J8" s="11"/>
      <c r="K8" s="11"/>
      <c r="L8" s="11"/>
      <c r="S8" s="85">
        <v>12766</v>
      </c>
      <c r="T8" s="85">
        <v>6144</v>
      </c>
      <c r="U8" s="85">
        <v>6622</v>
      </c>
      <c r="V8" s="83"/>
      <c r="AE8" s="2">
        <v>2564</v>
      </c>
      <c r="AF8" s="2">
        <v>1071</v>
      </c>
      <c r="AG8" s="2">
        <v>1493</v>
      </c>
      <c r="AH8" s="2">
        <v>256</v>
      </c>
      <c r="AI8" s="2">
        <v>125</v>
      </c>
      <c r="AJ8" s="85">
        <v>131</v>
      </c>
      <c r="AK8" s="85">
        <v>190</v>
      </c>
      <c r="AL8" s="85">
        <v>138</v>
      </c>
      <c r="AM8" s="85">
        <v>52</v>
      </c>
      <c r="AQ8" s="90">
        <f t="shared" si="1"/>
        <v>35.693361389610928</v>
      </c>
      <c r="AR8" s="90">
        <f t="shared" si="1"/>
        <v>39.91978390766964</v>
      </c>
      <c r="AS8" s="90">
        <f t="shared" si="1"/>
        <v>31.397670549084861</v>
      </c>
      <c r="AT8" s="90">
        <f t="shared" si="2"/>
        <v>53.455460659322519</v>
      </c>
      <c r="AU8" s="90">
        <f t="shared" si="2"/>
        <v>51.420152246869122</v>
      </c>
      <c r="AV8" s="90">
        <f t="shared" si="2"/>
        <v>55.524126455906817</v>
      </c>
      <c r="AZ8" s="91">
        <v>33</v>
      </c>
    </row>
    <row r="9" spans="1:73" ht="18" customHeight="1">
      <c r="A9" s="23">
        <v>34</v>
      </c>
      <c r="B9" s="10">
        <v>24784</v>
      </c>
      <c r="C9" s="11">
        <v>12642</v>
      </c>
      <c r="D9" s="11">
        <v>12142</v>
      </c>
      <c r="E9" s="10">
        <f t="shared" si="0"/>
        <v>9326</v>
      </c>
      <c r="F9" s="11">
        <v>5220</v>
      </c>
      <c r="G9" s="11">
        <v>4106</v>
      </c>
      <c r="H9" s="11"/>
      <c r="I9" s="11"/>
      <c r="J9" s="11"/>
      <c r="K9" s="11"/>
      <c r="L9" s="11"/>
      <c r="S9" s="85">
        <v>12612</v>
      </c>
      <c r="T9" s="85">
        <v>6117</v>
      </c>
      <c r="U9" s="85">
        <v>6495</v>
      </c>
      <c r="V9" s="83"/>
      <c r="AE9" s="2">
        <v>2238</v>
      </c>
      <c r="AF9" s="2">
        <v>926</v>
      </c>
      <c r="AG9" s="2">
        <v>1312</v>
      </c>
      <c r="AH9" s="2">
        <v>410</v>
      </c>
      <c r="AI9" s="2">
        <v>241</v>
      </c>
      <c r="AJ9" s="85">
        <v>169</v>
      </c>
      <c r="AK9" s="85">
        <v>198</v>
      </c>
      <c r="AL9" s="85">
        <v>138</v>
      </c>
      <c r="AM9" s="85">
        <v>60</v>
      </c>
      <c r="AQ9" s="90">
        <f t="shared" si="1"/>
        <v>38.428018076178176</v>
      </c>
      <c r="AR9" s="90">
        <f t="shared" si="1"/>
        <v>42.38253440911248</v>
      </c>
      <c r="AS9" s="90">
        <f t="shared" si="1"/>
        <v>34.310657222862787</v>
      </c>
      <c r="AT9" s="90">
        <f t="shared" si="2"/>
        <v>51.686571981923827</v>
      </c>
      <c r="AU9" s="90">
        <f t="shared" si="2"/>
        <v>49.477930707166593</v>
      </c>
      <c r="AV9" s="90">
        <f t="shared" si="2"/>
        <v>53.986163729204421</v>
      </c>
      <c r="AZ9" s="91">
        <v>34</v>
      </c>
    </row>
    <row r="10" spans="1:73" ht="18" customHeight="1">
      <c r="A10" s="23">
        <v>35</v>
      </c>
      <c r="B10" s="10">
        <v>23704</v>
      </c>
      <c r="C10" s="11">
        <v>12039</v>
      </c>
      <c r="D10" s="11">
        <v>11665</v>
      </c>
      <c r="E10" s="10">
        <f t="shared" si="0"/>
        <v>9124</v>
      </c>
      <c r="F10" s="11">
        <v>5050</v>
      </c>
      <c r="G10" s="11">
        <v>4074</v>
      </c>
      <c r="H10" s="11"/>
      <c r="I10" s="11"/>
      <c r="J10" s="11"/>
      <c r="K10" s="11"/>
      <c r="L10" s="11"/>
      <c r="S10" s="85">
        <v>12311</v>
      </c>
      <c r="T10" s="85">
        <v>5849</v>
      </c>
      <c r="U10" s="85">
        <v>6462</v>
      </c>
      <c r="V10" s="83"/>
      <c r="AE10" s="2">
        <v>1855</v>
      </c>
      <c r="AF10" s="2">
        <v>885</v>
      </c>
      <c r="AG10" s="2">
        <v>970</v>
      </c>
      <c r="AH10" s="2">
        <v>227</v>
      </c>
      <c r="AI10" s="2">
        <v>123</v>
      </c>
      <c r="AJ10" s="85">
        <v>104</v>
      </c>
      <c r="AK10" s="85">
        <v>187</v>
      </c>
      <c r="AL10" s="85">
        <v>132</v>
      </c>
      <c r="AM10" s="85">
        <v>55</v>
      </c>
      <c r="AQ10" s="90">
        <f t="shared" si="1"/>
        <v>39.280290246371919</v>
      </c>
      <c r="AR10" s="90">
        <f t="shared" si="1"/>
        <v>43.04344214635767</v>
      </c>
      <c r="AS10" s="90">
        <f t="shared" si="1"/>
        <v>35.396485212173168</v>
      </c>
      <c r="AT10" s="90">
        <f t="shared" si="2"/>
        <v>52.725278434019572</v>
      </c>
      <c r="AU10" s="90">
        <f t="shared" si="2"/>
        <v>49.680205997175847</v>
      </c>
      <c r="AV10" s="90">
        <f t="shared" si="2"/>
        <v>55.867981140162883</v>
      </c>
      <c r="AZ10" s="91">
        <v>35</v>
      </c>
    </row>
    <row r="11" spans="1:73" ht="18" customHeight="1">
      <c r="A11" s="23">
        <v>36</v>
      </c>
      <c r="B11" s="10">
        <v>18055</v>
      </c>
      <c r="C11" s="11">
        <v>9252</v>
      </c>
      <c r="D11" s="11">
        <v>8803</v>
      </c>
      <c r="E11" s="10">
        <f t="shared" si="0"/>
        <v>7938</v>
      </c>
      <c r="F11" s="11">
        <v>4374</v>
      </c>
      <c r="G11" s="11">
        <v>3564</v>
      </c>
      <c r="H11" s="11"/>
      <c r="I11" s="11"/>
      <c r="J11" s="11"/>
      <c r="K11" s="11"/>
      <c r="L11" s="11"/>
      <c r="S11" s="85">
        <v>8691</v>
      </c>
      <c r="T11" s="85">
        <v>4113</v>
      </c>
      <c r="U11" s="85">
        <v>4578</v>
      </c>
      <c r="V11" s="83"/>
      <c r="AE11" s="2">
        <v>1183</v>
      </c>
      <c r="AF11" s="2">
        <v>624</v>
      </c>
      <c r="AG11" s="2">
        <v>559</v>
      </c>
      <c r="AH11" s="2">
        <v>115</v>
      </c>
      <c r="AI11" s="2">
        <v>45</v>
      </c>
      <c r="AJ11" s="85">
        <v>70</v>
      </c>
      <c r="AK11" s="85">
        <v>128</v>
      </c>
      <c r="AL11" s="85">
        <v>96</v>
      </c>
      <c r="AM11" s="85">
        <v>32</v>
      </c>
      <c r="AQ11" s="90">
        <f t="shared" si="1"/>
        <v>44.674605372472996</v>
      </c>
      <c r="AR11" s="90">
        <f t="shared" si="1"/>
        <v>48.313878080415044</v>
      </c>
      <c r="AS11" s="90">
        <f t="shared" si="1"/>
        <v>40.849710326025217</v>
      </c>
      <c r="AT11" s="90">
        <f t="shared" si="2"/>
        <v>48.845195236776519</v>
      </c>
      <c r="AU11" s="90">
        <f t="shared" si="2"/>
        <v>45.492866407263293</v>
      </c>
      <c r="AV11" s="90">
        <f t="shared" si="2"/>
        <v>52.368510734976716</v>
      </c>
      <c r="AZ11" s="91">
        <v>36</v>
      </c>
    </row>
    <row r="12" spans="1:73" ht="18" customHeight="1">
      <c r="A12" s="23">
        <v>37</v>
      </c>
      <c r="B12" s="10">
        <v>26951</v>
      </c>
      <c r="C12" s="11">
        <v>13639</v>
      </c>
      <c r="D12" s="11">
        <v>13312</v>
      </c>
      <c r="E12" s="10">
        <f t="shared" si="0"/>
        <v>11732</v>
      </c>
      <c r="F12" s="11">
        <v>6472</v>
      </c>
      <c r="G12" s="11">
        <v>5260</v>
      </c>
      <c r="H12" s="11"/>
      <c r="I12" s="11"/>
      <c r="J12" s="11"/>
      <c r="K12" s="11"/>
      <c r="L12" s="11"/>
      <c r="S12" s="85">
        <v>12421</v>
      </c>
      <c r="T12" s="85">
        <v>5718</v>
      </c>
      <c r="U12" s="85">
        <v>6703</v>
      </c>
      <c r="V12" s="83"/>
      <c r="AE12" s="2">
        <v>2281</v>
      </c>
      <c r="AF12" s="2">
        <v>1084</v>
      </c>
      <c r="AG12" s="2">
        <v>1197</v>
      </c>
      <c r="AH12" s="2">
        <v>311</v>
      </c>
      <c r="AI12" s="2">
        <v>194</v>
      </c>
      <c r="AJ12" s="85">
        <v>117</v>
      </c>
      <c r="AK12" s="85">
        <v>206</v>
      </c>
      <c r="AL12" s="85">
        <v>171</v>
      </c>
      <c r="AM12" s="85">
        <v>35</v>
      </c>
      <c r="AQ12" s="90">
        <f t="shared" si="1"/>
        <v>44.295202404363479</v>
      </c>
      <c r="AR12" s="90">
        <f t="shared" si="1"/>
        <v>48.705916856074495</v>
      </c>
      <c r="AS12" s="90">
        <f t="shared" si="1"/>
        <v>39.77614182692308</v>
      </c>
      <c r="AT12" s="90">
        <f t="shared" si="2"/>
        <v>46.851693814700752</v>
      </c>
      <c r="AU12" s="90">
        <f t="shared" si="2"/>
        <v>43.17765232055136</v>
      </c>
      <c r="AV12" s="90">
        <f t="shared" si="2"/>
        <v>50.615985576923073</v>
      </c>
      <c r="AZ12" s="91">
        <v>37</v>
      </c>
    </row>
    <row r="13" spans="1:73" ht="18" customHeight="1">
      <c r="A13" s="23">
        <v>38</v>
      </c>
      <c r="B13" s="10">
        <v>33603</v>
      </c>
      <c r="C13" s="11">
        <v>17087</v>
      </c>
      <c r="D13" s="11">
        <v>16516</v>
      </c>
      <c r="E13" s="10">
        <f t="shared" si="0"/>
        <v>15726</v>
      </c>
      <c r="F13" s="11">
        <v>8597</v>
      </c>
      <c r="G13" s="11">
        <v>7129</v>
      </c>
      <c r="H13" s="11"/>
      <c r="I13" s="11"/>
      <c r="J13" s="11"/>
      <c r="K13" s="11"/>
      <c r="L13" s="11"/>
      <c r="S13" s="85">
        <v>13686</v>
      </c>
      <c r="T13" s="85">
        <v>6276</v>
      </c>
      <c r="U13" s="85">
        <v>7410</v>
      </c>
      <c r="V13" s="83"/>
      <c r="AE13" s="2">
        <v>3734</v>
      </c>
      <c r="AF13" s="2">
        <v>1945</v>
      </c>
      <c r="AG13" s="2">
        <v>1789</v>
      </c>
      <c r="AH13" s="2">
        <v>133</v>
      </c>
      <c r="AI13" s="2">
        <v>54</v>
      </c>
      <c r="AJ13" s="85">
        <v>79</v>
      </c>
      <c r="AK13" s="85">
        <v>324</v>
      </c>
      <c r="AL13" s="85">
        <v>215</v>
      </c>
      <c r="AM13" s="85">
        <v>109</v>
      </c>
      <c r="AQ13" s="90">
        <f t="shared" si="1"/>
        <v>47.763592536380678</v>
      </c>
      <c r="AR13" s="90">
        <f t="shared" si="1"/>
        <v>51.571370047404464</v>
      </c>
      <c r="AS13" s="90">
        <f t="shared" si="1"/>
        <v>43.824170501332041</v>
      </c>
      <c r="AT13" s="90">
        <f t="shared" si="2"/>
        <v>41.692706008392108</v>
      </c>
      <c r="AU13" s="90">
        <f t="shared" si="2"/>
        <v>37.987944051032954</v>
      </c>
      <c r="AV13" s="90">
        <f t="shared" si="2"/>
        <v>45.525550980867038</v>
      </c>
      <c r="AZ13" s="91">
        <v>38</v>
      </c>
    </row>
    <row r="14" spans="1:73" ht="18" customHeight="1">
      <c r="A14" s="23">
        <v>39</v>
      </c>
      <c r="B14" s="10">
        <v>34546</v>
      </c>
      <c r="C14" s="11">
        <v>17491</v>
      </c>
      <c r="D14" s="11">
        <v>17055</v>
      </c>
      <c r="E14" s="10">
        <f t="shared" si="0"/>
        <v>17351</v>
      </c>
      <c r="F14" s="11">
        <v>9528</v>
      </c>
      <c r="G14" s="11">
        <v>7823</v>
      </c>
      <c r="H14" s="11"/>
      <c r="I14" s="11"/>
      <c r="J14" s="11"/>
      <c r="K14" s="11"/>
      <c r="L14" s="11"/>
      <c r="S14" s="85">
        <v>13412</v>
      </c>
      <c r="T14" s="85">
        <v>6099</v>
      </c>
      <c r="U14" s="85">
        <v>7313</v>
      </c>
      <c r="V14" s="83"/>
      <c r="AE14" s="2">
        <v>3047</v>
      </c>
      <c r="AF14" s="2">
        <v>1498</v>
      </c>
      <c r="AG14" s="2">
        <v>1549</v>
      </c>
      <c r="AH14" s="2">
        <v>173</v>
      </c>
      <c r="AI14" s="2">
        <v>95</v>
      </c>
      <c r="AJ14" s="85">
        <v>78</v>
      </c>
      <c r="AK14" s="85">
        <v>563</v>
      </c>
      <c r="AL14" s="85">
        <v>271</v>
      </c>
      <c r="AM14" s="85">
        <v>292</v>
      </c>
      <c r="AQ14" s="90">
        <f t="shared" si="1"/>
        <v>51.855497018468135</v>
      </c>
      <c r="AR14" s="90">
        <f t="shared" si="1"/>
        <v>56.023097593047858</v>
      </c>
      <c r="AS14" s="90">
        <f t="shared" si="1"/>
        <v>47.581354441512751</v>
      </c>
      <c r="AT14" s="90">
        <f t="shared" si="2"/>
        <v>40.453308631968973</v>
      </c>
      <c r="AU14" s="90">
        <f t="shared" si="2"/>
        <v>36.418729632382366</v>
      </c>
      <c r="AV14" s="90">
        <f t="shared" si="2"/>
        <v>44.591029023746707</v>
      </c>
      <c r="AZ14" s="91">
        <v>39</v>
      </c>
    </row>
    <row r="15" spans="1:73" ht="18" customHeight="1">
      <c r="A15" s="23">
        <v>40</v>
      </c>
      <c r="B15" s="10">
        <v>32752</v>
      </c>
      <c r="C15" s="11">
        <v>16547</v>
      </c>
      <c r="D15" s="11">
        <v>16205</v>
      </c>
      <c r="E15" s="10">
        <f t="shared" si="0"/>
        <v>18070</v>
      </c>
      <c r="F15" s="11">
        <v>9850</v>
      </c>
      <c r="G15" s="11">
        <v>8220</v>
      </c>
      <c r="H15" s="11"/>
      <c r="I15" s="11"/>
      <c r="J15" s="11"/>
      <c r="K15" s="11"/>
      <c r="L15" s="11"/>
      <c r="S15" s="85">
        <v>11163</v>
      </c>
      <c r="T15" s="85">
        <v>4940</v>
      </c>
      <c r="U15" s="85">
        <v>6223</v>
      </c>
      <c r="V15" s="83"/>
      <c r="AE15" s="2">
        <v>2692</v>
      </c>
      <c r="AF15" s="2">
        <v>1382</v>
      </c>
      <c r="AG15" s="2">
        <v>1310</v>
      </c>
      <c r="AH15" s="2">
        <v>98</v>
      </c>
      <c r="AI15" s="2">
        <v>56</v>
      </c>
      <c r="AJ15" s="85">
        <v>42</v>
      </c>
      <c r="AK15" s="85">
        <v>729</v>
      </c>
      <c r="AL15" s="85">
        <v>319</v>
      </c>
      <c r="AM15" s="85">
        <v>410</v>
      </c>
      <c r="AQ15" s="90">
        <f t="shared" si="1"/>
        <v>57.398021494870541</v>
      </c>
      <c r="AR15" s="90">
        <f t="shared" si="1"/>
        <v>61.455248685562339</v>
      </c>
      <c r="AS15" s="90">
        <f t="shared" si="1"/>
        <v>53.25516815797593</v>
      </c>
      <c r="AT15" s="90">
        <f t="shared" si="2"/>
        <v>36.309233023937473</v>
      </c>
      <c r="AU15" s="90">
        <f t="shared" si="2"/>
        <v>31.782196168489758</v>
      </c>
      <c r="AV15" s="90">
        <f t="shared" si="2"/>
        <v>40.931811169392162</v>
      </c>
      <c r="AZ15" s="91">
        <v>40</v>
      </c>
    </row>
    <row r="16" spans="1:73" ht="18" customHeight="1">
      <c r="A16" s="23">
        <v>41</v>
      </c>
      <c r="B16" s="10">
        <v>29769</v>
      </c>
      <c r="C16" s="11">
        <v>14923</v>
      </c>
      <c r="D16" s="11">
        <v>14846</v>
      </c>
      <c r="E16" s="10">
        <f t="shared" si="0"/>
        <v>18050</v>
      </c>
      <c r="F16" s="11">
        <v>9634</v>
      </c>
      <c r="G16" s="11">
        <v>8416</v>
      </c>
      <c r="H16" s="11"/>
      <c r="I16" s="11"/>
      <c r="J16" s="11"/>
      <c r="K16" s="11"/>
      <c r="L16" s="11"/>
      <c r="S16" s="85">
        <v>8720</v>
      </c>
      <c r="T16" s="85">
        <v>3877</v>
      </c>
      <c r="U16" s="85">
        <v>4843</v>
      </c>
      <c r="V16" s="83"/>
      <c r="AE16" s="2">
        <v>2251</v>
      </c>
      <c r="AF16" s="2">
        <v>1097</v>
      </c>
      <c r="AG16" s="2">
        <v>1154</v>
      </c>
      <c r="AH16" s="2">
        <v>61</v>
      </c>
      <c r="AI16" s="2">
        <v>34</v>
      </c>
      <c r="AJ16" s="85">
        <v>27</v>
      </c>
      <c r="AK16" s="85">
        <v>687</v>
      </c>
      <c r="AL16" s="85">
        <v>281</v>
      </c>
      <c r="AM16" s="85">
        <v>406</v>
      </c>
      <c r="AQ16" s="90">
        <f t="shared" si="1"/>
        <v>62.941314790553939</v>
      </c>
      <c r="AR16" s="90">
        <f t="shared" si="1"/>
        <v>66.441064129196548</v>
      </c>
      <c r="AS16" s="90">
        <f t="shared" si="1"/>
        <v>59.423413714131755</v>
      </c>
      <c r="AT16" s="90">
        <f t="shared" si="2"/>
        <v>31.599986563203331</v>
      </c>
      <c r="AU16" s="90">
        <f t="shared" si="2"/>
        <v>27.863030221805268</v>
      </c>
      <c r="AV16" s="90">
        <f t="shared" si="2"/>
        <v>35.356324936009699</v>
      </c>
      <c r="AZ16" s="91">
        <v>41</v>
      </c>
    </row>
    <row r="17" spans="1:52" ht="18" customHeight="1">
      <c r="A17" s="23">
        <v>42</v>
      </c>
      <c r="B17" s="10">
        <v>28934</v>
      </c>
      <c r="C17" s="11">
        <v>14843</v>
      </c>
      <c r="D17" s="11">
        <v>14091</v>
      </c>
      <c r="E17" s="10">
        <f t="shared" si="0"/>
        <v>17808</v>
      </c>
      <c r="F17" s="11">
        <v>9715</v>
      </c>
      <c r="G17" s="11">
        <v>8093</v>
      </c>
      <c r="H17" s="11"/>
      <c r="I17" s="11"/>
      <c r="J17" s="11"/>
      <c r="K17" s="11"/>
      <c r="L17" s="11"/>
      <c r="S17" s="85">
        <v>8379</v>
      </c>
      <c r="T17" s="85">
        <v>3870</v>
      </c>
      <c r="U17" s="85">
        <v>4509</v>
      </c>
      <c r="V17" s="83"/>
      <c r="AE17" s="2">
        <v>1895</v>
      </c>
      <c r="AF17" s="2">
        <v>978</v>
      </c>
      <c r="AG17" s="2">
        <v>917</v>
      </c>
      <c r="AH17" s="2">
        <v>42</v>
      </c>
      <c r="AI17" s="2">
        <v>17</v>
      </c>
      <c r="AJ17" s="85">
        <v>25</v>
      </c>
      <c r="AK17" s="85">
        <v>810</v>
      </c>
      <c r="AL17" s="85">
        <v>263</v>
      </c>
      <c r="AM17" s="85">
        <v>547</v>
      </c>
      <c r="AQ17" s="90">
        <f t="shared" si="1"/>
        <v>64.346443630331095</v>
      </c>
      <c r="AR17" s="90">
        <f t="shared" si="1"/>
        <v>67.223607087516001</v>
      </c>
      <c r="AS17" s="90">
        <f t="shared" si="1"/>
        <v>61.315733446880991</v>
      </c>
      <c r="AT17" s="90">
        <f t="shared" si="2"/>
        <v>31.758484827538535</v>
      </c>
      <c r="AU17" s="90">
        <f t="shared" si="2"/>
        <v>27.844775314963282</v>
      </c>
      <c r="AV17" s="90">
        <f t="shared" si="2"/>
        <v>35.881058831878505</v>
      </c>
      <c r="AZ17" s="91">
        <v>42</v>
      </c>
    </row>
    <row r="18" spans="1:52" ht="18" customHeight="1">
      <c r="A18" s="23">
        <v>43</v>
      </c>
      <c r="B18" s="10">
        <v>26854</v>
      </c>
      <c r="C18" s="11">
        <v>13691</v>
      </c>
      <c r="D18" s="11">
        <v>13163</v>
      </c>
      <c r="E18" s="10">
        <f t="shared" si="0"/>
        <v>17023</v>
      </c>
      <c r="F18" s="11">
        <v>9073</v>
      </c>
      <c r="G18" s="11">
        <v>7950</v>
      </c>
      <c r="H18" s="11"/>
      <c r="I18" s="11"/>
      <c r="J18" s="11"/>
      <c r="K18" s="11"/>
      <c r="L18" s="11"/>
      <c r="S18" s="85">
        <v>6989</v>
      </c>
      <c r="T18" s="85">
        <v>3397</v>
      </c>
      <c r="U18" s="85">
        <v>3592</v>
      </c>
      <c r="V18" s="83"/>
      <c r="AE18" s="2">
        <v>1779</v>
      </c>
      <c r="AF18" s="2">
        <v>880</v>
      </c>
      <c r="AG18" s="2">
        <v>899</v>
      </c>
      <c r="AH18" s="2">
        <v>124</v>
      </c>
      <c r="AI18" s="2">
        <v>76</v>
      </c>
      <c r="AJ18" s="85">
        <v>48</v>
      </c>
      <c r="AK18" s="85">
        <v>939</v>
      </c>
      <c r="AL18" s="85">
        <v>265</v>
      </c>
      <c r="AM18" s="85">
        <v>674</v>
      </c>
      <c r="AQ18" s="90">
        <f t="shared" si="1"/>
        <v>66.887614508080731</v>
      </c>
      <c r="AR18" s="90">
        <f t="shared" si="1"/>
        <v>68.205390402454171</v>
      </c>
      <c r="AS18" s="90">
        <f t="shared" si="1"/>
        <v>65.516979411988146</v>
      </c>
      <c r="AT18" s="90">
        <f t="shared" si="2"/>
        <v>29.522603708944661</v>
      </c>
      <c r="AU18" s="90">
        <f t="shared" si="2"/>
        <v>26.747498356584622</v>
      </c>
      <c r="AV18" s="90">
        <f t="shared" si="2"/>
        <v>32.409025298184304</v>
      </c>
      <c r="AZ18" s="91">
        <v>43</v>
      </c>
    </row>
    <row r="19" spans="1:52" ht="18" customHeight="1">
      <c r="A19" s="23">
        <v>44</v>
      </c>
      <c r="B19" s="10">
        <v>25641</v>
      </c>
      <c r="C19" s="11">
        <v>13015</v>
      </c>
      <c r="D19" s="21">
        <v>12626</v>
      </c>
      <c r="E19" s="10">
        <f t="shared" si="0"/>
        <v>16482</v>
      </c>
      <c r="F19" s="11">
        <v>8746</v>
      </c>
      <c r="G19" s="11">
        <v>7736</v>
      </c>
      <c r="H19" s="11"/>
      <c r="I19" s="11"/>
      <c r="J19" s="11"/>
      <c r="K19" s="11"/>
      <c r="L19" s="11"/>
      <c r="S19" s="85">
        <v>6259</v>
      </c>
      <c r="T19" s="85">
        <v>3076</v>
      </c>
      <c r="U19" s="85">
        <v>3183</v>
      </c>
      <c r="V19" s="83"/>
      <c r="AE19" s="2">
        <v>1762</v>
      </c>
      <c r="AF19" s="2">
        <v>847</v>
      </c>
      <c r="AG19" s="2">
        <v>915</v>
      </c>
      <c r="AH19" s="2">
        <v>54</v>
      </c>
      <c r="AI19" s="2">
        <v>37</v>
      </c>
      <c r="AJ19" s="85">
        <v>17</v>
      </c>
      <c r="AK19" s="85">
        <v>1084</v>
      </c>
      <c r="AL19" s="85">
        <v>309</v>
      </c>
      <c r="AM19" s="85">
        <v>775</v>
      </c>
      <c r="AQ19" s="90">
        <f t="shared" si="1"/>
        <v>68.507468507468502</v>
      </c>
      <c r="AR19" s="90">
        <f t="shared" si="1"/>
        <v>69.573568958893588</v>
      </c>
      <c r="AS19" s="90">
        <f t="shared" si="1"/>
        <v>67.40852209725962</v>
      </c>
      <c r="AT19" s="90">
        <f t="shared" si="2"/>
        <v>28.637728637728639</v>
      </c>
      <c r="AU19" s="90">
        <f t="shared" si="2"/>
        <v>26.008451786400304</v>
      </c>
      <c r="AV19" s="90">
        <f t="shared" si="2"/>
        <v>31.348012038650403</v>
      </c>
      <c r="AZ19" s="91">
        <v>44</v>
      </c>
    </row>
    <row r="20" spans="1:52" ht="18" customHeight="1">
      <c r="A20" s="23">
        <v>45</v>
      </c>
      <c r="B20" s="10">
        <v>24107</v>
      </c>
      <c r="C20" s="11">
        <v>12250</v>
      </c>
      <c r="D20" s="21">
        <v>11857</v>
      </c>
      <c r="E20" s="10">
        <v>16245</v>
      </c>
      <c r="F20" s="11">
        <v>8450</v>
      </c>
      <c r="G20" s="11">
        <v>7795</v>
      </c>
      <c r="H20" s="11">
        <v>460</v>
      </c>
      <c r="I20" s="11">
        <v>919</v>
      </c>
      <c r="J20" s="11"/>
      <c r="K20" s="11"/>
      <c r="L20" s="11"/>
      <c r="S20" s="85">
        <v>4942</v>
      </c>
      <c r="T20" s="85">
        <v>2571</v>
      </c>
      <c r="U20" s="85">
        <v>2371</v>
      </c>
      <c r="V20" s="83"/>
      <c r="AE20" s="2">
        <v>1499</v>
      </c>
      <c r="AF20" s="2">
        <v>831</v>
      </c>
      <c r="AG20" s="2">
        <v>668</v>
      </c>
      <c r="AH20" s="2">
        <v>58</v>
      </c>
      <c r="AI20" s="2">
        <v>34</v>
      </c>
      <c r="AJ20" s="85">
        <v>24</v>
      </c>
      <c r="AK20" s="85">
        <v>1363</v>
      </c>
      <c r="AL20" s="85">
        <v>364</v>
      </c>
      <c r="AM20" s="85">
        <v>999</v>
      </c>
      <c r="AQ20" s="90">
        <f t="shared" si="1"/>
        <v>73.041025428298838</v>
      </c>
      <c r="AR20" s="90">
        <f t="shared" si="1"/>
        <v>71.951020408163274</v>
      </c>
      <c r="AS20" s="90">
        <f t="shared" si="1"/>
        <v>74.167158640465544</v>
      </c>
      <c r="AT20" s="90">
        <f t="shared" si="2"/>
        <v>26.154229062098146</v>
      </c>
      <c r="AU20" s="90">
        <f t="shared" si="2"/>
        <v>23.959183673469386</v>
      </c>
      <c r="AV20" s="90">
        <f t="shared" si="2"/>
        <v>28.422029181074471</v>
      </c>
      <c r="AW20" s="2">
        <f t="shared" ref="AW20:AW26" si="3">S20+AK20</f>
        <v>6305</v>
      </c>
      <c r="AX20" s="2">
        <v>4080</v>
      </c>
      <c r="AY20" s="90">
        <f>AX20/AW20*100</f>
        <v>64.710547184773986</v>
      </c>
      <c r="AZ20" s="91">
        <v>45</v>
      </c>
    </row>
    <row r="21" spans="1:52" ht="18" customHeight="1">
      <c r="A21" s="23">
        <v>46</v>
      </c>
      <c r="B21" s="10">
        <v>22909</v>
      </c>
      <c r="C21" s="11">
        <v>11798</v>
      </c>
      <c r="D21" s="21">
        <v>11111</v>
      </c>
      <c r="E21" s="10">
        <v>16378</v>
      </c>
      <c r="F21" s="11">
        <v>8597</v>
      </c>
      <c r="G21" s="11">
        <v>7781</v>
      </c>
      <c r="H21" s="11">
        <v>405</v>
      </c>
      <c r="I21" s="11">
        <v>882</v>
      </c>
      <c r="J21" s="11"/>
      <c r="K21" s="11"/>
      <c r="L21" s="11"/>
      <c r="S21" s="85">
        <v>3783</v>
      </c>
      <c r="T21" s="85">
        <v>1931</v>
      </c>
      <c r="U21" s="85">
        <v>1852</v>
      </c>
      <c r="V21" s="83"/>
      <c r="AE21" s="2">
        <v>1455</v>
      </c>
      <c r="AF21" s="2">
        <v>912</v>
      </c>
      <c r="AG21" s="2">
        <v>543</v>
      </c>
      <c r="AH21" s="2">
        <v>70</v>
      </c>
      <c r="AI21" s="2">
        <v>41</v>
      </c>
      <c r="AJ21" s="85">
        <v>29</v>
      </c>
      <c r="AK21" s="85">
        <v>1223</v>
      </c>
      <c r="AL21" s="85">
        <v>317</v>
      </c>
      <c r="AM21" s="85">
        <v>906</v>
      </c>
      <c r="AQ21" s="90">
        <f t="shared" si="1"/>
        <v>76.830066785979312</v>
      </c>
      <c r="AR21" s="90">
        <f t="shared" si="1"/>
        <v>75.555178843871843</v>
      </c>
      <c r="AS21" s="90">
        <f t="shared" si="1"/>
        <v>78.183781837818373</v>
      </c>
      <c r="AT21" s="90">
        <f t="shared" si="2"/>
        <v>21.851674014579423</v>
      </c>
      <c r="AU21" s="90">
        <f t="shared" si="2"/>
        <v>19.054076962196984</v>
      </c>
      <c r="AV21" s="90">
        <f t="shared" si="2"/>
        <v>24.822248222482223</v>
      </c>
      <c r="AW21" s="2">
        <f t="shared" si="3"/>
        <v>5006</v>
      </c>
      <c r="AX21" s="2">
        <v>3435</v>
      </c>
      <c r="AY21" s="90">
        <f t="shared" ref="AY21:AY26" si="4">AX21/AW21*100</f>
        <v>68.61765880942869</v>
      </c>
      <c r="AZ21" s="91">
        <v>46</v>
      </c>
    </row>
    <row r="22" spans="1:52" ht="18" customHeight="1">
      <c r="A22" s="23">
        <v>47</v>
      </c>
      <c r="B22" s="10">
        <v>22579</v>
      </c>
      <c r="C22" s="11">
        <v>11424</v>
      </c>
      <c r="D22" s="21">
        <v>11155</v>
      </c>
      <c r="E22" s="10">
        <v>16593</v>
      </c>
      <c r="F22" s="11">
        <v>8575</v>
      </c>
      <c r="G22" s="11">
        <v>8018</v>
      </c>
      <c r="H22" s="11">
        <v>375</v>
      </c>
      <c r="I22" s="11">
        <v>991</v>
      </c>
      <c r="J22" s="11"/>
      <c r="K22" s="11"/>
      <c r="L22" s="11"/>
      <c r="S22" s="85">
        <v>3417</v>
      </c>
      <c r="T22" s="85">
        <v>1730</v>
      </c>
      <c r="U22" s="85">
        <v>1687</v>
      </c>
      <c r="V22" s="83"/>
      <c r="AE22" s="2">
        <v>1245</v>
      </c>
      <c r="AF22" s="2">
        <v>770</v>
      </c>
      <c r="AG22" s="2">
        <v>475</v>
      </c>
      <c r="AH22" s="2">
        <v>41</v>
      </c>
      <c r="AI22" s="2">
        <v>28</v>
      </c>
      <c r="AJ22" s="85">
        <v>13</v>
      </c>
      <c r="AK22" s="85">
        <v>1283</v>
      </c>
      <c r="AL22" s="85">
        <v>321</v>
      </c>
      <c r="AM22" s="85">
        <v>962</v>
      </c>
      <c r="AQ22" s="90">
        <f t="shared" si="1"/>
        <v>79.170911023517434</v>
      </c>
      <c r="AR22" s="90">
        <f t="shared" si="1"/>
        <v>77.871148459383761</v>
      </c>
      <c r="AS22" s="90">
        <f t="shared" si="1"/>
        <v>80.502017032720758</v>
      </c>
      <c r="AT22" s="90">
        <f t="shared" si="2"/>
        <v>20.815802294167145</v>
      </c>
      <c r="AU22" s="90">
        <f t="shared" si="2"/>
        <v>17.953431372549019</v>
      </c>
      <c r="AV22" s="90">
        <f t="shared" si="2"/>
        <v>23.74719856566562</v>
      </c>
      <c r="AW22" s="2">
        <f t="shared" si="3"/>
        <v>4700</v>
      </c>
      <c r="AX22" s="2">
        <v>3083</v>
      </c>
      <c r="AY22" s="90">
        <f t="shared" si="4"/>
        <v>65.59574468085107</v>
      </c>
      <c r="AZ22" s="91">
        <v>47</v>
      </c>
    </row>
    <row r="23" spans="1:52" ht="18" customHeight="1">
      <c r="A23" s="23">
        <v>48</v>
      </c>
      <c r="B23" s="10">
        <v>20599</v>
      </c>
      <c r="C23" s="11">
        <v>10336</v>
      </c>
      <c r="D23" s="21">
        <v>10263</v>
      </c>
      <c r="E23" s="10">
        <v>15939</v>
      </c>
      <c r="F23" s="11">
        <v>8167</v>
      </c>
      <c r="G23" s="11">
        <v>7772</v>
      </c>
      <c r="H23" s="11">
        <v>282</v>
      </c>
      <c r="I23" s="11">
        <v>781</v>
      </c>
      <c r="J23" s="11"/>
      <c r="K23" s="11"/>
      <c r="L23" s="11"/>
      <c r="S23" s="85">
        <v>2452</v>
      </c>
      <c r="T23" s="85">
        <v>1295</v>
      </c>
      <c r="U23" s="85">
        <v>1157</v>
      </c>
      <c r="V23" s="83"/>
      <c r="AE23" s="2">
        <v>1018</v>
      </c>
      <c r="AF23" s="2">
        <v>589</v>
      </c>
      <c r="AG23" s="2">
        <v>429</v>
      </c>
      <c r="AH23" s="2">
        <v>67</v>
      </c>
      <c r="AI23" s="2">
        <v>46</v>
      </c>
      <c r="AJ23" s="85">
        <v>21</v>
      </c>
      <c r="AK23" s="85">
        <v>1123</v>
      </c>
      <c r="AL23" s="85">
        <v>239</v>
      </c>
      <c r="AM23" s="85">
        <v>884</v>
      </c>
      <c r="AQ23" s="90">
        <f t="shared" si="1"/>
        <v>82.829263556483326</v>
      </c>
      <c r="AR23" s="90">
        <f t="shared" si="1"/>
        <v>81.327399380804948</v>
      </c>
      <c r="AS23" s="90">
        <f t="shared" si="1"/>
        <v>84.341810386826467</v>
      </c>
      <c r="AT23" s="90">
        <f t="shared" si="2"/>
        <v>17.355211418029999</v>
      </c>
      <c r="AU23" s="90">
        <f t="shared" si="2"/>
        <v>14.841331269349844</v>
      </c>
      <c r="AV23" s="90">
        <f t="shared" si="2"/>
        <v>19.886972620091591</v>
      </c>
      <c r="AW23" s="2">
        <f t="shared" si="3"/>
        <v>3575</v>
      </c>
      <c r="AX23" s="2">
        <v>2364</v>
      </c>
      <c r="AY23" s="90">
        <f t="shared" si="4"/>
        <v>66.125874125874134</v>
      </c>
      <c r="AZ23" s="91">
        <v>48</v>
      </c>
    </row>
    <row r="24" spans="1:52" ht="18" customHeight="1">
      <c r="A24" s="23">
        <v>49</v>
      </c>
      <c r="B24" s="10">
        <v>21103</v>
      </c>
      <c r="C24" s="11">
        <v>10673</v>
      </c>
      <c r="D24" s="21">
        <v>10430</v>
      </c>
      <c r="E24" s="10">
        <v>17114</v>
      </c>
      <c r="F24" s="11">
        <v>8832</v>
      </c>
      <c r="G24" s="11">
        <v>8282</v>
      </c>
      <c r="H24" s="11">
        <v>311</v>
      </c>
      <c r="I24" s="11">
        <v>842</v>
      </c>
      <c r="J24" s="11"/>
      <c r="K24" s="11"/>
      <c r="L24" s="11"/>
      <c r="S24" s="85">
        <v>1598</v>
      </c>
      <c r="T24" s="85">
        <v>773</v>
      </c>
      <c r="U24" s="85">
        <v>825</v>
      </c>
      <c r="V24" s="83"/>
      <c r="AE24" s="2">
        <v>1440</v>
      </c>
      <c r="AF24" s="2">
        <v>897</v>
      </c>
      <c r="AG24" s="2">
        <v>543</v>
      </c>
      <c r="AH24" s="2">
        <v>21</v>
      </c>
      <c r="AI24" s="2">
        <v>17</v>
      </c>
      <c r="AJ24" s="85">
        <v>4</v>
      </c>
      <c r="AK24" s="85">
        <v>930</v>
      </c>
      <c r="AL24" s="85">
        <v>154</v>
      </c>
      <c r="AM24" s="85">
        <v>776</v>
      </c>
      <c r="AQ24" s="90">
        <f t="shared" si="1"/>
        <v>85.504430649670667</v>
      </c>
      <c r="AR24" s="90">
        <f t="shared" si="1"/>
        <v>84.193759955026707</v>
      </c>
      <c r="AS24" s="90">
        <f t="shared" si="1"/>
        <v>86.845637583892625</v>
      </c>
      <c r="AT24" s="90">
        <f t="shared" si="2"/>
        <v>11.979339430412738</v>
      </c>
      <c r="AU24" s="90">
        <f t="shared" si="2"/>
        <v>8.6854680033729963</v>
      </c>
      <c r="AV24" s="90">
        <f t="shared" si="2"/>
        <v>15.349952061361458</v>
      </c>
      <c r="AW24" s="2">
        <f t="shared" si="3"/>
        <v>2528</v>
      </c>
      <c r="AX24" s="2">
        <v>1752</v>
      </c>
      <c r="AY24" s="90">
        <f t="shared" si="4"/>
        <v>69.303797468354432</v>
      </c>
      <c r="AZ24" s="91">
        <v>49</v>
      </c>
    </row>
    <row r="25" spans="1:52" ht="18" customHeight="1">
      <c r="A25" s="23">
        <v>50</v>
      </c>
      <c r="B25" s="10">
        <v>20089</v>
      </c>
      <c r="C25" s="11">
        <v>10117</v>
      </c>
      <c r="D25" s="21">
        <v>9972</v>
      </c>
      <c r="E25" s="10">
        <v>16739</v>
      </c>
      <c r="F25" s="11">
        <v>8556</v>
      </c>
      <c r="G25" s="11">
        <v>8183</v>
      </c>
      <c r="H25" s="11">
        <v>192</v>
      </c>
      <c r="I25" s="11">
        <v>632</v>
      </c>
      <c r="J25" s="11"/>
      <c r="K25" s="11"/>
      <c r="L25" s="11"/>
      <c r="S25" s="85">
        <v>1192</v>
      </c>
      <c r="T25" s="85">
        <v>620</v>
      </c>
      <c r="U25" s="85">
        <v>572</v>
      </c>
      <c r="V25" s="83"/>
      <c r="AE25" s="2">
        <v>1390</v>
      </c>
      <c r="AF25" s="2">
        <v>812</v>
      </c>
      <c r="AG25" s="2">
        <v>578</v>
      </c>
      <c r="AH25" s="2">
        <v>23</v>
      </c>
      <c r="AI25" s="2">
        <v>17</v>
      </c>
      <c r="AJ25" s="85">
        <v>6</v>
      </c>
      <c r="AK25" s="85">
        <v>745</v>
      </c>
      <c r="AL25" s="85">
        <v>112</v>
      </c>
      <c r="AM25" s="85">
        <v>633</v>
      </c>
      <c r="AQ25" s="90">
        <f t="shared" si="1"/>
        <v>87.032704465130166</v>
      </c>
      <c r="AR25" s="90">
        <f t="shared" si="1"/>
        <v>85.677572402886227</v>
      </c>
      <c r="AS25" s="90">
        <f t="shared" si="1"/>
        <v>88.407541115122342</v>
      </c>
      <c r="AT25" s="90">
        <f t="shared" si="2"/>
        <v>9.642092687540444</v>
      </c>
      <c r="AU25" s="90">
        <f t="shared" si="2"/>
        <v>7.2353464465750719</v>
      </c>
      <c r="AV25" s="90">
        <f t="shared" si="2"/>
        <v>12.08383473726434</v>
      </c>
      <c r="AW25" s="2">
        <f t="shared" si="3"/>
        <v>1937</v>
      </c>
      <c r="AX25" s="2">
        <v>1318</v>
      </c>
      <c r="AY25" s="92">
        <f t="shared" si="4"/>
        <v>68.043366029943215</v>
      </c>
      <c r="AZ25" s="91">
        <v>50</v>
      </c>
    </row>
    <row r="26" spans="1:52" ht="18" customHeight="1">
      <c r="A26" s="24">
        <v>51</v>
      </c>
      <c r="B26" s="10">
        <v>19114</v>
      </c>
      <c r="C26" s="11">
        <v>9709</v>
      </c>
      <c r="D26" s="11">
        <v>9405</v>
      </c>
      <c r="E26" s="10">
        <v>16300</v>
      </c>
      <c r="F26" s="11">
        <v>8422</v>
      </c>
      <c r="G26" s="11">
        <v>7878</v>
      </c>
      <c r="H26" s="11">
        <v>293</v>
      </c>
      <c r="I26" s="11">
        <v>655</v>
      </c>
      <c r="J26" s="11">
        <v>1182</v>
      </c>
      <c r="K26" s="11">
        <v>698</v>
      </c>
      <c r="L26" s="11">
        <v>484</v>
      </c>
      <c r="S26" s="85">
        <v>914</v>
      </c>
      <c r="T26" s="85">
        <v>435</v>
      </c>
      <c r="U26" s="85">
        <v>479</v>
      </c>
      <c r="V26" s="83"/>
      <c r="AE26" s="2">
        <v>129</v>
      </c>
      <c r="AF26" s="2">
        <v>74</v>
      </c>
      <c r="AG26" s="2">
        <v>55</v>
      </c>
      <c r="AH26" s="2">
        <v>4</v>
      </c>
      <c r="AI26" s="2">
        <v>4</v>
      </c>
      <c r="AJ26" s="85">
        <v>0</v>
      </c>
      <c r="AK26" s="85">
        <v>585</v>
      </c>
      <c r="AL26" s="85">
        <v>76</v>
      </c>
      <c r="AM26" s="85">
        <v>509</v>
      </c>
      <c r="AQ26" s="90">
        <f t="shared" si="1"/>
        <v>88.338390708381283</v>
      </c>
      <c r="AR26" s="90">
        <f t="shared" si="1"/>
        <v>87.5270367700072</v>
      </c>
      <c r="AS26" s="90">
        <f t="shared" si="1"/>
        <v>89.175970228601813</v>
      </c>
      <c r="AT26" s="90">
        <f t="shared" si="2"/>
        <v>7.8424191691953542</v>
      </c>
      <c r="AU26" s="90">
        <f t="shared" si="2"/>
        <v>5.2631578947368416</v>
      </c>
      <c r="AV26" s="90">
        <f t="shared" si="2"/>
        <v>10.505050505050505</v>
      </c>
      <c r="AW26" s="2">
        <f t="shared" si="3"/>
        <v>1499</v>
      </c>
      <c r="AX26" s="11">
        <v>941</v>
      </c>
      <c r="AY26" s="12">
        <f t="shared" si="4"/>
        <v>62.775183455637098</v>
      </c>
      <c r="AZ26" s="91" t="s">
        <v>89</v>
      </c>
    </row>
    <row r="27" spans="1:52" ht="18" customHeight="1">
      <c r="A27" s="24"/>
      <c r="B27" s="10"/>
      <c r="C27" s="11"/>
      <c r="D27" s="11"/>
      <c r="E27" s="10"/>
      <c r="F27" s="11"/>
      <c r="G27" s="11"/>
      <c r="H27" s="11"/>
      <c r="I27" s="11"/>
      <c r="J27" s="11"/>
      <c r="K27" s="11"/>
      <c r="L27" s="11"/>
      <c r="S27" s="85"/>
      <c r="T27" s="85"/>
      <c r="U27" s="85"/>
      <c r="V27" s="83"/>
      <c r="AJ27" s="85"/>
      <c r="AK27" s="85"/>
      <c r="AL27" s="85"/>
      <c r="AM27" s="85"/>
      <c r="AQ27" s="90"/>
      <c r="AR27" s="90"/>
      <c r="AS27" s="90"/>
      <c r="AT27" s="90"/>
      <c r="AU27" s="90"/>
      <c r="AV27" s="90"/>
      <c r="AX27" s="11"/>
      <c r="AY27" s="12"/>
      <c r="AZ27" s="28"/>
    </row>
    <row r="28" spans="1:52" s="37" customFormat="1" ht="18" customHeight="1">
      <c r="A28" s="59" t="s">
        <v>81</v>
      </c>
      <c r="B28" s="145" t="s">
        <v>82</v>
      </c>
      <c r="C28" s="146"/>
      <c r="D28" s="147"/>
      <c r="E28" s="167" t="s">
        <v>83</v>
      </c>
      <c r="F28" s="168"/>
      <c r="G28" s="169"/>
      <c r="H28" s="15"/>
      <c r="I28" s="16"/>
      <c r="J28" s="170" t="s">
        <v>84</v>
      </c>
      <c r="K28" s="171"/>
      <c r="L28" s="172"/>
      <c r="S28" s="150" t="s">
        <v>6</v>
      </c>
      <c r="T28" s="146"/>
      <c r="U28" s="147"/>
      <c r="V28" s="87"/>
      <c r="AE28" s="150" t="s">
        <v>7</v>
      </c>
      <c r="AF28" s="146"/>
      <c r="AG28" s="147"/>
      <c r="AH28" s="150" t="s">
        <v>0</v>
      </c>
      <c r="AI28" s="146"/>
      <c r="AJ28" s="147"/>
      <c r="AK28" s="155" t="s">
        <v>48</v>
      </c>
      <c r="AL28" s="155"/>
      <c r="AM28" s="155"/>
      <c r="AQ28" s="150" t="s">
        <v>1</v>
      </c>
      <c r="AR28" s="146"/>
      <c r="AS28" s="147"/>
      <c r="AT28" s="150" t="s">
        <v>2</v>
      </c>
      <c r="AU28" s="145"/>
      <c r="AV28" s="156"/>
      <c r="AW28" s="160" t="s">
        <v>8</v>
      </c>
      <c r="AX28" s="161"/>
      <c r="AY28" s="161"/>
      <c r="AZ28" s="59" t="s">
        <v>81</v>
      </c>
    </row>
    <row r="29" spans="1:52" ht="18" customHeight="1">
      <c r="A29" s="17"/>
      <c r="B29" s="148"/>
      <c r="C29" s="148"/>
      <c r="D29" s="149"/>
      <c r="E29" s="168"/>
      <c r="F29" s="168"/>
      <c r="G29" s="168"/>
      <c r="H29" s="143" t="s">
        <v>55</v>
      </c>
      <c r="I29" s="144"/>
      <c r="J29" s="162" t="s">
        <v>86</v>
      </c>
      <c r="K29" s="163"/>
      <c r="L29" s="164"/>
      <c r="S29" s="151"/>
      <c r="T29" s="148"/>
      <c r="U29" s="149"/>
      <c r="V29" s="83"/>
      <c r="AE29" s="151"/>
      <c r="AF29" s="148"/>
      <c r="AG29" s="149"/>
      <c r="AH29" s="151"/>
      <c r="AI29" s="148"/>
      <c r="AJ29" s="149"/>
      <c r="AK29" s="155"/>
      <c r="AL29" s="155"/>
      <c r="AM29" s="155"/>
      <c r="AQ29" s="151"/>
      <c r="AR29" s="148"/>
      <c r="AS29" s="149"/>
      <c r="AT29" s="157"/>
      <c r="AU29" s="158"/>
      <c r="AV29" s="159"/>
      <c r="AW29" s="165" t="s">
        <v>3</v>
      </c>
      <c r="AX29" s="70" t="s">
        <v>9</v>
      </c>
      <c r="AY29" s="88" t="s">
        <v>12</v>
      </c>
      <c r="AZ29" s="17"/>
    </row>
    <row r="30" spans="1:52" ht="18" customHeight="1">
      <c r="A30" s="62" t="s">
        <v>87</v>
      </c>
      <c r="B30" s="61" t="s">
        <v>88</v>
      </c>
      <c r="C30" s="60" t="s">
        <v>4</v>
      </c>
      <c r="D30" s="63" t="s">
        <v>5</v>
      </c>
      <c r="E30" s="60" t="s">
        <v>3</v>
      </c>
      <c r="F30" s="60" t="s">
        <v>4</v>
      </c>
      <c r="G30" s="60" t="s">
        <v>5</v>
      </c>
      <c r="H30" s="60" t="s">
        <v>4</v>
      </c>
      <c r="I30" s="63" t="s">
        <v>5</v>
      </c>
      <c r="J30" s="60" t="s">
        <v>3</v>
      </c>
      <c r="K30" s="60" t="s">
        <v>4</v>
      </c>
      <c r="L30" s="63" t="s">
        <v>5</v>
      </c>
      <c r="S30" s="60" t="s">
        <v>3</v>
      </c>
      <c r="T30" s="60" t="s">
        <v>4</v>
      </c>
      <c r="U30" s="63" t="s">
        <v>5</v>
      </c>
      <c r="V30" s="83"/>
      <c r="AE30" s="60" t="s">
        <v>3</v>
      </c>
      <c r="AF30" s="60" t="s">
        <v>4</v>
      </c>
      <c r="AG30" s="63" t="s">
        <v>5</v>
      </c>
      <c r="AH30" s="60" t="s">
        <v>3</v>
      </c>
      <c r="AI30" s="60" t="s">
        <v>4</v>
      </c>
      <c r="AJ30" s="63" t="s">
        <v>5</v>
      </c>
      <c r="AK30" s="86" t="s">
        <v>3</v>
      </c>
      <c r="AL30" s="86" t="s">
        <v>4</v>
      </c>
      <c r="AM30" s="86" t="s">
        <v>5</v>
      </c>
      <c r="AQ30" s="60" t="s">
        <v>3</v>
      </c>
      <c r="AR30" s="60" t="s">
        <v>4</v>
      </c>
      <c r="AS30" s="63" t="s">
        <v>5</v>
      </c>
      <c r="AT30" s="60" t="s">
        <v>3</v>
      </c>
      <c r="AU30" s="60" t="s">
        <v>4</v>
      </c>
      <c r="AV30" s="63" t="s">
        <v>5</v>
      </c>
      <c r="AW30" s="166"/>
      <c r="AX30" s="60" t="s">
        <v>10</v>
      </c>
      <c r="AY30" s="89" t="s">
        <v>13</v>
      </c>
      <c r="AZ30" s="62" t="s">
        <v>87</v>
      </c>
    </row>
    <row r="31" spans="1:52" ht="18" customHeight="1">
      <c r="A31" s="24">
        <v>52</v>
      </c>
      <c r="B31" s="11">
        <v>18551</v>
      </c>
      <c r="C31" s="11">
        <v>9495</v>
      </c>
      <c r="D31" s="11">
        <v>9056</v>
      </c>
      <c r="E31" s="10">
        <v>16805</v>
      </c>
      <c r="F31" s="11">
        <v>8546</v>
      </c>
      <c r="G31" s="11">
        <v>8259</v>
      </c>
      <c r="H31" s="11">
        <v>106</v>
      </c>
      <c r="I31" s="11">
        <v>386</v>
      </c>
      <c r="J31" s="11">
        <v>1011</v>
      </c>
      <c r="K31" s="11">
        <v>578</v>
      </c>
      <c r="L31" s="11">
        <v>433</v>
      </c>
      <c r="S31" s="85">
        <v>623</v>
      </c>
      <c r="T31" s="85">
        <v>313</v>
      </c>
      <c r="U31" s="85">
        <v>310</v>
      </c>
      <c r="V31" s="83"/>
      <c r="AE31" s="2">
        <v>108</v>
      </c>
      <c r="AF31" s="2">
        <v>56</v>
      </c>
      <c r="AG31" s="2">
        <v>52</v>
      </c>
      <c r="AH31" s="2">
        <v>4</v>
      </c>
      <c r="AI31" s="2">
        <v>2</v>
      </c>
      <c r="AJ31" s="85">
        <v>2</v>
      </c>
      <c r="AK31" s="85">
        <v>678</v>
      </c>
      <c r="AL31" s="85">
        <v>78</v>
      </c>
      <c r="AM31" s="85">
        <v>600</v>
      </c>
      <c r="AQ31" s="12">
        <f t="shared" ref="AQ31:AS44" si="5">E31/B31*100</f>
        <v>90.588108457765088</v>
      </c>
      <c r="AR31" s="12">
        <f t="shared" si="5"/>
        <v>90.005265929436547</v>
      </c>
      <c r="AS31" s="12">
        <f t="shared" si="5"/>
        <v>91.199204946996474</v>
      </c>
      <c r="AT31" s="90">
        <f t="shared" ref="AT31:AV44" si="6">(S31+AK31)/B31*100</f>
        <v>7.0130990243113578</v>
      </c>
      <c r="AU31" s="90">
        <f t="shared" si="6"/>
        <v>4.1179568193786205</v>
      </c>
      <c r="AV31" s="90">
        <f t="shared" si="6"/>
        <v>10.048586572438163</v>
      </c>
      <c r="AW31" s="2">
        <f t="shared" ref="AW31:AW44" si="7">S31+AK31</f>
        <v>1301</v>
      </c>
      <c r="AX31" s="2">
        <v>803</v>
      </c>
      <c r="AY31" s="90">
        <f>AX31/AW31*100</f>
        <v>61.721752498078395</v>
      </c>
      <c r="AZ31" s="93">
        <v>52</v>
      </c>
    </row>
    <row r="32" spans="1:52" ht="18" customHeight="1">
      <c r="A32" s="24">
        <v>53</v>
      </c>
      <c r="B32" s="11">
        <v>18026</v>
      </c>
      <c r="C32" s="11">
        <v>9179</v>
      </c>
      <c r="D32" s="11">
        <v>8847</v>
      </c>
      <c r="E32" s="10">
        <v>16414</v>
      </c>
      <c r="F32" s="11">
        <v>8277</v>
      </c>
      <c r="G32" s="11">
        <v>8137</v>
      </c>
      <c r="H32" s="11">
        <v>113</v>
      </c>
      <c r="I32" s="11">
        <v>311</v>
      </c>
      <c r="J32" s="11">
        <v>889</v>
      </c>
      <c r="K32" s="11">
        <v>528</v>
      </c>
      <c r="L32" s="11">
        <v>361</v>
      </c>
      <c r="S32" s="85">
        <v>612</v>
      </c>
      <c r="T32" s="85">
        <v>307</v>
      </c>
      <c r="U32" s="85">
        <v>305</v>
      </c>
      <c r="V32" s="83"/>
      <c r="AE32" s="2">
        <v>111</v>
      </c>
      <c r="AF32" s="2">
        <v>67</v>
      </c>
      <c r="AG32" s="2">
        <v>44</v>
      </c>
      <c r="AH32" s="2">
        <v>0</v>
      </c>
      <c r="AI32" s="2">
        <v>0</v>
      </c>
      <c r="AJ32" s="85">
        <v>0</v>
      </c>
      <c r="AK32" s="85">
        <v>515</v>
      </c>
      <c r="AL32" s="85">
        <v>48</v>
      </c>
      <c r="AM32" s="85">
        <v>467</v>
      </c>
      <c r="AQ32" s="12">
        <f t="shared" si="5"/>
        <v>91.05736158881615</v>
      </c>
      <c r="AR32" s="12">
        <f t="shared" si="5"/>
        <v>90.173221483821763</v>
      </c>
      <c r="AS32" s="12">
        <f t="shared" si="5"/>
        <v>91.974680682717306</v>
      </c>
      <c r="AT32" s="90">
        <f t="shared" si="6"/>
        <v>6.2520803284145128</v>
      </c>
      <c r="AU32" s="90">
        <f t="shared" si="6"/>
        <v>3.8675236953916552</v>
      </c>
      <c r="AV32" s="90">
        <f t="shared" si="6"/>
        <v>8.7261218492144224</v>
      </c>
      <c r="AW32" s="2">
        <f t="shared" si="7"/>
        <v>1127</v>
      </c>
      <c r="AX32" s="2">
        <v>665</v>
      </c>
      <c r="AY32" s="90">
        <f t="shared" ref="AY32:AY44" si="8">AX32/AW32*100</f>
        <v>59.006211180124225</v>
      </c>
      <c r="AZ32" s="93">
        <v>53</v>
      </c>
    </row>
    <row r="33" spans="1:53" ht="18" customHeight="1">
      <c r="A33" s="24">
        <v>54</v>
      </c>
      <c r="B33" s="11">
        <v>17889</v>
      </c>
      <c r="C33" s="11">
        <v>9032</v>
      </c>
      <c r="D33" s="11">
        <v>8857</v>
      </c>
      <c r="E33" s="10">
        <v>16601</v>
      </c>
      <c r="F33" s="11">
        <v>8288</v>
      </c>
      <c r="G33" s="11">
        <v>8313</v>
      </c>
      <c r="H33" s="11">
        <v>80</v>
      </c>
      <c r="I33" s="11">
        <v>317</v>
      </c>
      <c r="J33" s="11">
        <v>724</v>
      </c>
      <c r="K33" s="11">
        <v>445</v>
      </c>
      <c r="L33" s="11">
        <v>279</v>
      </c>
      <c r="S33" s="85">
        <v>484</v>
      </c>
      <c r="T33" s="85">
        <v>250</v>
      </c>
      <c r="U33" s="85">
        <v>234</v>
      </c>
      <c r="V33" s="83"/>
      <c r="AE33" s="2">
        <v>75</v>
      </c>
      <c r="AF33" s="2">
        <v>46</v>
      </c>
      <c r="AG33" s="2">
        <v>29</v>
      </c>
      <c r="AH33" s="2">
        <v>5</v>
      </c>
      <c r="AI33" s="2">
        <v>3</v>
      </c>
      <c r="AJ33" s="85">
        <v>2</v>
      </c>
      <c r="AK33" s="85">
        <v>395</v>
      </c>
      <c r="AL33" s="85">
        <v>26</v>
      </c>
      <c r="AM33" s="85">
        <v>369</v>
      </c>
      <c r="AQ33" s="12">
        <f t="shared" si="5"/>
        <v>92.800044720219134</v>
      </c>
      <c r="AR33" s="12">
        <f t="shared" si="5"/>
        <v>91.762621789193972</v>
      </c>
      <c r="AS33" s="12">
        <f t="shared" si="5"/>
        <v>93.857965451055662</v>
      </c>
      <c r="AT33" s="90">
        <f t="shared" si="6"/>
        <v>4.9136340768069759</v>
      </c>
      <c r="AU33" s="90">
        <f t="shared" si="6"/>
        <v>3.0558015943312666</v>
      </c>
      <c r="AV33" s="90">
        <f t="shared" si="6"/>
        <v>6.8081743253923452</v>
      </c>
      <c r="AW33" s="2">
        <f t="shared" si="7"/>
        <v>879</v>
      </c>
      <c r="AX33" s="2">
        <v>578</v>
      </c>
      <c r="AY33" s="90">
        <f t="shared" si="8"/>
        <v>65.756541524459607</v>
      </c>
      <c r="AZ33" s="93">
        <v>54</v>
      </c>
    </row>
    <row r="34" spans="1:53" ht="18" customHeight="1">
      <c r="A34" s="24">
        <v>55</v>
      </c>
      <c r="B34" s="11">
        <v>18108</v>
      </c>
      <c r="C34" s="11">
        <v>9276</v>
      </c>
      <c r="D34" s="11">
        <v>8832</v>
      </c>
      <c r="E34" s="10">
        <v>16943</v>
      </c>
      <c r="F34" s="11">
        <v>8594</v>
      </c>
      <c r="G34" s="11">
        <v>8349</v>
      </c>
      <c r="H34" s="11">
        <v>79</v>
      </c>
      <c r="I34" s="11">
        <v>273</v>
      </c>
      <c r="J34" s="11">
        <v>719</v>
      </c>
      <c r="K34" s="11">
        <v>455</v>
      </c>
      <c r="L34" s="11">
        <v>264</v>
      </c>
      <c r="S34" s="85">
        <v>372</v>
      </c>
      <c r="T34" s="85">
        <v>186</v>
      </c>
      <c r="U34" s="85">
        <v>186</v>
      </c>
      <c r="V34" s="83"/>
      <c r="AE34" s="2">
        <v>72</v>
      </c>
      <c r="AF34" s="2">
        <v>40</v>
      </c>
      <c r="AG34" s="2">
        <v>32</v>
      </c>
      <c r="AH34" s="2">
        <v>2</v>
      </c>
      <c r="AI34" s="2">
        <v>1</v>
      </c>
      <c r="AJ34" s="85">
        <v>1</v>
      </c>
      <c r="AK34" s="85">
        <v>398</v>
      </c>
      <c r="AL34" s="85">
        <v>54</v>
      </c>
      <c r="AM34" s="85">
        <v>344</v>
      </c>
      <c r="AQ34" s="12">
        <f t="shared" si="5"/>
        <v>93.566379500773138</v>
      </c>
      <c r="AR34" s="12">
        <f t="shared" si="5"/>
        <v>92.647692971108228</v>
      </c>
      <c r="AS34" s="12">
        <f t="shared" si="5"/>
        <v>94.53125</v>
      </c>
      <c r="AT34" s="90">
        <f t="shared" si="6"/>
        <v>4.2522641926220457</v>
      </c>
      <c r="AU34" s="90">
        <f t="shared" si="6"/>
        <v>2.58732212160414</v>
      </c>
      <c r="AV34" s="90">
        <f t="shared" si="6"/>
        <v>6.0009057971014492</v>
      </c>
      <c r="AW34" s="2">
        <f t="shared" si="7"/>
        <v>770</v>
      </c>
      <c r="AX34" s="2">
        <v>462</v>
      </c>
      <c r="AY34" s="90">
        <f t="shared" si="8"/>
        <v>60</v>
      </c>
      <c r="AZ34" s="93">
        <v>55</v>
      </c>
    </row>
    <row r="35" spans="1:53" ht="18" customHeight="1">
      <c r="A35" s="24">
        <v>56</v>
      </c>
      <c r="B35" s="11">
        <v>16745</v>
      </c>
      <c r="C35" s="11">
        <v>8492</v>
      </c>
      <c r="D35" s="11">
        <v>8253</v>
      </c>
      <c r="E35" s="10">
        <v>15716</v>
      </c>
      <c r="F35" s="11">
        <v>7893</v>
      </c>
      <c r="G35" s="11">
        <v>7823</v>
      </c>
      <c r="H35" s="11">
        <v>91</v>
      </c>
      <c r="I35" s="11">
        <v>243</v>
      </c>
      <c r="J35" s="11">
        <v>592</v>
      </c>
      <c r="K35" s="11">
        <v>370</v>
      </c>
      <c r="L35" s="11">
        <v>222</v>
      </c>
      <c r="S35" s="85">
        <v>363</v>
      </c>
      <c r="T35" s="85">
        <v>180</v>
      </c>
      <c r="U35" s="85">
        <v>183</v>
      </c>
      <c r="V35" s="83"/>
      <c r="AE35" s="2">
        <v>73</v>
      </c>
      <c r="AF35" s="2">
        <v>48</v>
      </c>
      <c r="AG35" s="2">
        <v>25</v>
      </c>
      <c r="AH35" s="2">
        <v>1</v>
      </c>
      <c r="AI35" s="2">
        <v>1</v>
      </c>
      <c r="AJ35" s="85">
        <v>0</v>
      </c>
      <c r="AK35" s="85">
        <v>357</v>
      </c>
      <c r="AL35" s="85">
        <v>35</v>
      </c>
      <c r="AM35" s="85">
        <v>322</v>
      </c>
      <c r="AQ35" s="12">
        <f t="shared" si="5"/>
        <v>93.854882054344586</v>
      </c>
      <c r="AR35" s="12">
        <f t="shared" si="5"/>
        <v>92.946302402260955</v>
      </c>
      <c r="AS35" s="12">
        <f t="shared" si="5"/>
        <v>94.789773415727623</v>
      </c>
      <c r="AT35" s="90">
        <f t="shared" si="6"/>
        <v>4.2997909823828007</v>
      </c>
      <c r="AU35" s="90">
        <f t="shared" si="6"/>
        <v>2.5317946302402259</v>
      </c>
      <c r="AV35" s="90">
        <f t="shared" si="6"/>
        <v>6.118987035017569</v>
      </c>
      <c r="AW35" s="2">
        <f t="shared" si="7"/>
        <v>720</v>
      </c>
      <c r="AX35" s="2">
        <v>427</v>
      </c>
      <c r="AY35" s="90">
        <f t="shared" si="8"/>
        <v>59.305555555555557</v>
      </c>
      <c r="AZ35" s="93">
        <v>56</v>
      </c>
    </row>
    <row r="36" spans="1:53" ht="18" customHeight="1">
      <c r="A36" s="24">
        <v>57</v>
      </c>
      <c r="B36" s="11">
        <v>15555</v>
      </c>
      <c r="C36" s="11">
        <v>7989</v>
      </c>
      <c r="D36" s="11">
        <v>7566</v>
      </c>
      <c r="E36" s="10">
        <v>14628</v>
      </c>
      <c r="F36" s="11">
        <v>7444</v>
      </c>
      <c r="G36" s="11">
        <v>7184</v>
      </c>
      <c r="H36" s="11">
        <v>70</v>
      </c>
      <c r="I36" s="11">
        <v>193</v>
      </c>
      <c r="J36" s="11">
        <v>510</v>
      </c>
      <c r="K36" s="11">
        <v>341</v>
      </c>
      <c r="L36" s="11">
        <v>169</v>
      </c>
      <c r="S36" s="85">
        <v>350</v>
      </c>
      <c r="T36" s="85">
        <v>165</v>
      </c>
      <c r="U36" s="85">
        <v>185</v>
      </c>
      <c r="V36" s="83"/>
      <c r="AE36" s="2">
        <v>57</v>
      </c>
      <c r="AF36" s="2">
        <v>35</v>
      </c>
      <c r="AG36" s="2">
        <v>22</v>
      </c>
      <c r="AH36" s="2">
        <v>10</v>
      </c>
      <c r="AI36" s="2">
        <v>4</v>
      </c>
      <c r="AJ36" s="85">
        <v>6</v>
      </c>
      <c r="AK36" s="85">
        <v>291</v>
      </c>
      <c r="AL36" s="85">
        <v>23</v>
      </c>
      <c r="AM36" s="85">
        <v>268</v>
      </c>
      <c r="AQ36" s="12">
        <f t="shared" si="5"/>
        <v>94.040501446480235</v>
      </c>
      <c r="AR36" s="12">
        <f t="shared" si="5"/>
        <v>93.178119914882956</v>
      </c>
      <c r="AS36" s="12">
        <f t="shared" si="5"/>
        <v>94.951097012952673</v>
      </c>
      <c r="AT36" s="90">
        <f t="shared" si="6"/>
        <v>4.1208614593378341</v>
      </c>
      <c r="AU36" s="90">
        <f t="shared" si="6"/>
        <v>2.3532356990862433</v>
      </c>
      <c r="AV36" s="90">
        <f t="shared" si="6"/>
        <v>5.9873116574147502</v>
      </c>
      <c r="AW36" s="2">
        <f t="shared" si="7"/>
        <v>641</v>
      </c>
      <c r="AX36" s="2">
        <v>417</v>
      </c>
      <c r="AY36" s="90">
        <f t="shared" si="8"/>
        <v>65.054602184087358</v>
      </c>
      <c r="AZ36" s="93">
        <v>57</v>
      </c>
    </row>
    <row r="37" spans="1:53" ht="18" customHeight="1">
      <c r="A37" s="24">
        <v>58</v>
      </c>
      <c r="B37" s="11">
        <v>18639</v>
      </c>
      <c r="C37" s="11">
        <v>9483</v>
      </c>
      <c r="D37" s="11">
        <v>9156</v>
      </c>
      <c r="E37" s="10">
        <v>17575</v>
      </c>
      <c r="F37" s="11">
        <v>8851</v>
      </c>
      <c r="G37" s="11">
        <v>8724</v>
      </c>
      <c r="H37" s="11">
        <v>88</v>
      </c>
      <c r="I37" s="11">
        <v>254</v>
      </c>
      <c r="J37" s="11">
        <v>595</v>
      </c>
      <c r="K37" s="11">
        <v>395</v>
      </c>
      <c r="L37" s="11">
        <v>200</v>
      </c>
      <c r="S37" s="85">
        <v>368</v>
      </c>
      <c r="T37" s="85">
        <v>193</v>
      </c>
      <c r="U37" s="85">
        <v>175</v>
      </c>
      <c r="V37" s="83"/>
      <c r="AE37" s="2">
        <v>93</v>
      </c>
      <c r="AF37" s="2">
        <v>41</v>
      </c>
      <c r="AG37" s="2">
        <v>52</v>
      </c>
      <c r="AH37" s="2">
        <v>8</v>
      </c>
      <c r="AI37" s="2">
        <v>3</v>
      </c>
      <c r="AJ37" s="85">
        <v>5</v>
      </c>
      <c r="AK37" s="85">
        <v>358</v>
      </c>
      <c r="AL37" s="85">
        <v>51</v>
      </c>
      <c r="AM37" s="85">
        <v>307</v>
      </c>
      <c r="AQ37" s="12">
        <f t="shared" si="5"/>
        <v>94.291539245667693</v>
      </c>
      <c r="AR37" s="12">
        <f t="shared" si="5"/>
        <v>93.335442370557843</v>
      </c>
      <c r="AS37" s="12">
        <f t="shared" si="5"/>
        <v>95.281782437745747</v>
      </c>
      <c r="AT37" s="90">
        <f t="shared" si="6"/>
        <v>3.8950587477868983</v>
      </c>
      <c r="AU37" s="90">
        <f t="shared" si="6"/>
        <v>2.5730254138985553</v>
      </c>
      <c r="AV37" s="90">
        <f t="shared" si="6"/>
        <v>5.2643075578855401</v>
      </c>
      <c r="AW37" s="2">
        <f t="shared" si="7"/>
        <v>726</v>
      </c>
      <c r="AX37" s="2">
        <v>460</v>
      </c>
      <c r="AY37" s="90">
        <f t="shared" si="8"/>
        <v>63.360881542699723</v>
      </c>
      <c r="AZ37" s="93">
        <v>58</v>
      </c>
    </row>
    <row r="38" spans="1:53" ht="18" customHeight="1">
      <c r="A38" s="24">
        <v>59</v>
      </c>
      <c r="B38" s="11">
        <v>17954</v>
      </c>
      <c r="C38" s="11">
        <v>9091</v>
      </c>
      <c r="D38" s="11">
        <v>8863</v>
      </c>
      <c r="E38" s="10">
        <v>16938</v>
      </c>
      <c r="F38" s="11">
        <v>8463</v>
      </c>
      <c r="G38" s="11">
        <v>8475</v>
      </c>
      <c r="H38" s="11">
        <v>97</v>
      </c>
      <c r="I38" s="11">
        <v>257</v>
      </c>
      <c r="J38" s="11">
        <v>565</v>
      </c>
      <c r="K38" s="11">
        <v>382</v>
      </c>
      <c r="L38" s="11">
        <v>183</v>
      </c>
      <c r="S38" s="85">
        <v>327</v>
      </c>
      <c r="T38" s="85">
        <v>180</v>
      </c>
      <c r="U38" s="85">
        <v>147</v>
      </c>
      <c r="V38" s="83"/>
      <c r="AE38" s="2">
        <v>120</v>
      </c>
      <c r="AF38" s="2">
        <v>63</v>
      </c>
      <c r="AG38" s="2">
        <v>57</v>
      </c>
      <c r="AH38" s="2">
        <v>4</v>
      </c>
      <c r="AI38" s="2">
        <v>3</v>
      </c>
      <c r="AJ38" s="85">
        <v>1</v>
      </c>
      <c r="AK38" s="85">
        <v>316</v>
      </c>
      <c r="AL38" s="85">
        <v>23</v>
      </c>
      <c r="AM38" s="85">
        <v>293</v>
      </c>
      <c r="AQ38" s="12">
        <f t="shared" si="5"/>
        <v>94.341093906650329</v>
      </c>
      <c r="AR38" s="12">
        <f t="shared" si="5"/>
        <v>93.092069079309198</v>
      </c>
      <c r="AS38" s="12">
        <f t="shared" si="5"/>
        <v>95.622249802549931</v>
      </c>
      <c r="AT38" s="90">
        <f t="shared" si="6"/>
        <v>3.5813746240392117</v>
      </c>
      <c r="AU38" s="90">
        <f t="shared" si="6"/>
        <v>2.2329776702232977</v>
      </c>
      <c r="AV38" s="90">
        <f t="shared" si="6"/>
        <v>4.9644589867990518</v>
      </c>
      <c r="AW38" s="2">
        <f t="shared" si="7"/>
        <v>643</v>
      </c>
      <c r="AX38" s="2">
        <v>424</v>
      </c>
      <c r="AY38" s="90">
        <f t="shared" si="8"/>
        <v>65.940902021772942</v>
      </c>
      <c r="AZ38" s="93">
        <v>59</v>
      </c>
    </row>
    <row r="39" spans="1:53" ht="18" customHeight="1">
      <c r="A39" s="24">
        <v>60</v>
      </c>
      <c r="B39" s="11">
        <v>17925</v>
      </c>
      <c r="C39" s="11">
        <v>9095</v>
      </c>
      <c r="D39" s="11">
        <v>8830</v>
      </c>
      <c r="E39" s="10">
        <v>16947</v>
      </c>
      <c r="F39" s="11">
        <v>8521</v>
      </c>
      <c r="G39" s="11">
        <v>8426</v>
      </c>
      <c r="H39" s="11">
        <v>70</v>
      </c>
      <c r="I39" s="11">
        <v>267</v>
      </c>
      <c r="J39" s="11">
        <v>491</v>
      </c>
      <c r="K39" s="11">
        <v>326</v>
      </c>
      <c r="L39" s="11">
        <v>165</v>
      </c>
      <c r="S39" s="85">
        <v>375</v>
      </c>
      <c r="T39" s="85">
        <v>195</v>
      </c>
      <c r="U39" s="85">
        <v>180</v>
      </c>
      <c r="V39" s="83"/>
      <c r="AE39" s="2">
        <v>108</v>
      </c>
      <c r="AF39" s="2">
        <v>52</v>
      </c>
      <c r="AG39" s="2">
        <v>56</v>
      </c>
      <c r="AH39" s="2">
        <v>4</v>
      </c>
      <c r="AI39" s="2">
        <v>1</v>
      </c>
      <c r="AJ39" s="85">
        <v>3</v>
      </c>
      <c r="AK39" s="85">
        <v>294</v>
      </c>
      <c r="AL39" s="85">
        <v>26</v>
      </c>
      <c r="AM39" s="85">
        <v>268</v>
      </c>
      <c r="AQ39" s="12">
        <f t="shared" si="5"/>
        <v>94.543933054393307</v>
      </c>
      <c r="AR39" s="12">
        <f t="shared" si="5"/>
        <v>93.688840021990103</v>
      </c>
      <c r="AS39" s="12">
        <f t="shared" si="5"/>
        <v>95.42468856172141</v>
      </c>
      <c r="AT39" s="90">
        <f t="shared" si="6"/>
        <v>3.7322175732217571</v>
      </c>
      <c r="AU39" s="90">
        <f t="shared" si="6"/>
        <v>2.4299065420560746</v>
      </c>
      <c r="AV39" s="90">
        <f t="shared" si="6"/>
        <v>5.0736126840317102</v>
      </c>
      <c r="AW39" s="2">
        <f t="shared" si="7"/>
        <v>669</v>
      </c>
      <c r="AX39" s="2">
        <v>442</v>
      </c>
      <c r="AY39" s="90">
        <f t="shared" si="8"/>
        <v>66.068759342301945</v>
      </c>
      <c r="AZ39" s="93">
        <v>60</v>
      </c>
    </row>
    <row r="40" spans="1:53" ht="18" customHeight="1">
      <c r="A40" s="24">
        <v>61</v>
      </c>
      <c r="B40" s="11">
        <v>18182</v>
      </c>
      <c r="C40" s="11">
        <v>9324</v>
      </c>
      <c r="D40" s="11">
        <v>8858</v>
      </c>
      <c r="E40" s="10">
        <v>17290</v>
      </c>
      <c r="F40" s="11">
        <v>8829</v>
      </c>
      <c r="G40" s="11">
        <v>8461</v>
      </c>
      <c r="H40" s="11">
        <v>91</v>
      </c>
      <c r="I40" s="11">
        <v>263</v>
      </c>
      <c r="J40" s="11">
        <v>389</v>
      </c>
      <c r="K40" s="11">
        <v>241</v>
      </c>
      <c r="L40" s="11">
        <v>148</v>
      </c>
      <c r="S40" s="85">
        <v>329</v>
      </c>
      <c r="T40" s="85">
        <v>163</v>
      </c>
      <c r="U40" s="85">
        <v>166</v>
      </c>
      <c r="V40" s="83"/>
      <c r="AE40" s="2">
        <v>173</v>
      </c>
      <c r="AF40" s="2">
        <v>90</v>
      </c>
      <c r="AG40" s="2">
        <v>83</v>
      </c>
      <c r="AH40" s="2">
        <v>1</v>
      </c>
      <c r="AI40" s="2">
        <v>1</v>
      </c>
      <c r="AJ40" s="85">
        <v>0</v>
      </c>
      <c r="AK40" s="85">
        <v>258</v>
      </c>
      <c r="AL40" s="85">
        <v>27</v>
      </c>
      <c r="AM40" s="85">
        <v>231</v>
      </c>
      <c r="AQ40" s="12">
        <f t="shared" si="5"/>
        <v>95.094049059509402</v>
      </c>
      <c r="AR40" s="12">
        <f t="shared" si="5"/>
        <v>94.691119691119695</v>
      </c>
      <c r="AS40" s="12">
        <f t="shared" si="5"/>
        <v>95.518175660419956</v>
      </c>
      <c r="AT40" s="90">
        <f t="shared" si="6"/>
        <v>3.2284677153228469</v>
      </c>
      <c r="AU40" s="90">
        <f t="shared" si="6"/>
        <v>2.0377520377520377</v>
      </c>
      <c r="AV40" s="90">
        <f t="shared" si="6"/>
        <v>4.481824339580041</v>
      </c>
      <c r="AW40" s="2">
        <f t="shared" si="7"/>
        <v>587</v>
      </c>
      <c r="AX40" s="2">
        <v>406</v>
      </c>
      <c r="AY40" s="90">
        <f t="shared" si="8"/>
        <v>69.16524701873935</v>
      </c>
      <c r="AZ40" s="93">
        <v>61</v>
      </c>
    </row>
    <row r="41" spans="1:53" ht="18" customHeight="1">
      <c r="A41" s="24">
        <v>62</v>
      </c>
      <c r="B41" s="11">
        <v>18834</v>
      </c>
      <c r="C41" s="11">
        <v>9584</v>
      </c>
      <c r="D41" s="11">
        <v>9250</v>
      </c>
      <c r="E41" s="10">
        <v>17918</v>
      </c>
      <c r="F41" s="11">
        <v>9032</v>
      </c>
      <c r="G41" s="11">
        <v>8886</v>
      </c>
      <c r="H41" s="11">
        <v>74</v>
      </c>
      <c r="I41" s="11">
        <v>193</v>
      </c>
      <c r="J41" s="11">
        <v>419</v>
      </c>
      <c r="K41" s="11">
        <v>262</v>
      </c>
      <c r="L41" s="11">
        <v>157</v>
      </c>
      <c r="S41" s="85">
        <v>313</v>
      </c>
      <c r="T41" s="85">
        <v>190</v>
      </c>
      <c r="U41" s="85">
        <v>123</v>
      </c>
      <c r="V41" s="83"/>
      <c r="AE41" s="2">
        <v>184</v>
      </c>
      <c r="AF41" s="2">
        <v>100</v>
      </c>
      <c r="AG41" s="2">
        <v>84</v>
      </c>
      <c r="AH41" s="2">
        <v>0</v>
      </c>
      <c r="AI41" s="2">
        <v>0</v>
      </c>
      <c r="AJ41" s="85">
        <v>0</v>
      </c>
      <c r="AK41" s="85">
        <v>193</v>
      </c>
      <c r="AL41" s="85">
        <v>10</v>
      </c>
      <c r="AM41" s="85">
        <v>183</v>
      </c>
      <c r="AQ41" s="12">
        <f t="shared" si="5"/>
        <v>95.13645534671339</v>
      </c>
      <c r="AR41" s="12">
        <f t="shared" si="5"/>
        <v>94.240400667779639</v>
      </c>
      <c r="AS41" s="12">
        <f t="shared" si="5"/>
        <v>96.064864864864859</v>
      </c>
      <c r="AT41" s="90">
        <f t="shared" si="6"/>
        <v>2.6866305617500266</v>
      </c>
      <c r="AU41" s="90">
        <f t="shared" si="6"/>
        <v>2.0868113522537564</v>
      </c>
      <c r="AV41" s="90">
        <f t="shared" si="6"/>
        <v>3.3081081081081076</v>
      </c>
      <c r="AW41" s="2">
        <f t="shared" si="7"/>
        <v>506</v>
      </c>
      <c r="AX41" s="2">
        <v>341</v>
      </c>
      <c r="AY41" s="90">
        <f t="shared" si="8"/>
        <v>67.391304347826093</v>
      </c>
      <c r="AZ41" s="93">
        <v>62</v>
      </c>
    </row>
    <row r="42" spans="1:53" ht="18" customHeight="1">
      <c r="A42" s="24">
        <v>63</v>
      </c>
      <c r="B42" s="11">
        <v>19488</v>
      </c>
      <c r="C42" s="11">
        <v>9952</v>
      </c>
      <c r="D42" s="11">
        <v>9536</v>
      </c>
      <c r="E42" s="10">
        <v>18692</v>
      </c>
      <c r="F42" s="11">
        <v>9465</v>
      </c>
      <c r="G42" s="11">
        <v>9227</v>
      </c>
      <c r="H42" s="11">
        <v>68</v>
      </c>
      <c r="I42" s="11">
        <v>214</v>
      </c>
      <c r="J42" s="11">
        <v>334</v>
      </c>
      <c r="K42" s="11">
        <v>199</v>
      </c>
      <c r="L42" s="11">
        <v>135</v>
      </c>
      <c r="S42" s="85">
        <v>296</v>
      </c>
      <c r="T42" s="85">
        <v>190</v>
      </c>
      <c r="U42" s="85">
        <v>106</v>
      </c>
      <c r="V42" s="83"/>
      <c r="AE42" s="2">
        <v>165</v>
      </c>
      <c r="AF42" s="2">
        <v>98</v>
      </c>
      <c r="AG42" s="2">
        <v>67</v>
      </c>
      <c r="AH42" s="2">
        <v>1</v>
      </c>
      <c r="AI42" s="2">
        <v>0</v>
      </c>
      <c r="AJ42" s="85">
        <v>1</v>
      </c>
      <c r="AK42" s="85">
        <v>162</v>
      </c>
      <c r="AL42" s="85">
        <v>17</v>
      </c>
      <c r="AM42" s="85">
        <v>145</v>
      </c>
      <c r="AQ42" s="12">
        <f t="shared" si="5"/>
        <v>95.915435139573063</v>
      </c>
      <c r="AR42" s="12">
        <f t="shared" si="5"/>
        <v>95.106511254019281</v>
      </c>
      <c r="AS42" s="12">
        <f t="shared" si="5"/>
        <v>96.759647651006702</v>
      </c>
      <c r="AT42" s="90">
        <f t="shared" si="6"/>
        <v>2.3501642036124792</v>
      </c>
      <c r="AU42" s="90">
        <f t="shared" si="6"/>
        <v>2.079983922829582</v>
      </c>
      <c r="AV42" s="90">
        <f t="shared" si="6"/>
        <v>2.6321308724832213</v>
      </c>
      <c r="AW42" s="2">
        <f t="shared" si="7"/>
        <v>458</v>
      </c>
      <c r="AX42" s="2">
        <v>289</v>
      </c>
      <c r="AY42" s="90">
        <f t="shared" si="8"/>
        <v>63.100436681222703</v>
      </c>
      <c r="AZ42" s="93">
        <v>63</v>
      </c>
    </row>
    <row r="43" spans="1:53" ht="18" customHeight="1">
      <c r="A43" s="25" t="s">
        <v>41</v>
      </c>
      <c r="B43" s="11">
        <v>20093</v>
      </c>
      <c r="C43" s="11">
        <v>10364</v>
      </c>
      <c r="D43" s="11">
        <v>9729</v>
      </c>
      <c r="E43" s="10">
        <v>19280</v>
      </c>
      <c r="F43" s="11">
        <v>9852</v>
      </c>
      <c r="G43" s="11">
        <v>9428</v>
      </c>
      <c r="H43" s="11">
        <v>116</v>
      </c>
      <c r="I43" s="11">
        <v>223</v>
      </c>
      <c r="J43" s="11">
        <v>325</v>
      </c>
      <c r="K43" s="11">
        <v>192</v>
      </c>
      <c r="L43" s="11">
        <v>133</v>
      </c>
      <c r="S43" s="85">
        <v>337</v>
      </c>
      <c r="T43" s="85">
        <v>238</v>
      </c>
      <c r="U43" s="85">
        <v>99</v>
      </c>
      <c r="V43" s="83"/>
      <c r="AE43" s="2">
        <v>141</v>
      </c>
      <c r="AF43" s="2">
        <v>77</v>
      </c>
      <c r="AG43" s="2">
        <v>64</v>
      </c>
      <c r="AH43" s="2">
        <v>10</v>
      </c>
      <c r="AI43" s="2">
        <v>5</v>
      </c>
      <c r="AJ43" s="85">
        <v>5</v>
      </c>
      <c r="AK43" s="85">
        <v>202</v>
      </c>
      <c r="AL43" s="85">
        <v>46</v>
      </c>
      <c r="AM43" s="85">
        <v>156</v>
      </c>
      <c r="AQ43" s="12">
        <f t="shared" si="5"/>
        <v>95.953814761359681</v>
      </c>
      <c r="AR43" s="12">
        <f t="shared" si="5"/>
        <v>95.059822462369738</v>
      </c>
      <c r="AS43" s="12">
        <f t="shared" si="5"/>
        <v>96.906156850652692</v>
      </c>
      <c r="AT43" s="90">
        <f t="shared" si="6"/>
        <v>2.6825262529239038</v>
      </c>
      <c r="AU43" s="90">
        <f t="shared" si="6"/>
        <v>2.7402547279042841</v>
      </c>
      <c r="AV43" s="90">
        <f t="shared" si="6"/>
        <v>2.6210299105766266</v>
      </c>
      <c r="AW43" s="2">
        <f t="shared" si="7"/>
        <v>539</v>
      </c>
      <c r="AX43" s="2">
        <v>327</v>
      </c>
      <c r="AY43" s="90">
        <f t="shared" si="8"/>
        <v>60.667903525046384</v>
      </c>
      <c r="AZ43" s="94" t="s">
        <v>41</v>
      </c>
    </row>
    <row r="44" spans="1:53" ht="18" customHeight="1">
      <c r="A44" s="24">
        <v>2</v>
      </c>
      <c r="B44" s="11">
        <v>19950</v>
      </c>
      <c r="C44" s="11">
        <v>10223</v>
      </c>
      <c r="D44" s="21">
        <v>9727</v>
      </c>
      <c r="E44" s="10">
        <v>19234</v>
      </c>
      <c r="F44" s="11">
        <v>9750</v>
      </c>
      <c r="G44" s="11">
        <v>9484</v>
      </c>
      <c r="H44" s="11">
        <v>90</v>
      </c>
      <c r="I44" s="11">
        <v>168</v>
      </c>
      <c r="J44" s="11">
        <v>215</v>
      </c>
      <c r="K44" s="11">
        <v>136</v>
      </c>
      <c r="L44" s="11">
        <v>79</v>
      </c>
      <c r="S44" s="85">
        <v>346</v>
      </c>
      <c r="T44" s="85">
        <v>248</v>
      </c>
      <c r="U44" s="85">
        <v>98</v>
      </c>
      <c r="V44" s="83"/>
      <c r="AE44" s="2">
        <v>153</v>
      </c>
      <c r="AF44" s="2">
        <v>87</v>
      </c>
      <c r="AG44" s="2">
        <v>66</v>
      </c>
      <c r="AH44" s="2">
        <v>2</v>
      </c>
      <c r="AI44" s="2">
        <v>2</v>
      </c>
      <c r="AJ44" s="85">
        <v>0</v>
      </c>
      <c r="AK44" s="85">
        <v>148</v>
      </c>
      <c r="AL44" s="85">
        <v>43</v>
      </c>
      <c r="AM44" s="85">
        <v>105</v>
      </c>
      <c r="AQ44" s="12">
        <f t="shared" si="5"/>
        <v>96.411027568922307</v>
      </c>
      <c r="AR44" s="12">
        <f t="shared" si="5"/>
        <v>95.373178127751146</v>
      </c>
      <c r="AS44" s="12">
        <f t="shared" si="5"/>
        <v>97.501799115863065</v>
      </c>
      <c r="AT44" s="90">
        <f t="shared" si="6"/>
        <v>2.4761904761904763</v>
      </c>
      <c r="AU44" s="90">
        <f t="shared" si="6"/>
        <v>2.846522547197496</v>
      </c>
      <c r="AV44" s="90">
        <f t="shared" si="6"/>
        <v>2.086974401151434</v>
      </c>
      <c r="AW44" s="2">
        <f t="shared" si="7"/>
        <v>494</v>
      </c>
      <c r="AX44" s="2">
        <v>305</v>
      </c>
      <c r="AY44" s="90">
        <f t="shared" si="8"/>
        <v>61.740890688259107</v>
      </c>
      <c r="AZ44" s="93">
        <v>2</v>
      </c>
    </row>
    <row r="45" spans="1:53" ht="18" customHeight="1">
      <c r="A45" s="95"/>
      <c r="U45" s="83"/>
      <c r="V45" s="83"/>
      <c r="AJ45" s="85"/>
      <c r="AK45" s="85"/>
      <c r="AL45" s="85"/>
      <c r="AM45" s="85"/>
      <c r="AZ45" s="96"/>
    </row>
    <row r="46" spans="1:53" ht="24" customHeight="1">
      <c r="A46" s="59" t="s">
        <v>81</v>
      </c>
      <c r="B46" s="145" t="s">
        <v>82</v>
      </c>
      <c r="C46" s="146"/>
      <c r="D46" s="147"/>
      <c r="E46" s="105" t="s">
        <v>60</v>
      </c>
      <c r="F46" s="106"/>
      <c r="G46" s="106"/>
      <c r="H46" s="37"/>
      <c r="I46" s="38"/>
      <c r="J46" s="105" t="s">
        <v>61</v>
      </c>
      <c r="K46" s="106"/>
      <c r="L46" s="107"/>
      <c r="M46" s="105" t="s">
        <v>62</v>
      </c>
      <c r="N46" s="106"/>
      <c r="O46" s="107"/>
      <c r="P46" s="69"/>
      <c r="Q46" s="69"/>
      <c r="R46" s="69"/>
      <c r="S46" s="150" t="s">
        <v>6</v>
      </c>
      <c r="T46" s="146"/>
      <c r="U46" s="147"/>
      <c r="V46" s="87"/>
      <c r="W46" s="37"/>
      <c r="X46" s="37"/>
      <c r="Y46" s="37"/>
      <c r="Z46" s="37"/>
      <c r="AA46" s="37"/>
      <c r="AB46" s="37"/>
      <c r="AC46" s="37"/>
      <c r="AD46" s="37"/>
      <c r="AE46" s="105" t="s">
        <v>43</v>
      </c>
      <c r="AF46" s="106"/>
      <c r="AG46" s="107"/>
      <c r="AH46" s="105" t="s">
        <v>90</v>
      </c>
      <c r="AI46" s="106"/>
      <c r="AJ46" s="107"/>
      <c r="AK46" s="152" t="s">
        <v>91</v>
      </c>
      <c r="AL46" s="153"/>
      <c r="AM46" s="153"/>
      <c r="AN46" s="37"/>
      <c r="AO46" s="37"/>
      <c r="AP46" s="37"/>
      <c r="AQ46" s="105" t="s">
        <v>52</v>
      </c>
      <c r="AR46" s="106"/>
      <c r="AS46" s="107"/>
      <c r="AT46" s="105" t="s">
        <v>42</v>
      </c>
      <c r="AU46" s="106"/>
      <c r="AV46" s="107"/>
      <c r="AW46" s="131" t="s">
        <v>92</v>
      </c>
      <c r="AX46" s="131"/>
      <c r="AY46" s="131"/>
      <c r="AZ46" s="59" t="s">
        <v>81</v>
      </c>
      <c r="BA46" s="2" t="e">
        <f>SUM(#REF!)</f>
        <v>#REF!</v>
      </c>
    </row>
    <row r="47" spans="1:53" ht="24" customHeight="1">
      <c r="A47" s="17"/>
      <c r="B47" s="148"/>
      <c r="C47" s="148"/>
      <c r="D47" s="149"/>
      <c r="E47" s="111"/>
      <c r="F47" s="112"/>
      <c r="G47" s="112"/>
      <c r="H47" s="143" t="s">
        <v>55</v>
      </c>
      <c r="I47" s="144"/>
      <c r="J47" s="111"/>
      <c r="K47" s="112"/>
      <c r="L47" s="113"/>
      <c r="M47" s="111"/>
      <c r="N47" s="112"/>
      <c r="O47" s="113"/>
      <c r="P47" s="19"/>
      <c r="Q47" s="19"/>
      <c r="R47" s="19"/>
      <c r="S47" s="151"/>
      <c r="T47" s="148"/>
      <c r="U47" s="149"/>
      <c r="V47" s="83"/>
      <c r="AE47" s="111"/>
      <c r="AF47" s="112"/>
      <c r="AG47" s="113"/>
      <c r="AH47" s="111"/>
      <c r="AI47" s="112"/>
      <c r="AJ47" s="113"/>
      <c r="AK47" s="152" t="s">
        <v>93</v>
      </c>
      <c r="AL47" s="153"/>
      <c r="AM47" s="154"/>
      <c r="AQ47" s="111"/>
      <c r="AR47" s="112"/>
      <c r="AS47" s="113"/>
      <c r="AT47" s="111"/>
      <c r="AU47" s="112"/>
      <c r="AV47" s="113"/>
      <c r="AW47" s="132" t="s">
        <v>58</v>
      </c>
      <c r="AX47" s="101" t="s">
        <v>47</v>
      </c>
      <c r="AY47" s="103" t="s">
        <v>57</v>
      </c>
      <c r="AZ47" s="17"/>
    </row>
    <row r="48" spans="1:53" s="39" customFormat="1" ht="24" customHeight="1">
      <c r="A48" s="62" t="s">
        <v>87</v>
      </c>
      <c r="B48" s="61" t="s">
        <v>88</v>
      </c>
      <c r="C48" s="60" t="s">
        <v>4</v>
      </c>
      <c r="D48" s="63" t="s">
        <v>5</v>
      </c>
      <c r="E48" s="68" t="s">
        <v>3</v>
      </c>
      <c r="F48" s="68" t="s">
        <v>4</v>
      </c>
      <c r="G48" s="68" t="s">
        <v>5</v>
      </c>
      <c r="H48" s="68" t="s">
        <v>4</v>
      </c>
      <c r="I48" s="68" t="s">
        <v>5</v>
      </c>
      <c r="J48" s="68" t="s">
        <v>3</v>
      </c>
      <c r="K48" s="68" t="s">
        <v>4</v>
      </c>
      <c r="L48" s="57" t="s">
        <v>5</v>
      </c>
      <c r="M48" s="68" t="s">
        <v>3</v>
      </c>
      <c r="N48" s="68" t="s">
        <v>4</v>
      </c>
      <c r="O48" s="68" t="s">
        <v>5</v>
      </c>
      <c r="P48" s="19"/>
      <c r="Q48" s="19"/>
      <c r="R48" s="19"/>
      <c r="S48" s="60" t="s">
        <v>3</v>
      </c>
      <c r="T48" s="60" t="s">
        <v>4</v>
      </c>
      <c r="U48" s="63" t="s">
        <v>5</v>
      </c>
      <c r="V48" s="83"/>
      <c r="W48" s="2"/>
      <c r="X48" s="2"/>
      <c r="Y48" s="2"/>
      <c r="Z48" s="2"/>
      <c r="AA48" s="2"/>
      <c r="AB48" s="2"/>
      <c r="AC48" s="2"/>
      <c r="AD48" s="2"/>
      <c r="AE48" s="68" t="s">
        <v>3</v>
      </c>
      <c r="AF48" s="68" t="s">
        <v>4</v>
      </c>
      <c r="AG48" s="57" t="s">
        <v>5</v>
      </c>
      <c r="AH48" s="68" t="s">
        <v>3</v>
      </c>
      <c r="AI48" s="68" t="s">
        <v>4</v>
      </c>
      <c r="AJ48" s="57" t="s">
        <v>5</v>
      </c>
      <c r="AK48" s="68" t="s">
        <v>3</v>
      </c>
      <c r="AL48" s="68" t="s">
        <v>4</v>
      </c>
      <c r="AM48" s="6" t="s">
        <v>5</v>
      </c>
      <c r="AN48" s="2"/>
      <c r="AO48" s="2"/>
      <c r="AP48" s="2"/>
      <c r="AQ48" s="67" t="s">
        <v>3</v>
      </c>
      <c r="AR48" s="67" t="s">
        <v>4</v>
      </c>
      <c r="AS48" s="68" t="s">
        <v>5</v>
      </c>
      <c r="AT48" s="68" t="s">
        <v>3</v>
      </c>
      <c r="AU48" s="68" t="s">
        <v>4</v>
      </c>
      <c r="AV48" s="58" t="s">
        <v>5</v>
      </c>
      <c r="AW48" s="133"/>
      <c r="AX48" s="102"/>
      <c r="AY48" s="104"/>
      <c r="AZ48" s="62" t="s">
        <v>87</v>
      </c>
    </row>
    <row r="49" spans="1:53" ht="25.2" customHeight="1">
      <c r="A49" s="23" t="s">
        <v>14</v>
      </c>
      <c r="B49" s="10">
        <v>19387</v>
      </c>
      <c r="C49" s="11">
        <v>9887</v>
      </c>
      <c r="D49" s="11">
        <v>9500</v>
      </c>
      <c r="E49" s="10">
        <v>18594</v>
      </c>
      <c r="F49" s="11">
        <v>9399</v>
      </c>
      <c r="G49" s="11">
        <v>9195</v>
      </c>
      <c r="H49" s="11">
        <v>81</v>
      </c>
      <c r="I49" s="11">
        <v>142</v>
      </c>
      <c r="J49" s="11">
        <v>51</v>
      </c>
      <c r="K49" s="11">
        <v>19</v>
      </c>
      <c r="L49" s="11">
        <v>32</v>
      </c>
      <c r="M49" s="11">
        <v>196</v>
      </c>
      <c r="N49" s="11">
        <v>109</v>
      </c>
      <c r="O49" s="11">
        <v>87</v>
      </c>
      <c r="P49" s="19"/>
      <c r="Q49" s="19"/>
      <c r="R49" s="19"/>
      <c r="S49" s="97">
        <v>369</v>
      </c>
      <c r="T49" s="97">
        <v>250</v>
      </c>
      <c r="U49" s="97">
        <v>119</v>
      </c>
      <c r="V49" s="83"/>
      <c r="AE49" s="11">
        <v>175</v>
      </c>
      <c r="AF49" s="11">
        <v>109</v>
      </c>
      <c r="AG49" s="11">
        <v>66</v>
      </c>
      <c r="AH49" s="11">
        <v>2</v>
      </c>
      <c r="AI49" s="11">
        <v>1</v>
      </c>
      <c r="AJ49" s="11">
        <v>1</v>
      </c>
      <c r="AK49" s="42">
        <v>142</v>
      </c>
      <c r="AL49" s="42">
        <v>31</v>
      </c>
      <c r="AM49" s="42">
        <v>111</v>
      </c>
      <c r="AQ49" s="64">
        <v>95.909630164543202</v>
      </c>
      <c r="AR49" s="64">
        <v>95.064225750986139</v>
      </c>
      <c r="AS49" s="12">
        <v>96.78947368421052</v>
      </c>
      <c r="AT49" s="12">
        <v>2.6357868674885232</v>
      </c>
      <c r="AU49" s="12">
        <v>2.84211590978052</v>
      </c>
      <c r="AV49" s="12">
        <v>2.4210526315789473</v>
      </c>
      <c r="AW49" s="11">
        <v>511</v>
      </c>
      <c r="AX49" s="11">
        <v>302</v>
      </c>
      <c r="AY49" s="12">
        <v>59.099804305283755</v>
      </c>
      <c r="AZ49" s="27">
        <v>3</v>
      </c>
    </row>
    <row r="50" spans="1:53" ht="25.2" customHeight="1">
      <c r="A50" s="23" t="s">
        <v>15</v>
      </c>
      <c r="B50" s="10">
        <v>18754</v>
      </c>
      <c r="C50" s="11">
        <v>9633</v>
      </c>
      <c r="D50" s="11">
        <v>9121</v>
      </c>
      <c r="E50" s="10">
        <v>18046</v>
      </c>
      <c r="F50" s="11">
        <v>9184</v>
      </c>
      <c r="G50" s="11">
        <v>8862</v>
      </c>
      <c r="H50" s="11">
        <v>76</v>
      </c>
      <c r="I50" s="11">
        <v>146</v>
      </c>
      <c r="J50" s="11">
        <v>33</v>
      </c>
      <c r="K50" s="11">
        <v>11</v>
      </c>
      <c r="L50" s="11">
        <v>22</v>
      </c>
      <c r="M50" s="11">
        <v>203</v>
      </c>
      <c r="N50" s="11">
        <v>129</v>
      </c>
      <c r="O50" s="11">
        <v>74</v>
      </c>
      <c r="P50" s="19"/>
      <c r="Q50" s="19"/>
      <c r="R50" s="19"/>
      <c r="S50" s="98">
        <v>353</v>
      </c>
      <c r="T50" s="98">
        <v>238</v>
      </c>
      <c r="U50" s="98">
        <v>115</v>
      </c>
      <c r="V50" s="83"/>
      <c r="AE50" s="11">
        <v>119</v>
      </c>
      <c r="AF50" s="11">
        <v>71</v>
      </c>
      <c r="AG50" s="11">
        <v>48</v>
      </c>
      <c r="AH50" s="11">
        <v>0</v>
      </c>
      <c r="AI50" s="20">
        <v>0</v>
      </c>
      <c r="AJ50" s="20">
        <v>0</v>
      </c>
      <c r="AK50" s="11">
        <v>99</v>
      </c>
      <c r="AL50" s="11">
        <v>24</v>
      </c>
      <c r="AM50" s="11">
        <v>75</v>
      </c>
      <c r="AQ50" s="12">
        <v>96.224805374853361</v>
      </c>
      <c r="AR50" s="12">
        <v>95.338939063635422</v>
      </c>
      <c r="AS50" s="12">
        <v>97.160399079048361</v>
      </c>
      <c r="AT50" s="12">
        <v>2.4101525007998297</v>
      </c>
      <c r="AU50" s="12">
        <v>2.7198172947160799</v>
      </c>
      <c r="AV50" s="12">
        <v>2.0831049227058434</v>
      </c>
      <c r="AW50" s="11">
        <v>452</v>
      </c>
      <c r="AX50" s="11">
        <v>224</v>
      </c>
      <c r="AY50" s="12">
        <v>49.557522123893804</v>
      </c>
      <c r="AZ50" s="28">
        <v>4</v>
      </c>
    </row>
    <row r="51" spans="1:53" ht="25.2" customHeight="1">
      <c r="A51" s="23" t="s">
        <v>16</v>
      </c>
      <c r="B51" s="10">
        <v>18151</v>
      </c>
      <c r="C51" s="11">
        <v>9345</v>
      </c>
      <c r="D51" s="11">
        <v>8806</v>
      </c>
      <c r="E51" s="10">
        <v>17524</v>
      </c>
      <c r="F51" s="11">
        <v>8923</v>
      </c>
      <c r="G51" s="11">
        <v>8601</v>
      </c>
      <c r="H51" s="11">
        <v>84</v>
      </c>
      <c r="I51" s="11">
        <v>144</v>
      </c>
      <c r="J51" s="11">
        <v>27</v>
      </c>
      <c r="K51" s="11">
        <v>7</v>
      </c>
      <c r="L51" s="11">
        <v>20</v>
      </c>
      <c r="M51" s="11">
        <v>166</v>
      </c>
      <c r="N51" s="11">
        <v>118</v>
      </c>
      <c r="O51" s="11">
        <v>48</v>
      </c>
      <c r="P51" s="19"/>
      <c r="Q51" s="19"/>
      <c r="R51" s="19"/>
      <c r="S51" s="98">
        <v>307</v>
      </c>
      <c r="T51" s="98">
        <v>222</v>
      </c>
      <c r="U51" s="98">
        <v>85</v>
      </c>
      <c r="V51" s="83"/>
      <c r="AE51" s="11">
        <v>127</v>
      </c>
      <c r="AF51" s="11">
        <v>75</v>
      </c>
      <c r="AG51" s="11">
        <v>52</v>
      </c>
      <c r="AH51" s="11">
        <v>0</v>
      </c>
      <c r="AI51" s="20">
        <v>0</v>
      </c>
      <c r="AJ51" s="20">
        <v>0</v>
      </c>
      <c r="AK51" s="11">
        <v>114</v>
      </c>
      <c r="AL51" s="11">
        <v>32</v>
      </c>
      <c r="AM51" s="11">
        <v>82</v>
      </c>
      <c r="AN51" s="19"/>
      <c r="AO51" s="19"/>
      <c r="AP51" s="19"/>
      <c r="AQ51" s="12">
        <v>96.545644868051355</v>
      </c>
      <c r="AR51" s="12">
        <v>95.484216158373457</v>
      </c>
      <c r="AS51" s="12">
        <v>97.672041789688848</v>
      </c>
      <c r="AT51" s="12">
        <v>2.3194314362845021</v>
      </c>
      <c r="AU51" s="12">
        <v>2.7180310326377741</v>
      </c>
      <c r="AV51" s="12">
        <v>1.8964342493754258</v>
      </c>
      <c r="AW51" s="11">
        <v>421</v>
      </c>
      <c r="AX51" s="11">
        <v>226</v>
      </c>
      <c r="AY51" s="12">
        <v>53.681710213776725</v>
      </c>
      <c r="AZ51" s="28">
        <v>5</v>
      </c>
    </row>
    <row r="52" spans="1:53" ht="25.2" customHeight="1">
      <c r="A52" s="23" t="s">
        <v>17</v>
      </c>
      <c r="B52" s="10">
        <v>18172</v>
      </c>
      <c r="C52" s="11">
        <v>9313</v>
      </c>
      <c r="D52" s="11">
        <v>8859</v>
      </c>
      <c r="E52" s="10">
        <v>17492</v>
      </c>
      <c r="F52" s="11">
        <v>8858</v>
      </c>
      <c r="G52" s="11">
        <v>8634</v>
      </c>
      <c r="H52" s="11">
        <v>100</v>
      </c>
      <c r="I52" s="11">
        <v>120</v>
      </c>
      <c r="J52" s="11">
        <v>48</v>
      </c>
      <c r="K52" s="11">
        <v>25</v>
      </c>
      <c r="L52" s="11">
        <v>23</v>
      </c>
      <c r="M52" s="11">
        <v>182</v>
      </c>
      <c r="N52" s="11">
        <v>141</v>
      </c>
      <c r="O52" s="11">
        <v>41</v>
      </c>
      <c r="P52" s="19"/>
      <c r="Q52" s="19"/>
      <c r="R52" s="19"/>
      <c r="S52" s="98">
        <v>309</v>
      </c>
      <c r="T52" s="98">
        <v>223</v>
      </c>
      <c r="U52" s="98">
        <v>86</v>
      </c>
      <c r="V52" s="83"/>
      <c r="AE52" s="11">
        <v>139</v>
      </c>
      <c r="AF52" s="11">
        <v>65</v>
      </c>
      <c r="AG52" s="11">
        <v>74</v>
      </c>
      <c r="AH52" s="11">
        <v>2</v>
      </c>
      <c r="AI52" s="11">
        <v>1</v>
      </c>
      <c r="AJ52" s="11">
        <v>1</v>
      </c>
      <c r="AK52" s="11">
        <v>48</v>
      </c>
      <c r="AL52" s="11">
        <v>13</v>
      </c>
      <c r="AM52" s="11">
        <v>35</v>
      </c>
      <c r="AN52" s="19"/>
      <c r="AO52" s="19"/>
      <c r="AP52" s="19"/>
      <c r="AQ52" s="12">
        <v>96.257979308826762</v>
      </c>
      <c r="AR52" s="12">
        <v>95.114356276173098</v>
      </c>
      <c r="AS52" s="12">
        <v>97.460209955976978</v>
      </c>
      <c r="AT52" s="12">
        <v>1.9645608628659477</v>
      </c>
      <c r="AU52" s="12">
        <v>2.5340921292816492</v>
      </c>
      <c r="AV52" s="12">
        <v>1.3658426458968282</v>
      </c>
      <c r="AW52" s="11">
        <v>357</v>
      </c>
      <c r="AX52" s="11">
        <v>132</v>
      </c>
      <c r="AY52" s="12">
        <v>36.97478991596639</v>
      </c>
      <c r="AZ52" s="28">
        <v>6</v>
      </c>
    </row>
    <row r="53" spans="1:53" ht="25.2" customHeight="1">
      <c r="A53" s="23" t="s">
        <v>18</v>
      </c>
      <c r="B53" s="10">
        <v>17909</v>
      </c>
      <c r="C53" s="11">
        <v>9358</v>
      </c>
      <c r="D53" s="11">
        <v>8551</v>
      </c>
      <c r="E53" s="10">
        <v>17336</v>
      </c>
      <c r="F53" s="11">
        <v>8976</v>
      </c>
      <c r="G53" s="11">
        <v>8360</v>
      </c>
      <c r="H53" s="11">
        <v>112</v>
      </c>
      <c r="I53" s="11">
        <v>110</v>
      </c>
      <c r="J53" s="11">
        <v>25</v>
      </c>
      <c r="K53" s="11">
        <v>10</v>
      </c>
      <c r="L53" s="11">
        <v>15</v>
      </c>
      <c r="M53" s="11">
        <v>138</v>
      </c>
      <c r="N53" s="11">
        <v>110</v>
      </c>
      <c r="O53" s="11">
        <v>28</v>
      </c>
      <c r="P53" s="19"/>
      <c r="Q53" s="19"/>
      <c r="R53" s="19"/>
      <c r="S53" s="98">
        <v>263</v>
      </c>
      <c r="T53" s="98">
        <v>176</v>
      </c>
      <c r="U53" s="98">
        <v>87</v>
      </c>
      <c r="V53" s="83"/>
      <c r="AE53" s="11">
        <v>147</v>
      </c>
      <c r="AF53" s="11">
        <v>86</v>
      </c>
      <c r="AG53" s="11">
        <v>61</v>
      </c>
      <c r="AH53" s="11">
        <v>0</v>
      </c>
      <c r="AI53" s="20">
        <v>0</v>
      </c>
      <c r="AJ53" s="20">
        <v>0</v>
      </c>
      <c r="AK53" s="11">
        <v>42</v>
      </c>
      <c r="AL53" s="11">
        <v>17</v>
      </c>
      <c r="AM53" s="11">
        <v>25</v>
      </c>
      <c r="AN53" s="19"/>
      <c r="AO53" s="19"/>
      <c r="AP53" s="19"/>
      <c r="AQ53" s="12">
        <v>96.800491373052651</v>
      </c>
      <c r="AR53" s="12">
        <v>95.917931181876469</v>
      </c>
      <c r="AS53" s="12">
        <v>97.766343117764009</v>
      </c>
      <c r="AT53" s="12">
        <v>1.7030543302250265</v>
      </c>
      <c r="AU53" s="12">
        <v>2.0624064971147682</v>
      </c>
      <c r="AV53" s="12">
        <v>1.3097883288504268</v>
      </c>
      <c r="AW53" s="11">
        <v>305</v>
      </c>
      <c r="AX53" s="11">
        <v>100</v>
      </c>
      <c r="AY53" s="12">
        <v>32.786885245901637</v>
      </c>
      <c r="AZ53" s="28">
        <v>7</v>
      </c>
    </row>
    <row r="54" spans="1:53" ht="25.2" customHeight="1">
      <c r="A54" s="23" t="s">
        <v>19</v>
      </c>
      <c r="B54" s="10">
        <v>16799</v>
      </c>
      <c r="C54" s="11">
        <v>8450</v>
      </c>
      <c r="D54" s="11">
        <v>8349</v>
      </c>
      <c r="E54" s="10">
        <v>16262</v>
      </c>
      <c r="F54" s="11">
        <v>8078</v>
      </c>
      <c r="G54" s="11">
        <v>8184</v>
      </c>
      <c r="H54" s="11">
        <v>100</v>
      </c>
      <c r="I54" s="11">
        <v>122</v>
      </c>
      <c r="J54" s="11">
        <v>35</v>
      </c>
      <c r="K54" s="11">
        <v>20</v>
      </c>
      <c r="L54" s="11">
        <v>15</v>
      </c>
      <c r="M54" s="11">
        <v>115</v>
      </c>
      <c r="N54" s="11">
        <v>95</v>
      </c>
      <c r="O54" s="11">
        <v>20</v>
      </c>
      <c r="P54" s="19"/>
      <c r="Q54" s="19"/>
      <c r="R54" s="19"/>
      <c r="S54" s="98">
        <v>234</v>
      </c>
      <c r="T54" s="98">
        <v>169</v>
      </c>
      <c r="U54" s="98">
        <v>65</v>
      </c>
      <c r="V54" s="83"/>
      <c r="AE54" s="11">
        <v>153</v>
      </c>
      <c r="AF54" s="11">
        <v>88</v>
      </c>
      <c r="AG54" s="11">
        <v>65</v>
      </c>
      <c r="AH54" s="11">
        <v>0</v>
      </c>
      <c r="AI54" s="20">
        <v>0</v>
      </c>
      <c r="AJ54" s="20">
        <v>0</v>
      </c>
      <c r="AK54" s="11">
        <v>31</v>
      </c>
      <c r="AL54" s="11">
        <v>16</v>
      </c>
      <c r="AM54" s="11">
        <v>15</v>
      </c>
      <c r="AN54" s="19"/>
      <c r="AO54" s="19"/>
      <c r="AP54" s="19"/>
      <c r="AQ54" s="12">
        <v>96.803381153640103</v>
      </c>
      <c r="AR54" s="12">
        <v>95.597633136094672</v>
      </c>
      <c r="AS54" s="12">
        <v>98.023715415019765</v>
      </c>
      <c r="AT54" s="12">
        <v>1.5774748496934343</v>
      </c>
      <c r="AU54" s="12">
        <v>2.1893491124260356</v>
      </c>
      <c r="AV54" s="12">
        <v>0.95819858665708479</v>
      </c>
      <c r="AW54" s="11">
        <v>265</v>
      </c>
      <c r="AX54" s="11">
        <v>78</v>
      </c>
      <c r="AY54" s="12">
        <v>29.433962264150942</v>
      </c>
      <c r="AZ54" s="28">
        <v>8</v>
      </c>
    </row>
    <row r="55" spans="1:53" ht="25.2" customHeight="1">
      <c r="A55" s="23" t="s">
        <v>20</v>
      </c>
      <c r="B55" s="10">
        <v>16786</v>
      </c>
      <c r="C55" s="11">
        <v>8530</v>
      </c>
      <c r="D55" s="11">
        <v>8256</v>
      </c>
      <c r="E55" s="10">
        <v>16103</v>
      </c>
      <c r="F55" s="11">
        <v>8064</v>
      </c>
      <c r="G55" s="11">
        <v>8039</v>
      </c>
      <c r="H55" s="11">
        <v>101</v>
      </c>
      <c r="I55" s="11">
        <v>105</v>
      </c>
      <c r="J55" s="11">
        <v>32</v>
      </c>
      <c r="K55" s="11">
        <v>9</v>
      </c>
      <c r="L55" s="11">
        <v>23</v>
      </c>
      <c r="M55" s="11">
        <v>137</v>
      </c>
      <c r="N55" s="11">
        <v>109</v>
      </c>
      <c r="O55" s="11">
        <v>28</v>
      </c>
      <c r="P55" s="19"/>
      <c r="Q55" s="19"/>
      <c r="R55" s="19"/>
      <c r="S55" s="98">
        <v>336</v>
      </c>
      <c r="T55" s="98">
        <v>252</v>
      </c>
      <c r="U55" s="98">
        <v>84</v>
      </c>
      <c r="V55" s="83"/>
      <c r="AE55" s="11">
        <v>176</v>
      </c>
      <c r="AF55" s="11">
        <v>94</v>
      </c>
      <c r="AG55" s="11">
        <v>82</v>
      </c>
      <c r="AH55" s="11">
        <v>2</v>
      </c>
      <c r="AI55" s="11">
        <v>2</v>
      </c>
      <c r="AJ55" s="11">
        <v>0</v>
      </c>
      <c r="AK55" s="11">
        <v>30</v>
      </c>
      <c r="AL55" s="11">
        <v>14</v>
      </c>
      <c r="AM55" s="11">
        <v>16</v>
      </c>
      <c r="AN55" s="19"/>
      <c r="AO55" s="19"/>
      <c r="AP55" s="19"/>
      <c r="AQ55" s="12">
        <v>95.931133087096384</v>
      </c>
      <c r="AR55" s="12">
        <v>94.536928487690503</v>
      </c>
      <c r="AS55" s="12">
        <v>97.371608527131784</v>
      </c>
      <c r="AT55" s="12">
        <v>2.1803884189205291</v>
      </c>
      <c r="AU55" s="12">
        <v>3.1184056271981242</v>
      </c>
      <c r="AV55" s="12">
        <v>1.2112403100775195</v>
      </c>
      <c r="AW55" s="11">
        <v>366</v>
      </c>
      <c r="AX55" s="11">
        <v>125</v>
      </c>
      <c r="AY55" s="12">
        <v>34.15300546448087</v>
      </c>
      <c r="AZ55" s="28">
        <v>9</v>
      </c>
    </row>
    <row r="56" spans="1:53" ht="25.2" customHeight="1">
      <c r="A56" s="23" t="s">
        <v>21</v>
      </c>
      <c r="B56" s="10">
        <v>16618</v>
      </c>
      <c r="C56" s="11">
        <v>8505</v>
      </c>
      <c r="D56" s="11">
        <v>8113</v>
      </c>
      <c r="E56" s="10">
        <v>16051</v>
      </c>
      <c r="F56" s="11">
        <v>8109</v>
      </c>
      <c r="G56" s="11">
        <v>7942</v>
      </c>
      <c r="H56" s="11">
        <v>116</v>
      </c>
      <c r="I56" s="11">
        <v>103</v>
      </c>
      <c r="J56" s="11">
        <v>45</v>
      </c>
      <c r="K56" s="11">
        <v>19</v>
      </c>
      <c r="L56" s="11">
        <v>26</v>
      </c>
      <c r="M56" s="11">
        <v>118</v>
      </c>
      <c r="N56" s="11">
        <v>98</v>
      </c>
      <c r="O56" s="11">
        <v>20</v>
      </c>
      <c r="P56" s="19"/>
      <c r="Q56" s="19"/>
      <c r="R56" s="19"/>
      <c r="S56" s="98">
        <v>217</v>
      </c>
      <c r="T56" s="98">
        <v>156</v>
      </c>
      <c r="U56" s="98">
        <v>61</v>
      </c>
      <c r="V56" s="83"/>
      <c r="AE56" s="11">
        <v>187</v>
      </c>
      <c r="AF56" s="11">
        <v>123</v>
      </c>
      <c r="AG56" s="11">
        <v>64</v>
      </c>
      <c r="AH56" s="11">
        <v>0</v>
      </c>
      <c r="AI56" s="11">
        <v>0</v>
      </c>
      <c r="AJ56" s="11">
        <v>0</v>
      </c>
      <c r="AK56" s="11">
        <v>17</v>
      </c>
      <c r="AL56" s="11">
        <v>6</v>
      </c>
      <c r="AM56" s="11">
        <v>11</v>
      </c>
      <c r="AN56" s="19"/>
      <c r="AO56" s="19"/>
      <c r="AP56" s="19"/>
      <c r="AQ56" s="12">
        <v>96.588037068239259</v>
      </c>
      <c r="AR56" s="12">
        <v>95.343915343915342</v>
      </c>
      <c r="AS56" s="12">
        <v>97.892271662763463</v>
      </c>
      <c r="AT56" s="12">
        <v>1.4081116861234806</v>
      </c>
      <c r="AU56" s="12">
        <v>1.9047619047619049</v>
      </c>
      <c r="AV56" s="12">
        <v>0.88746456304696164</v>
      </c>
      <c r="AW56" s="11">
        <v>234</v>
      </c>
      <c r="AX56" s="11">
        <v>81</v>
      </c>
      <c r="AY56" s="12">
        <v>34.615384615384613</v>
      </c>
      <c r="AZ56" s="28">
        <v>10</v>
      </c>
    </row>
    <row r="57" spans="1:53" ht="25.2" customHeight="1">
      <c r="A57" s="23"/>
      <c r="B57" s="10"/>
      <c r="C57" s="11"/>
      <c r="D57" s="11"/>
      <c r="E57" s="1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9"/>
      <c r="Q57" s="19"/>
      <c r="R57" s="19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11"/>
      <c r="AF57" s="11"/>
      <c r="AG57" s="11"/>
      <c r="AH57" s="11"/>
      <c r="AI57" s="11"/>
      <c r="AJ57" s="11"/>
      <c r="AK57" s="11"/>
      <c r="AL57" s="11"/>
      <c r="AM57" s="11"/>
      <c r="AN57" s="19"/>
      <c r="AO57" s="19"/>
      <c r="AP57" s="19"/>
      <c r="AQ57" s="12"/>
      <c r="AR57" s="12"/>
      <c r="AS57" s="12"/>
      <c r="AT57" s="12"/>
      <c r="AU57" s="12"/>
      <c r="AV57" s="12"/>
      <c r="AW57" s="11"/>
      <c r="AX57" s="11"/>
      <c r="AY57" s="12"/>
      <c r="AZ57" s="28"/>
    </row>
    <row r="58" spans="1:53" ht="24" customHeight="1">
      <c r="A58" s="59" t="s">
        <v>81</v>
      </c>
      <c r="B58" s="145" t="s">
        <v>82</v>
      </c>
      <c r="C58" s="146"/>
      <c r="D58" s="147"/>
      <c r="E58" s="105" t="s">
        <v>60</v>
      </c>
      <c r="F58" s="106"/>
      <c r="G58" s="106"/>
      <c r="H58" s="37"/>
      <c r="I58" s="38"/>
      <c r="J58" s="105" t="s">
        <v>61</v>
      </c>
      <c r="K58" s="106"/>
      <c r="L58" s="107"/>
      <c r="M58" s="105" t="s">
        <v>62</v>
      </c>
      <c r="N58" s="106"/>
      <c r="O58" s="107"/>
      <c r="P58" s="105" t="s">
        <v>63</v>
      </c>
      <c r="Q58" s="106"/>
      <c r="R58" s="107"/>
      <c r="S58" s="150" t="s">
        <v>6</v>
      </c>
      <c r="T58" s="146"/>
      <c r="U58" s="147"/>
      <c r="V58" s="81"/>
      <c r="W58" s="81"/>
      <c r="X58" s="81"/>
      <c r="Y58" s="81"/>
      <c r="Z58" s="81"/>
      <c r="AA58" s="81"/>
      <c r="AB58" s="81"/>
      <c r="AC58" s="81"/>
      <c r="AD58" s="81"/>
      <c r="AE58" s="105" t="s">
        <v>43</v>
      </c>
      <c r="AF58" s="106"/>
      <c r="AG58" s="107"/>
      <c r="AH58" s="105" t="s">
        <v>53</v>
      </c>
      <c r="AI58" s="106"/>
      <c r="AJ58" s="107"/>
      <c r="AK58" s="105" t="s">
        <v>94</v>
      </c>
      <c r="AL58" s="106"/>
      <c r="AM58" s="106"/>
      <c r="AN58" s="134"/>
      <c r="AO58" s="135"/>
      <c r="AP58" s="136"/>
      <c r="AQ58" s="105" t="s">
        <v>52</v>
      </c>
      <c r="AR58" s="106"/>
      <c r="AS58" s="107"/>
      <c r="AT58" s="105" t="s">
        <v>42</v>
      </c>
      <c r="AU58" s="106"/>
      <c r="AV58" s="107"/>
      <c r="AW58" s="131" t="s">
        <v>92</v>
      </c>
      <c r="AX58" s="131"/>
      <c r="AY58" s="131"/>
      <c r="AZ58" s="36" t="s">
        <v>95</v>
      </c>
      <c r="BA58" s="99"/>
    </row>
    <row r="59" spans="1:53" ht="24" customHeight="1">
      <c r="A59" s="17"/>
      <c r="B59" s="148"/>
      <c r="C59" s="148"/>
      <c r="D59" s="149"/>
      <c r="E59" s="111"/>
      <c r="F59" s="112"/>
      <c r="G59" s="112"/>
      <c r="H59" s="143" t="s">
        <v>55</v>
      </c>
      <c r="I59" s="144"/>
      <c r="J59" s="111"/>
      <c r="K59" s="112"/>
      <c r="L59" s="113"/>
      <c r="M59" s="111"/>
      <c r="N59" s="112"/>
      <c r="O59" s="113"/>
      <c r="P59" s="111"/>
      <c r="Q59" s="112"/>
      <c r="R59" s="113"/>
      <c r="S59" s="151"/>
      <c r="T59" s="148"/>
      <c r="U59" s="149"/>
      <c r="V59" s="80"/>
      <c r="W59" s="80"/>
      <c r="X59" s="80"/>
      <c r="Y59" s="80"/>
      <c r="Z59" s="80"/>
      <c r="AA59" s="80"/>
      <c r="AB59" s="80"/>
      <c r="AC59" s="80"/>
      <c r="AD59" s="80"/>
      <c r="AE59" s="111"/>
      <c r="AF59" s="112"/>
      <c r="AG59" s="113"/>
      <c r="AH59" s="111"/>
      <c r="AI59" s="112"/>
      <c r="AJ59" s="113"/>
      <c r="AK59" s="131" t="s">
        <v>93</v>
      </c>
      <c r="AL59" s="131"/>
      <c r="AM59" s="131"/>
      <c r="AN59" s="137"/>
      <c r="AO59" s="138"/>
      <c r="AP59" s="139"/>
      <c r="AQ59" s="111"/>
      <c r="AR59" s="112"/>
      <c r="AS59" s="113"/>
      <c r="AT59" s="111"/>
      <c r="AU59" s="112"/>
      <c r="AV59" s="113"/>
      <c r="AW59" s="132" t="s">
        <v>58</v>
      </c>
      <c r="AX59" s="101" t="s">
        <v>47</v>
      </c>
      <c r="AY59" s="103" t="s">
        <v>57</v>
      </c>
    </row>
    <row r="60" spans="1:53" s="39" customFormat="1" ht="24" customHeight="1">
      <c r="A60" s="62" t="s">
        <v>87</v>
      </c>
      <c r="B60" s="61" t="s">
        <v>88</v>
      </c>
      <c r="C60" s="60" t="s">
        <v>4</v>
      </c>
      <c r="D60" s="63" t="s">
        <v>5</v>
      </c>
      <c r="E60" s="68" t="s">
        <v>3</v>
      </c>
      <c r="F60" s="68" t="s">
        <v>4</v>
      </c>
      <c r="G60" s="68" t="s">
        <v>5</v>
      </c>
      <c r="H60" s="68" t="s">
        <v>4</v>
      </c>
      <c r="I60" s="68" t="s">
        <v>5</v>
      </c>
      <c r="J60" s="68" t="s">
        <v>3</v>
      </c>
      <c r="K60" s="68" t="s">
        <v>4</v>
      </c>
      <c r="L60" s="57" t="s">
        <v>5</v>
      </c>
      <c r="M60" s="68" t="s">
        <v>3</v>
      </c>
      <c r="N60" s="68" t="s">
        <v>4</v>
      </c>
      <c r="O60" s="57" t="s">
        <v>5</v>
      </c>
      <c r="P60" s="68" t="s">
        <v>3</v>
      </c>
      <c r="Q60" s="68" t="s">
        <v>4</v>
      </c>
      <c r="R60" s="57" t="s">
        <v>5</v>
      </c>
      <c r="S60" s="60" t="s">
        <v>3</v>
      </c>
      <c r="T60" s="60" t="s">
        <v>4</v>
      </c>
      <c r="U60" s="63" t="s">
        <v>5</v>
      </c>
      <c r="V60" s="80"/>
      <c r="W60" s="80"/>
      <c r="X60" s="80"/>
      <c r="Y60" s="80"/>
      <c r="Z60" s="80"/>
      <c r="AA60" s="80"/>
      <c r="AB60" s="80"/>
      <c r="AC60" s="80"/>
      <c r="AD60" s="80"/>
      <c r="AE60" s="68" t="s">
        <v>3</v>
      </c>
      <c r="AF60" s="68" t="s">
        <v>4</v>
      </c>
      <c r="AG60" s="57" t="s">
        <v>5</v>
      </c>
      <c r="AH60" s="68" t="s">
        <v>3</v>
      </c>
      <c r="AI60" s="68" t="s">
        <v>4</v>
      </c>
      <c r="AJ60" s="57" t="s">
        <v>5</v>
      </c>
      <c r="AK60" s="68" t="s">
        <v>3</v>
      </c>
      <c r="AL60" s="68" t="s">
        <v>4</v>
      </c>
      <c r="AM60" s="68" t="s">
        <v>5</v>
      </c>
      <c r="AN60" s="8"/>
      <c r="AP60" s="72"/>
      <c r="AQ60" s="68" t="s">
        <v>3</v>
      </c>
      <c r="AR60" s="68" t="s">
        <v>4</v>
      </c>
      <c r="AS60" s="68" t="s">
        <v>5</v>
      </c>
      <c r="AT60" s="68" t="s">
        <v>3</v>
      </c>
      <c r="AU60" s="68" t="s">
        <v>4</v>
      </c>
      <c r="AV60" s="58" t="s">
        <v>5</v>
      </c>
      <c r="AW60" s="133"/>
      <c r="AX60" s="102"/>
      <c r="AY60" s="104"/>
      <c r="AZ60" s="3" t="s">
        <v>96</v>
      </c>
    </row>
    <row r="61" spans="1:53" ht="25.2" customHeight="1">
      <c r="A61" s="23" t="s">
        <v>22</v>
      </c>
      <c r="B61" s="10">
        <v>16279</v>
      </c>
      <c r="C61" s="11">
        <v>8302</v>
      </c>
      <c r="D61" s="11">
        <v>7977</v>
      </c>
      <c r="E61" s="10">
        <v>15706</v>
      </c>
      <c r="F61" s="11">
        <v>7905</v>
      </c>
      <c r="G61" s="11">
        <v>7801</v>
      </c>
      <c r="H61" s="11">
        <v>96</v>
      </c>
      <c r="I61" s="11">
        <v>116</v>
      </c>
      <c r="J61" s="11">
        <v>47</v>
      </c>
      <c r="K61" s="11">
        <v>18</v>
      </c>
      <c r="L61" s="11">
        <v>29</v>
      </c>
      <c r="M61" s="11">
        <v>44</v>
      </c>
      <c r="N61" s="11">
        <v>27</v>
      </c>
      <c r="O61" s="11">
        <v>17</v>
      </c>
      <c r="P61" s="11">
        <v>55</v>
      </c>
      <c r="Q61" s="11">
        <v>53</v>
      </c>
      <c r="R61" s="11">
        <v>2</v>
      </c>
      <c r="S61" s="98">
        <v>187</v>
      </c>
      <c r="T61" s="98">
        <v>144</v>
      </c>
      <c r="U61" s="98">
        <v>43</v>
      </c>
      <c r="V61" s="80"/>
      <c r="W61" s="80"/>
      <c r="X61" s="80"/>
      <c r="Y61" s="80"/>
      <c r="Z61" s="80"/>
      <c r="AA61" s="80"/>
      <c r="AB61" s="80"/>
      <c r="AC61" s="80"/>
      <c r="AD61" s="80"/>
      <c r="AE61" s="11">
        <v>231</v>
      </c>
      <c r="AF61" s="11">
        <v>148</v>
      </c>
      <c r="AG61" s="11">
        <v>83</v>
      </c>
      <c r="AH61" s="11">
        <v>9</v>
      </c>
      <c r="AI61" s="11">
        <v>7</v>
      </c>
      <c r="AJ61" s="11">
        <v>2</v>
      </c>
      <c r="AK61" s="11">
        <v>17</v>
      </c>
      <c r="AL61" s="11">
        <v>12</v>
      </c>
      <c r="AM61" s="11">
        <v>5</v>
      </c>
      <c r="AN61" s="20"/>
      <c r="AO61" s="20"/>
      <c r="AP61" s="20"/>
      <c r="AQ61" s="12">
        <v>96.480127771976171</v>
      </c>
      <c r="AR61" s="12">
        <v>95.218019754276071</v>
      </c>
      <c r="AS61" s="12">
        <v>97.793656763194178</v>
      </c>
      <c r="AT61" s="12">
        <v>1.253148227778119</v>
      </c>
      <c r="AU61" s="12">
        <v>1.8790652854733798</v>
      </c>
      <c r="AV61" s="12">
        <v>0.60172997367431369</v>
      </c>
      <c r="AW61" s="11">
        <v>204</v>
      </c>
      <c r="AX61" s="11">
        <v>62</v>
      </c>
      <c r="AY61" s="12">
        <v>30.392156862745097</v>
      </c>
      <c r="AZ61" s="28">
        <v>11</v>
      </c>
    </row>
    <row r="62" spans="1:53" ht="25.2" customHeight="1">
      <c r="A62" s="23" t="s">
        <v>23</v>
      </c>
      <c r="B62" s="10">
        <v>15686</v>
      </c>
      <c r="C62" s="11">
        <v>7917</v>
      </c>
      <c r="D62" s="11">
        <v>7769</v>
      </c>
      <c r="E62" s="10">
        <v>15108</v>
      </c>
      <c r="F62" s="11">
        <v>7542</v>
      </c>
      <c r="G62" s="11">
        <v>7566</v>
      </c>
      <c r="H62" s="11">
        <v>95</v>
      </c>
      <c r="I62" s="11">
        <v>80</v>
      </c>
      <c r="J62" s="11">
        <v>48</v>
      </c>
      <c r="K62" s="11">
        <v>23</v>
      </c>
      <c r="L62" s="11">
        <v>25</v>
      </c>
      <c r="M62" s="11">
        <v>48</v>
      </c>
      <c r="N62" s="11">
        <v>35</v>
      </c>
      <c r="O62" s="11">
        <v>13</v>
      </c>
      <c r="P62" s="11">
        <v>52</v>
      </c>
      <c r="Q62" s="11">
        <v>51</v>
      </c>
      <c r="R62" s="11">
        <v>1</v>
      </c>
      <c r="S62" s="98">
        <v>181</v>
      </c>
      <c r="T62" s="98">
        <v>119</v>
      </c>
      <c r="U62" s="98">
        <v>62</v>
      </c>
      <c r="V62" s="80"/>
      <c r="W62" s="80"/>
      <c r="X62" s="80"/>
      <c r="Y62" s="80"/>
      <c r="Z62" s="80"/>
      <c r="AA62" s="80"/>
      <c r="AB62" s="80"/>
      <c r="AC62" s="80"/>
      <c r="AD62" s="80"/>
      <c r="AE62" s="11">
        <v>248</v>
      </c>
      <c r="AF62" s="11">
        <v>147</v>
      </c>
      <c r="AG62" s="11">
        <v>101</v>
      </c>
      <c r="AH62" s="11">
        <v>1</v>
      </c>
      <c r="AI62" s="11">
        <v>0</v>
      </c>
      <c r="AJ62" s="11">
        <v>1</v>
      </c>
      <c r="AK62" s="11">
        <v>13</v>
      </c>
      <c r="AL62" s="11">
        <v>5</v>
      </c>
      <c r="AM62" s="11">
        <v>8</v>
      </c>
      <c r="AN62" s="20"/>
      <c r="AO62" s="20"/>
      <c r="AP62" s="20"/>
      <c r="AQ62" s="12">
        <v>96.315185515746521</v>
      </c>
      <c r="AR62" s="12">
        <v>95.263357332322855</v>
      </c>
      <c r="AS62" s="12">
        <v>97.387051100527742</v>
      </c>
      <c r="AT62" s="12">
        <v>1.2367716435037612</v>
      </c>
      <c r="AU62" s="12">
        <v>1.5662498421119113</v>
      </c>
      <c r="AV62" s="12">
        <v>0.90101686188698671</v>
      </c>
      <c r="AW62" s="11">
        <v>194</v>
      </c>
      <c r="AX62" s="11">
        <v>47</v>
      </c>
      <c r="AY62" s="12">
        <v>24.226804123711339</v>
      </c>
      <c r="AZ62" s="28">
        <v>12</v>
      </c>
    </row>
    <row r="63" spans="1:53" ht="25.2" customHeight="1">
      <c r="A63" s="23" t="s">
        <v>24</v>
      </c>
      <c r="B63" s="10">
        <v>15345</v>
      </c>
      <c r="C63" s="11">
        <v>7900</v>
      </c>
      <c r="D63" s="11">
        <v>7445</v>
      </c>
      <c r="E63" s="10">
        <v>14739</v>
      </c>
      <c r="F63" s="11">
        <v>7493</v>
      </c>
      <c r="G63" s="11">
        <v>7246</v>
      </c>
      <c r="H63" s="11">
        <v>93</v>
      </c>
      <c r="I63" s="11">
        <v>85</v>
      </c>
      <c r="J63" s="11">
        <v>51</v>
      </c>
      <c r="K63" s="11">
        <v>24</v>
      </c>
      <c r="L63" s="11">
        <v>27</v>
      </c>
      <c r="M63" s="11">
        <v>33</v>
      </c>
      <c r="N63" s="11">
        <v>26</v>
      </c>
      <c r="O63" s="11">
        <v>7</v>
      </c>
      <c r="P63" s="11">
        <v>36</v>
      </c>
      <c r="Q63" s="11">
        <v>35</v>
      </c>
      <c r="R63" s="11">
        <v>1</v>
      </c>
      <c r="S63" s="98">
        <v>194</v>
      </c>
      <c r="T63" s="98">
        <v>141</v>
      </c>
      <c r="U63" s="98">
        <v>53</v>
      </c>
      <c r="V63" s="80"/>
      <c r="W63" s="80"/>
      <c r="X63" s="80"/>
      <c r="Y63" s="80"/>
      <c r="Z63" s="80"/>
      <c r="AA63" s="80"/>
      <c r="AB63" s="80"/>
      <c r="AC63" s="80"/>
      <c r="AD63" s="80"/>
      <c r="AE63" s="11">
        <v>291</v>
      </c>
      <c r="AF63" s="11">
        <v>181</v>
      </c>
      <c r="AG63" s="11">
        <v>110</v>
      </c>
      <c r="AH63" s="11">
        <v>1</v>
      </c>
      <c r="AI63" s="11">
        <v>0</v>
      </c>
      <c r="AJ63" s="11">
        <v>1</v>
      </c>
      <c r="AK63" s="11">
        <v>14</v>
      </c>
      <c r="AL63" s="11">
        <v>9</v>
      </c>
      <c r="AM63" s="11">
        <v>5</v>
      </c>
      <c r="AN63" s="20"/>
      <c r="AO63" s="20"/>
      <c r="AP63" s="20"/>
      <c r="AQ63" s="12">
        <v>96.050830889540563</v>
      </c>
      <c r="AR63" s="12">
        <v>94.848101265822777</v>
      </c>
      <c r="AS63" s="12">
        <v>97.327065144392208</v>
      </c>
      <c r="AT63" s="12">
        <v>1.3554903877484523</v>
      </c>
      <c r="AU63" s="12">
        <v>1.89873417721519</v>
      </c>
      <c r="AV63" s="12">
        <v>0.77904633982538618</v>
      </c>
      <c r="AW63" s="11">
        <v>208</v>
      </c>
      <c r="AX63" s="11">
        <v>45</v>
      </c>
      <c r="AY63" s="12">
        <v>21.634615384615387</v>
      </c>
      <c r="AZ63" s="28">
        <v>13</v>
      </c>
    </row>
    <row r="64" spans="1:53" ht="25.2" customHeight="1">
      <c r="A64" s="23" t="s">
        <v>25</v>
      </c>
      <c r="B64" s="10">
        <v>14917</v>
      </c>
      <c r="C64" s="11">
        <v>7612</v>
      </c>
      <c r="D64" s="11">
        <v>7305</v>
      </c>
      <c r="E64" s="10">
        <v>14457</v>
      </c>
      <c r="F64" s="11">
        <v>7312</v>
      </c>
      <c r="G64" s="11">
        <v>7145</v>
      </c>
      <c r="H64" s="11">
        <v>104</v>
      </c>
      <c r="I64" s="11">
        <v>89</v>
      </c>
      <c r="J64" s="11">
        <v>26</v>
      </c>
      <c r="K64" s="11">
        <v>16</v>
      </c>
      <c r="L64" s="11">
        <v>10</v>
      </c>
      <c r="M64" s="11">
        <v>35</v>
      </c>
      <c r="N64" s="11">
        <v>16</v>
      </c>
      <c r="O64" s="11">
        <v>19</v>
      </c>
      <c r="P64" s="11">
        <v>17</v>
      </c>
      <c r="Q64" s="11">
        <v>17</v>
      </c>
      <c r="R64" s="11">
        <v>0</v>
      </c>
      <c r="S64" s="98">
        <v>121</v>
      </c>
      <c r="T64" s="98">
        <v>92</v>
      </c>
      <c r="U64" s="98">
        <v>29</v>
      </c>
      <c r="V64" s="80"/>
      <c r="W64" s="80"/>
      <c r="X64" s="80"/>
      <c r="Y64" s="80"/>
      <c r="Z64" s="80"/>
      <c r="AA64" s="80"/>
      <c r="AB64" s="80"/>
      <c r="AC64" s="80"/>
      <c r="AD64" s="80"/>
      <c r="AE64" s="11">
        <v>261</v>
      </c>
      <c r="AF64" s="11">
        <v>159</v>
      </c>
      <c r="AG64" s="11">
        <v>102</v>
      </c>
      <c r="AH64" s="11">
        <v>0</v>
      </c>
      <c r="AI64" s="11">
        <v>0</v>
      </c>
      <c r="AJ64" s="11">
        <v>0</v>
      </c>
      <c r="AK64" s="11">
        <v>9</v>
      </c>
      <c r="AL64" s="11">
        <v>6</v>
      </c>
      <c r="AM64" s="11">
        <v>3</v>
      </c>
      <c r="AN64" s="20"/>
      <c r="AO64" s="20"/>
      <c r="AP64" s="20"/>
      <c r="AQ64" s="12">
        <v>96.916270027485425</v>
      </c>
      <c r="AR64" s="12">
        <v>96.058854440357337</v>
      </c>
      <c r="AS64" s="12">
        <v>97.809719370294317</v>
      </c>
      <c r="AT64" s="12">
        <v>0.87148890527585976</v>
      </c>
      <c r="AU64" s="12">
        <v>1.2874408828166053</v>
      </c>
      <c r="AV64" s="12">
        <v>0.43805612594113619</v>
      </c>
      <c r="AW64" s="11">
        <v>130</v>
      </c>
      <c r="AX64" s="11">
        <v>24</v>
      </c>
      <c r="AY64" s="12">
        <v>18.461538461538463</v>
      </c>
      <c r="AZ64" s="28">
        <v>14</v>
      </c>
    </row>
    <row r="65" spans="1:52" ht="25.2" customHeight="1">
      <c r="A65" s="23" t="s">
        <v>26</v>
      </c>
      <c r="B65" s="10">
        <v>14147</v>
      </c>
      <c r="C65" s="11">
        <v>7220</v>
      </c>
      <c r="D65" s="11">
        <v>6927</v>
      </c>
      <c r="E65" s="10">
        <v>13757</v>
      </c>
      <c r="F65" s="11">
        <v>6987</v>
      </c>
      <c r="G65" s="11">
        <v>6770</v>
      </c>
      <c r="H65" s="11">
        <v>96</v>
      </c>
      <c r="I65" s="11">
        <v>116</v>
      </c>
      <c r="J65" s="11">
        <v>25</v>
      </c>
      <c r="K65" s="11">
        <v>12</v>
      </c>
      <c r="L65" s="11">
        <v>13</v>
      </c>
      <c r="M65" s="11">
        <v>28</v>
      </c>
      <c r="N65" s="11">
        <v>21</v>
      </c>
      <c r="O65" s="11">
        <v>7</v>
      </c>
      <c r="P65" s="11">
        <v>12</v>
      </c>
      <c r="Q65" s="11">
        <v>12</v>
      </c>
      <c r="R65" s="11">
        <v>0</v>
      </c>
      <c r="S65" s="98">
        <v>136</v>
      </c>
      <c r="T65" s="98">
        <v>86</v>
      </c>
      <c r="U65" s="98">
        <v>50</v>
      </c>
      <c r="V65" s="80"/>
      <c r="W65" s="80"/>
      <c r="X65" s="80"/>
      <c r="Y65" s="80"/>
      <c r="Z65" s="80"/>
      <c r="AA65" s="80"/>
      <c r="AB65" s="80"/>
      <c r="AC65" s="80"/>
      <c r="AD65" s="80"/>
      <c r="AE65" s="11">
        <v>188</v>
      </c>
      <c r="AF65" s="11">
        <v>101</v>
      </c>
      <c r="AG65" s="11">
        <v>87</v>
      </c>
      <c r="AH65" s="11">
        <v>1</v>
      </c>
      <c r="AI65" s="11">
        <v>1</v>
      </c>
      <c r="AJ65" s="11">
        <v>0</v>
      </c>
      <c r="AK65" s="11">
        <v>9</v>
      </c>
      <c r="AL65" s="11">
        <v>6</v>
      </c>
      <c r="AM65" s="11">
        <v>3</v>
      </c>
      <c r="AN65" s="20"/>
      <c r="AO65" s="20"/>
      <c r="AP65" s="20"/>
      <c r="AQ65" s="12">
        <v>97.243231780589525</v>
      </c>
      <c r="AR65" s="12">
        <v>96.772853185595565</v>
      </c>
      <c r="AS65" s="12">
        <v>97.733506568500076</v>
      </c>
      <c r="AT65" s="12">
        <v>1.0249522867038947</v>
      </c>
      <c r="AU65" s="12">
        <v>1.2742382271468145</v>
      </c>
      <c r="AV65" s="12">
        <v>0.76512198642991192</v>
      </c>
      <c r="AW65" s="11">
        <v>145</v>
      </c>
      <c r="AX65" s="11">
        <v>26</v>
      </c>
      <c r="AY65" s="12">
        <v>17.931034482758619</v>
      </c>
      <c r="AZ65" s="28">
        <v>15</v>
      </c>
    </row>
    <row r="66" spans="1:52" ht="25.2" customHeight="1">
      <c r="A66" s="23" t="s">
        <v>27</v>
      </c>
      <c r="B66" s="10">
        <v>13680</v>
      </c>
      <c r="C66" s="11">
        <v>6865</v>
      </c>
      <c r="D66" s="11">
        <v>6815</v>
      </c>
      <c r="E66" s="10">
        <v>13365</v>
      </c>
      <c r="F66" s="11">
        <v>6678</v>
      </c>
      <c r="G66" s="11">
        <v>6687</v>
      </c>
      <c r="H66" s="11">
        <v>113</v>
      </c>
      <c r="I66" s="11">
        <v>104</v>
      </c>
      <c r="J66" s="11">
        <v>27</v>
      </c>
      <c r="K66" s="11">
        <v>17</v>
      </c>
      <c r="L66" s="11">
        <v>10</v>
      </c>
      <c r="M66" s="11">
        <v>23</v>
      </c>
      <c r="N66" s="11">
        <v>16</v>
      </c>
      <c r="O66" s="11">
        <v>7</v>
      </c>
      <c r="P66" s="11">
        <v>16</v>
      </c>
      <c r="Q66" s="11">
        <v>15</v>
      </c>
      <c r="R66" s="11">
        <v>1</v>
      </c>
      <c r="S66" s="98">
        <v>106</v>
      </c>
      <c r="T66" s="98">
        <v>71</v>
      </c>
      <c r="U66" s="98">
        <v>35</v>
      </c>
      <c r="V66" s="80"/>
      <c r="W66" s="80"/>
      <c r="X66" s="80"/>
      <c r="Y66" s="80"/>
      <c r="Z66" s="80"/>
      <c r="AA66" s="80"/>
      <c r="AB66" s="80"/>
      <c r="AC66" s="80"/>
      <c r="AD66" s="80"/>
      <c r="AE66" s="11">
        <v>142</v>
      </c>
      <c r="AF66" s="11">
        <v>68</v>
      </c>
      <c r="AG66" s="11">
        <v>74</v>
      </c>
      <c r="AH66" s="11">
        <v>1</v>
      </c>
      <c r="AI66" s="11">
        <v>0</v>
      </c>
      <c r="AJ66" s="11">
        <v>1</v>
      </c>
      <c r="AK66" s="11">
        <v>6</v>
      </c>
      <c r="AL66" s="11">
        <v>2</v>
      </c>
      <c r="AM66" s="11">
        <v>4</v>
      </c>
      <c r="AN66" s="20"/>
      <c r="AO66" s="20"/>
      <c r="AP66" s="20"/>
      <c r="AQ66" s="12">
        <v>97.69736842105263</v>
      </c>
      <c r="AR66" s="12">
        <v>97.276037873270212</v>
      </c>
      <c r="AS66" s="12">
        <v>98.12179016874542</v>
      </c>
      <c r="AT66" s="12">
        <v>0.81871345029239773</v>
      </c>
      <c r="AU66" s="12">
        <v>1.0633648943918428</v>
      </c>
      <c r="AV66" s="12">
        <v>0.57226705796038158</v>
      </c>
      <c r="AW66" s="11">
        <v>112</v>
      </c>
      <c r="AX66" s="11">
        <v>20</v>
      </c>
      <c r="AY66" s="12">
        <v>17.857142857142858</v>
      </c>
      <c r="AZ66" s="28">
        <v>16</v>
      </c>
    </row>
    <row r="67" spans="1:52" ht="25.2" customHeight="1">
      <c r="A67" s="23" t="s">
        <v>28</v>
      </c>
      <c r="B67" s="10">
        <v>13020</v>
      </c>
      <c r="C67" s="11">
        <v>6538</v>
      </c>
      <c r="D67" s="11">
        <v>6482</v>
      </c>
      <c r="E67" s="10">
        <v>12741</v>
      </c>
      <c r="F67" s="11">
        <v>6361</v>
      </c>
      <c r="G67" s="11">
        <v>6380</v>
      </c>
      <c r="H67" s="11">
        <v>98</v>
      </c>
      <c r="I67" s="11">
        <v>130</v>
      </c>
      <c r="J67" s="11">
        <v>24</v>
      </c>
      <c r="K67" s="11">
        <v>14</v>
      </c>
      <c r="L67" s="11">
        <v>10</v>
      </c>
      <c r="M67" s="11">
        <v>19</v>
      </c>
      <c r="N67" s="11">
        <v>13</v>
      </c>
      <c r="O67" s="11">
        <v>6</v>
      </c>
      <c r="P67" s="11">
        <v>9</v>
      </c>
      <c r="Q67" s="11">
        <v>9</v>
      </c>
      <c r="R67" s="11">
        <v>0</v>
      </c>
      <c r="S67" s="98">
        <v>90</v>
      </c>
      <c r="T67" s="98">
        <v>66</v>
      </c>
      <c r="U67" s="98">
        <v>24</v>
      </c>
      <c r="V67" s="80"/>
      <c r="W67" s="80"/>
      <c r="X67" s="80"/>
      <c r="Y67" s="80"/>
      <c r="Z67" s="80"/>
      <c r="AA67" s="80"/>
      <c r="AB67" s="80"/>
      <c r="AC67" s="80"/>
      <c r="AD67" s="80"/>
      <c r="AE67" s="11">
        <v>137</v>
      </c>
      <c r="AF67" s="11">
        <v>75</v>
      </c>
      <c r="AG67" s="11">
        <v>62</v>
      </c>
      <c r="AH67" s="11">
        <v>0</v>
      </c>
      <c r="AI67" s="11">
        <v>0</v>
      </c>
      <c r="AJ67" s="11">
        <v>0</v>
      </c>
      <c r="AK67" s="11">
        <v>2</v>
      </c>
      <c r="AL67" s="11">
        <v>1</v>
      </c>
      <c r="AM67" s="11">
        <v>1</v>
      </c>
      <c r="AN67" s="20"/>
      <c r="AO67" s="20"/>
      <c r="AP67" s="20"/>
      <c r="AQ67" s="12">
        <v>97.857142857142847</v>
      </c>
      <c r="AR67" s="12">
        <v>97.292750076475983</v>
      </c>
      <c r="AS67" s="12">
        <v>98.426411601357614</v>
      </c>
      <c r="AT67" s="12">
        <v>0.70660522273425497</v>
      </c>
      <c r="AU67" s="12">
        <v>1.0247782196390334</v>
      </c>
      <c r="AV67" s="12">
        <v>0.38568343103980252</v>
      </c>
      <c r="AW67" s="11">
        <v>92</v>
      </c>
      <c r="AX67" s="11">
        <v>22</v>
      </c>
      <c r="AY67" s="12">
        <v>23.913043478260871</v>
      </c>
      <c r="AZ67" s="28">
        <v>17</v>
      </c>
    </row>
    <row r="68" spans="1:52" ht="25.2" customHeight="1">
      <c r="A68" s="23" t="s">
        <v>29</v>
      </c>
      <c r="B68" s="10">
        <v>12470</v>
      </c>
      <c r="C68" s="11">
        <v>6358</v>
      </c>
      <c r="D68" s="11">
        <v>6112</v>
      </c>
      <c r="E68" s="10">
        <v>12198</v>
      </c>
      <c r="F68" s="11">
        <v>6186</v>
      </c>
      <c r="G68" s="11">
        <v>6012</v>
      </c>
      <c r="H68" s="11">
        <v>104</v>
      </c>
      <c r="I68" s="11">
        <v>138</v>
      </c>
      <c r="J68" s="11">
        <v>17</v>
      </c>
      <c r="K68" s="11">
        <v>13</v>
      </c>
      <c r="L68" s="11">
        <v>4</v>
      </c>
      <c r="M68" s="11">
        <v>17</v>
      </c>
      <c r="N68" s="11">
        <v>12</v>
      </c>
      <c r="O68" s="11">
        <v>5</v>
      </c>
      <c r="P68" s="11">
        <v>18</v>
      </c>
      <c r="Q68" s="11">
        <v>18</v>
      </c>
      <c r="R68" s="11">
        <v>0</v>
      </c>
      <c r="S68" s="98">
        <v>86</v>
      </c>
      <c r="T68" s="98">
        <v>62</v>
      </c>
      <c r="U68" s="98">
        <v>24</v>
      </c>
      <c r="V68" s="80"/>
      <c r="W68" s="80"/>
      <c r="X68" s="80"/>
      <c r="Y68" s="80"/>
      <c r="Z68" s="80"/>
      <c r="AA68" s="80"/>
      <c r="AB68" s="80"/>
      <c r="AC68" s="80"/>
      <c r="AD68" s="80"/>
      <c r="AE68" s="11">
        <v>131</v>
      </c>
      <c r="AF68" s="11">
        <v>64</v>
      </c>
      <c r="AG68" s="11">
        <v>67</v>
      </c>
      <c r="AH68" s="11">
        <v>3</v>
      </c>
      <c r="AI68" s="11">
        <v>3</v>
      </c>
      <c r="AJ68" s="11">
        <v>0</v>
      </c>
      <c r="AK68" s="11">
        <v>3</v>
      </c>
      <c r="AL68" s="11">
        <v>3</v>
      </c>
      <c r="AM68" s="11">
        <v>0</v>
      </c>
      <c r="AN68" s="20"/>
      <c r="AO68" s="20"/>
      <c r="AP68" s="20"/>
      <c r="AQ68" s="12">
        <v>97.818765036086603</v>
      </c>
      <c r="AR68" s="12">
        <v>97.294746775715637</v>
      </c>
      <c r="AS68" s="12">
        <v>98.363874345549746</v>
      </c>
      <c r="AT68" s="12">
        <v>0.71371291098636724</v>
      </c>
      <c r="AU68" s="12">
        <v>1.0223340673167662</v>
      </c>
      <c r="AV68" s="12">
        <v>0.3926701570680628</v>
      </c>
      <c r="AW68" s="11">
        <v>89</v>
      </c>
      <c r="AX68" s="11">
        <v>15</v>
      </c>
      <c r="AY68" s="12">
        <v>16.853932584269664</v>
      </c>
      <c r="AZ68" s="28">
        <v>18</v>
      </c>
    </row>
    <row r="69" spans="1:52" ht="25.2" customHeight="1">
      <c r="A69" s="23" t="s">
        <v>30</v>
      </c>
      <c r="B69" s="10">
        <v>12276</v>
      </c>
      <c r="C69" s="11">
        <v>6302</v>
      </c>
      <c r="D69" s="11">
        <v>5974</v>
      </c>
      <c r="E69" s="10">
        <v>12004</v>
      </c>
      <c r="F69" s="11">
        <v>6129</v>
      </c>
      <c r="G69" s="11">
        <v>5875</v>
      </c>
      <c r="H69" s="11">
        <v>102</v>
      </c>
      <c r="I69" s="11">
        <v>106</v>
      </c>
      <c r="J69" s="11">
        <v>17</v>
      </c>
      <c r="K69" s="11">
        <v>10</v>
      </c>
      <c r="L69" s="11">
        <v>7</v>
      </c>
      <c r="M69" s="11">
        <v>20</v>
      </c>
      <c r="N69" s="11">
        <v>11</v>
      </c>
      <c r="O69" s="11">
        <v>9</v>
      </c>
      <c r="P69" s="11">
        <v>25</v>
      </c>
      <c r="Q69" s="11">
        <v>23</v>
      </c>
      <c r="R69" s="11">
        <v>2</v>
      </c>
      <c r="S69" s="98">
        <v>80</v>
      </c>
      <c r="T69" s="98">
        <v>53</v>
      </c>
      <c r="U69" s="98">
        <v>27</v>
      </c>
      <c r="V69" s="80"/>
      <c r="W69" s="80"/>
      <c r="X69" s="80"/>
      <c r="Y69" s="80"/>
      <c r="Z69" s="80"/>
      <c r="AA69" s="80"/>
      <c r="AB69" s="80"/>
      <c r="AC69" s="80"/>
      <c r="AD69" s="80"/>
      <c r="AE69" s="11">
        <v>129</v>
      </c>
      <c r="AF69" s="11">
        <v>75</v>
      </c>
      <c r="AG69" s="11">
        <v>54</v>
      </c>
      <c r="AH69" s="11">
        <v>1</v>
      </c>
      <c r="AI69" s="11">
        <v>1</v>
      </c>
      <c r="AJ69" s="11">
        <v>0</v>
      </c>
      <c r="AK69" s="11">
        <v>4</v>
      </c>
      <c r="AL69" s="11">
        <v>2</v>
      </c>
      <c r="AM69" s="11">
        <v>2</v>
      </c>
      <c r="AN69" s="20"/>
      <c r="AO69" s="20"/>
      <c r="AP69" s="20"/>
      <c r="AQ69" s="12">
        <v>97.784294558488099</v>
      </c>
      <c r="AR69" s="12">
        <v>97.254839733417967</v>
      </c>
      <c r="AS69" s="12">
        <v>98.342818881821231</v>
      </c>
      <c r="AT69" s="12">
        <v>0.68426197458455518</v>
      </c>
      <c r="AU69" s="12">
        <v>0.87273881307521428</v>
      </c>
      <c r="AV69" s="12">
        <v>0.48543689320388345</v>
      </c>
      <c r="AW69" s="11">
        <v>84</v>
      </c>
      <c r="AX69" s="11">
        <v>22</v>
      </c>
      <c r="AY69" s="12">
        <v>26.190476190476193</v>
      </c>
      <c r="AZ69" s="28">
        <v>19</v>
      </c>
    </row>
    <row r="70" spans="1:52" ht="25.2" customHeight="1">
      <c r="A70" s="23" t="s">
        <v>31</v>
      </c>
      <c r="B70" s="10">
        <v>12326</v>
      </c>
      <c r="C70" s="11">
        <v>6318</v>
      </c>
      <c r="D70" s="21">
        <v>6008</v>
      </c>
      <c r="E70" s="11">
        <v>12061</v>
      </c>
      <c r="F70" s="11">
        <v>6173</v>
      </c>
      <c r="G70" s="11">
        <v>5888</v>
      </c>
      <c r="H70" s="11">
        <v>84</v>
      </c>
      <c r="I70" s="11">
        <v>95</v>
      </c>
      <c r="J70" s="11">
        <v>20</v>
      </c>
      <c r="K70" s="11">
        <v>11</v>
      </c>
      <c r="L70" s="11">
        <v>9</v>
      </c>
      <c r="M70" s="11">
        <v>24</v>
      </c>
      <c r="N70" s="11">
        <v>13</v>
      </c>
      <c r="O70" s="11">
        <v>11</v>
      </c>
      <c r="P70" s="11">
        <v>17</v>
      </c>
      <c r="Q70" s="11">
        <v>15</v>
      </c>
      <c r="R70" s="11">
        <v>2</v>
      </c>
      <c r="S70" s="98">
        <v>73</v>
      </c>
      <c r="T70" s="98">
        <v>47</v>
      </c>
      <c r="U70" s="98">
        <v>26</v>
      </c>
      <c r="V70" s="80"/>
      <c r="W70" s="80"/>
      <c r="X70" s="80"/>
      <c r="Y70" s="80"/>
      <c r="Z70" s="80"/>
      <c r="AA70" s="80"/>
      <c r="AB70" s="80"/>
      <c r="AC70" s="80"/>
      <c r="AD70" s="80"/>
      <c r="AE70" s="11">
        <v>127</v>
      </c>
      <c r="AF70" s="11">
        <v>56</v>
      </c>
      <c r="AG70" s="11">
        <v>71</v>
      </c>
      <c r="AH70" s="11">
        <v>4</v>
      </c>
      <c r="AI70" s="11">
        <v>3</v>
      </c>
      <c r="AJ70" s="11">
        <v>1</v>
      </c>
      <c r="AK70" s="11">
        <v>3</v>
      </c>
      <c r="AL70" s="11">
        <v>1</v>
      </c>
      <c r="AM70" s="11">
        <v>2</v>
      </c>
      <c r="AN70" s="20"/>
      <c r="AO70" s="20"/>
      <c r="AP70" s="20"/>
      <c r="AQ70" s="12">
        <v>97.850073016388123</v>
      </c>
      <c r="AR70" s="12">
        <v>97.704969927192153</v>
      </c>
      <c r="AS70" s="12">
        <v>98.002663115845536</v>
      </c>
      <c r="AT70" s="12">
        <v>0.61658283303585915</v>
      </c>
      <c r="AU70" s="12">
        <v>0.75973409306742645</v>
      </c>
      <c r="AV70" s="12">
        <v>0.4660452729693742</v>
      </c>
      <c r="AW70" s="11">
        <v>76</v>
      </c>
      <c r="AX70" s="11">
        <v>16</v>
      </c>
      <c r="AY70" s="22">
        <v>21.052631578947366</v>
      </c>
      <c r="AZ70" s="26">
        <v>20</v>
      </c>
    </row>
    <row r="71" spans="1:52" ht="25.2" customHeight="1">
      <c r="A71" s="23" t="s">
        <v>32</v>
      </c>
      <c r="B71" s="10">
        <v>11870</v>
      </c>
      <c r="C71" s="11">
        <v>6149</v>
      </c>
      <c r="D71" s="21">
        <v>5721</v>
      </c>
      <c r="E71" s="11">
        <v>11635</v>
      </c>
      <c r="F71" s="11">
        <v>6004</v>
      </c>
      <c r="G71" s="11">
        <v>5631</v>
      </c>
      <c r="H71" s="11">
        <v>85</v>
      </c>
      <c r="I71" s="11">
        <v>102</v>
      </c>
      <c r="J71" s="11">
        <v>19</v>
      </c>
      <c r="K71" s="11">
        <v>7</v>
      </c>
      <c r="L71" s="11">
        <v>12</v>
      </c>
      <c r="M71" s="11">
        <v>20</v>
      </c>
      <c r="N71" s="11">
        <v>14</v>
      </c>
      <c r="O71" s="11">
        <v>6</v>
      </c>
      <c r="P71" s="11">
        <v>23</v>
      </c>
      <c r="Q71" s="11">
        <v>22</v>
      </c>
      <c r="R71" s="11">
        <v>1</v>
      </c>
      <c r="S71" s="98">
        <v>44</v>
      </c>
      <c r="T71" s="98">
        <v>32</v>
      </c>
      <c r="U71" s="98">
        <v>12</v>
      </c>
      <c r="V71" s="80"/>
      <c r="W71" s="80"/>
      <c r="X71" s="80"/>
      <c r="Y71" s="80"/>
      <c r="Z71" s="80"/>
      <c r="AA71" s="80"/>
      <c r="AB71" s="80"/>
      <c r="AC71" s="80"/>
      <c r="AD71" s="80"/>
      <c r="AE71" s="11">
        <v>129</v>
      </c>
      <c r="AF71" s="11">
        <v>70</v>
      </c>
      <c r="AG71" s="11">
        <v>59</v>
      </c>
      <c r="AH71" s="11">
        <v>0</v>
      </c>
      <c r="AI71" s="11">
        <v>0</v>
      </c>
      <c r="AJ71" s="11">
        <v>0</v>
      </c>
      <c r="AK71" s="11">
        <v>4</v>
      </c>
      <c r="AL71" s="11">
        <v>1</v>
      </c>
      <c r="AM71" s="11">
        <v>3</v>
      </c>
      <c r="AN71" s="11"/>
      <c r="AO71" s="11"/>
      <c r="AP71" s="11"/>
      <c r="AQ71" s="12">
        <v>98.020219039595631</v>
      </c>
      <c r="AR71" s="12">
        <v>97.641892990730199</v>
      </c>
      <c r="AS71" s="12">
        <v>98.426848453067649</v>
      </c>
      <c r="AT71" s="12">
        <v>0.40438079191238413</v>
      </c>
      <c r="AU71" s="12">
        <v>0.53667262969588547</v>
      </c>
      <c r="AV71" s="12">
        <v>0.26219192448872575</v>
      </c>
      <c r="AW71" s="11">
        <v>48</v>
      </c>
      <c r="AX71" s="11">
        <v>8</v>
      </c>
      <c r="AY71" s="22">
        <v>16.666666666666664</v>
      </c>
      <c r="AZ71" s="26">
        <v>21</v>
      </c>
    </row>
    <row r="72" spans="1:52" ht="25.2" customHeight="1">
      <c r="A72" s="23" t="s">
        <v>33</v>
      </c>
      <c r="B72" s="10">
        <v>12444</v>
      </c>
      <c r="C72" s="11">
        <v>6372</v>
      </c>
      <c r="D72" s="21">
        <v>6072</v>
      </c>
      <c r="E72" s="11">
        <v>12190</v>
      </c>
      <c r="F72" s="11">
        <v>6210</v>
      </c>
      <c r="G72" s="11">
        <v>5980</v>
      </c>
      <c r="H72" s="11">
        <v>93</v>
      </c>
      <c r="I72" s="11">
        <v>104</v>
      </c>
      <c r="J72" s="11">
        <v>17</v>
      </c>
      <c r="K72" s="11">
        <v>5</v>
      </c>
      <c r="L72" s="11">
        <v>12</v>
      </c>
      <c r="M72" s="11">
        <v>28</v>
      </c>
      <c r="N72" s="11">
        <v>17</v>
      </c>
      <c r="O72" s="11">
        <v>11</v>
      </c>
      <c r="P72" s="11">
        <v>22</v>
      </c>
      <c r="Q72" s="11">
        <v>22</v>
      </c>
      <c r="R72" s="11">
        <v>0</v>
      </c>
      <c r="S72" s="98">
        <v>45</v>
      </c>
      <c r="T72" s="98">
        <v>28</v>
      </c>
      <c r="U72" s="98">
        <v>17</v>
      </c>
      <c r="V72" s="80"/>
      <c r="W72" s="80"/>
      <c r="X72" s="80"/>
      <c r="Y72" s="80"/>
      <c r="Z72" s="80"/>
      <c r="AA72" s="80"/>
      <c r="AB72" s="80"/>
      <c r="AC72" s="80"/>
      <c r="AD72" s="80"/>
      <c r="AE72" s="11">
        <v>142</v>
      </c>
      <c r="AF72" s="11">
        <v>90</v>
      </c>
      <c r="AG72" s="11">
        <v>52</v>
      </c>
      <c r="AH72" s="11">
        <v>0</v>
      </c>
      <c r="AI72" s="11">
        <v>0</v>
      </c>
      <c r="AJ72" s="11">
        <v>0</v>
      </c>
      <c r="AK72" s="11">
        <v>7</v>
      </c>
      <c r="AL72" s="11">
        <v>6</v>
      </c>
      <c r="AM72" s="11">
        <v>1</v>
      </c>
      <c r="AN72" s="11"/>
      <c r="AO72" s="11"/>
      <c r="AP72" s="11"/>
      <c r="AQ72" s="12">
        <v>97.958855673416906</v>
      </c>
      <c r="AR72" s="12">
        <v>97.457627118644069</v>
      </c>
      <c r="AS72" s="12">
        <v>98.484848484848484</v>
      </c>
      <c r="AT72" s="12">
        <v>0.41787206685953071</v>
      </c>
      <c r="AU72" s="12">
        <v>0.53358443188951665</v>
      </c>
      <c r="AV72" s="12">
        <v>0.29644268774703553</v>
      </c>
      <c r="AW72" s="11">
        <v>52</v>
      </c>
      <c r="AX72" s="11">
        <v>5</v>
      </c>
      <c r="AY72" s="22">
        <v>9.6153846153846168</v>
      </c>
      <c r="AZ72" s="26">
        <v>22</v>
      </c>
    </row>
    <row r="73" spans="1:52" ht="25.2" customHeight="1">
      <c r="A73" s="23" t="s">
        <v>34</v>
      </c>
      <c r="B73" s="10">
        <v>11735</v>
      </c>
      <c r="C73" s="11">
        <v>5973</v>
      </c>
      <c r="D73" s="21">
        <v>5762</v>
      </c>
      <c r="E73" s="11">
        <v>11507</v>
      </c>
      <c r="F73" s="11">
        <v>5813</v>
      </c>
      <c r="G73" s="11">
        <v>5694</v>
      </c>
      <c r="H73" s="11">
        <v>107</v>
      </c>
      <c r="I73" s="11">
        <v>133</v>
      </c>
      <c r="J73" s="11">
        <v>12</v>
      </c>
      <c r="K73" s="11">
        <v>8</v>
      </c>
      <c r="L73" s="11">
        <v>4</v>
      </c>
      <c r="M73" s="11">
        <v>18</v>
      </c>
      <c r="N73" s="11">
        <v>10</v>
      </c>
      <c r="O73" s="11">
        <v>8</v>
      </c>
      <c r="P73" s="11">
        <v>24</v>
      </c>
      <c r="Q73" s="11">
        <v>24</v>
      </c>
      <c r="R73" s="11">
        <v>0</v>
      </c>
      <c r="S73" s="98">
        <v>62</v>
      </c>
      <c r="T73" s="98">
        <v>52</v>
      </c>
      <c r="U73" s="98">
        <v>10</v>
      </c>
      <c r="V73" s="80"/>
      <c r="W73" s="80"/>
      <c r="X73" s="80"/>
      <c r="Y73" s="80"/>
      <c r="Z73" s="80"/>
      <c r="AA73" s="80"/>
      <c r="AB73" s="80"/>
      <c r="AC73" s="80"/>
      <c r="AD73" s="80"/>
      <c r="AE73" s="11">
        <v>111</v>
      </c>
      <c r="AF73" s="11">
        <v>65</v>
      </c>
      <c r="AG73" s="11">
        <v>46</v>
      </c>
      <c r="AH73" s="11">
        <v>1</v>
      </c>
      <c r="AI73" s="11">
        <v>1</v>
      </c>
      <c r="AJ73" s="11">
        <v>0</v>
      </c>
      <c r="AK73" s="11">
        <v>1</v>
      </c>
      <c r="AL73" s="11">
        <v>0</v>
      </c>
      <c r="AM73" s="11">
        <v>1</v>
      </c>
      <c r="AN73" s="11"/>
      <c r="AO73" s="11"/>
      <c r="AP73" s="11"/>
      <c r="AQ73" s="12">
        <v>98.057094162760976</v>
      </c>
      <c r="AR73" s="12">
        <v>97.321279089234892</v>
      </c>
      <c r="AS73" s="12">
        <v>98.819854217285666</v>
      </c>
      <c r="AT73" s="12">
        <v>0.53685556028973158</v>
      </c>
      <c r="AU73" s="12">
        <v>0.87058429599866061</v>
      </c>
      <c r="AV73" s="12">
        <v>0.19090593543908366</v>
      </c>
      <c r="AW73" s="11">
        <v>63</v>
      </c>
      <c r="AX73" s="11">
        <v>17</v>
      </c>
      <c r="AY73" s="22">
        <v>26.984126984126984</v>
      </c>
      <c r="AZ73" s="26">
        <v>23</v>
      </c>
    </row>
    <row r="74" spans="1:52" ht="25.2" customHeight="1">
      <c r="A74" s="23" t="s">
        <v>35</v>
      </c>
      <c r="B74" s="10">
        <v>11729</v>
      </c>
      <c r="C74" s="11">
        <v>6051</v>
      </c>
      <c r="D74" s="21">
        <v>5678</v>
      </c>
      <c r="E74" s="11">
        <v>11534</v>
      </c>
      <c r="F74" s="11">
        <v>5932</v>
      </c>
      <c r="G74" s="11">
        <v>5602</v>
      </c>
      <c r="H74" s="11">
        <v>105</v>
      </c>
      <c r="I74" s="11">
        <v>93</v>
      </c>
      <c r="J74" s="11">
        <v>13</v>
      </c>
      <c r="K74" s="11">
        <v>4</v>
      </c>
      <c r="L74" s="11">
        <v>9</v>
      </c>
      <c r="M74" s="11">
        <v>18</v>
      </c>
      <c r="N74" s="11">
        <v>8</v>
      </c>
      <c r="O74" s="11">
        <v>10</v>
      </c>
      <c r="P74" s="11">
        <v>24</v>
      </c>
      <c r="Q74" s="11">
        <v>23</v>
      </c>
      <c r="R74" s="11">
        <v>1</v>
      </c>
      <c r="S74" s="98">
        <v>52</v>
      </c>
      <c r="T74" s="98">
        <v>36</v>
      </c>
      <c r="U74" s="98">
        <v>16</v>
      </c>
      <c r="V74" s="80"/>
      <c r="W74" s="80"/>
      <c r="X74" s="80"/>
      <c r="Y74" s="80"/>
      <c r="Z74" s="80"/>
      <c r="AA74" s="80"/>
      <c r="AB74" s="80"/>
      <c r="AC74" s="80"/>
      <c r="AD74" s="80"/>
      <c r="AE74" s="11">
        <v>88</v>
      </c>
      <c r="AF74" s="11">
        <v>48</v>
      </c>
      <c r="AG74" s="11">
        <v>40</v>
      </c>
      <c r="AH74" s="11">
        <v>0</v>
      </c>
      <c r="AI74" s="11">
        <v>0</v>
      </c>
      <c r="AJ74" s="11">
        <v>0</v>
      </c>
      <c r="AK74" s="11">
        <v>7</v>
      </c>
      <c r="AL74" s="11">
        <v>7</v>
      </c>
      <c r="AM74" s="11">
        <v>0</v>
      </c>
      <c r="AN74" s="11"/>
      <c r="AO74" s="11"/>
      <c r="AP74" s="11"/>
      <c r="AQ74" s="12">
        <v>98.337454173416319</v>
      </c>
      <c r="AR74" s="12">
        <v>98.033382911915396</v>
      </c>
      <c r="AS74" s="12">
        <v>98.661500528355049</v>
      </c>
      <c r="AT74" s="12">
        <v>0.50302668599198574</v>
      </c>
      <c r="AU74" s="12">
        <v>0.71062634275326397</v>
      </c>
      <c r="AV74" s="12">
        <v>0.28178936245156744</v>
      </c>
      <c r="AW74" s="11">
        <v>59</v>
      </c>
      <c r="AX74" s="11">
        <v>13</v>
      </c>
      <c r="AY74" s="22">
        <v>22.033898305084744</v>
      </c>
      <c r="AZ74" s="26">
        <v>24</v>
      </c>
    </row>
    <row r="75" spans="1:52" ht="25.2" customHeight="1">
      <c r="A75" s="23" t="s">
        <v>36</v>
      </c>
      <c r="B75" s="10">
        <v>11572</v>
      </c>
      <c r="C75" s="11">
        <v>5878</v>
      </c>
      <c r="D75" s="21">
        <v>5694</v>
      </c>
      <c r="E75" s="11">
        <v>11360</v>
      </c>
      <c r="F75" s="11">
        <v>5733</v>
      </c>
      <c r="G75" s="11">
        <v>5627</v>
      </c>
      <c r="H75" s="11">
        <v>101</v>
      </c>
      <c r="I75" s="11">
        <v>79</v>
      </c>
      <c r="J75" s="11">
        <v>22</v>
      </c>
      <c r="K75" s="11">
        <v>14</v>
      </c>
      <c r="L75" s="11">
        <v>8</v>
      </c>
      <c r="M75" s="11">
        <v>18</v>
      </c>
      <c r="N75" s="11">
        <v>8</v>
      </c>
      <c r="O75" s="11">
        <v>10</v>
      </c>
      <c r="P75" s="11">
        <v>17</v>
      </c>
      <c r="Q75" s="11">
        <v>17</v>
      </c>
      <c r="R75" s="11">
        <v>0</v>
      </c>
      <c r="S75" s="98">
        <v>56</v>
      </c>
      <c r="T75" s="98">
        <v>41</v>
      </c>
      <c r="U75" s="98">
        <v>15</v>
      </c>
      <c r="V75" s="80"/>
      <c r="W75" s="80"/>
      <c r="X75" s="80"/>
      <c r="Y75" s="80"/>
      <c r="Z75" s="80"/>
      <c r="AA75" s="80"/>
      <c r="AB75" s="80"/>
      <c r="AC75" s="80"/>
      <c r="AD75" s="80"/>
      <c r="AE75" s="11">
        <v>95</v>
      </c>
      <c r="AF75" s="11">
        <v>62</v>
      </c>
      <c r="AG75" s="11">
        <v>33</v>
      </c>
      <c r="AH75" s="11">
        <v>4</v>
      </c>
      <c r="AI75" s="11">
        <v>3</v>
      </c>
      <c r="AJ75" s="11">
        <v>1</v>
      </c>
      <c r="AK75" s="11">
        <v>5</v>
      </c>
      <c r="AL75" s="11">
        <v>2</v>
      </c>
      <c r="AM75" s="11">
        <v>3</v>
      </c>
      <c r="AN75" s="11"/>
      <c r="AO75" s="11"/>
      <c r="AP75" s="11"/>
      <c r="AQ75" s="12">
        <v>98.167991704113376</v>
      </c>
      <c r="AR75" s="12">
        <v>97.533174549166375</v>
      </c>
      <c r="AS75" s="12">
        <v>98.823322795925534</v>
      </c>
      <c r="AT75" s="12">
        <v>0.52713446249567919</v>
      </c>
      <c r="AU75" s="12">
        <v>0.73154134059203813</v>
      </c>
      <c r="AV75" s="12">
        <v>0.31612223393045313</v>
      </c>
      <c r="AW75" s="11">
        <v>61</v>
      </c>
      <c r="AX75" s="11">
        <v>11</v>
      </c>
      <c r="AY75" s="22">
        <v>18.032786885245901</v>
      </c>
      <c r="AZ75" s="26">
        <v>25</v>
      </c>
    </row>
    <row r="76" spans="1:52" ht="25.2" customHeight="1">
      <c r="A76" s="23" t="s">
        <v>39</v>
      </c>
      <c r="B76" s="10">
        <v>11261</v>
      </c>
      <c r="C76" s="11">
        <v>5880</v>
      </c>
      <c r="D76" s="21">
        <v>5381</v>
      </c>
      <c r="E76" s="11">
        <v>11026</v>
      </c>
      <c r="F76" s="11">
        <v>5719</v>
      </c>
      <c r="G76" s="11">
        <v>5307</v>
      </c>
      <c r="H76" s="11">
        <v>105</v>
      </c>
      <c r="I76" s="11">
        <v>100</v>
      </c>
      <c r="J76" s="11">
        <v>13</v>
      </c>
      <c r="K76" s="11">
        <v>5</v>
      </c>
      <c r="L76" s="11">
        <v>8</v>
      </c>
      <c r="M76" s="11">
        <v>20</v>
      </c>
      <c r="N76" s="11">
        <v>12</v>
      </c>
      <c r="O76" s="11">
        <v>8</v>
      </c>
      <c r="P76" s="11">
        <v>18</v>
      </c>
      <c r="Q76" s="11">
        <v>18</v>
      </c>
      <c r="R76" s="11">
        <v>0</v>
      </c>
      <c r="S76" s="98">
        <v>59</v>
      </c>
      <c r="T76" s="98">
        <v>48</v>
      </c>
      <c r="U76" s="98">
        <v>11</v>
      </c>
      <c r="V76" s="80"/>
      <c r="W76" s="80"/>
      <c r="X76" s="80"/>
      <c r="Y76" s="80"/>
      <c r="Z76" s="80"/>
      <c r="AA76" s="80"/>
      <c r="AB76" s="80"/>
      <c r="AC76" s="80"/>
      <c r="AD76" s="80"/>
      <c r="AE76" s="11">
        <v>123</v>
      </c>
      <c r="AF76" s="11">
        <v>76</v>
      </c>
      <c r="AG76" s="11">
        <v>47</v>
      </c>
      <c r="AH76" s="11">
        <v>2</v>
      </c>
      <c r="AI76" s="11">
        <v>2</v>
      </c>
      <c r="AJ76" s="11">
        <v>0</v>
      </c>
      <c r="AK76" s="11">
        <v>5</v>
      </c>
      <c r="AL76" s="11">
        <v>4</v>
      </c>
      <c r="AM76" s="11">
        <v>1</v>
      </c>
      <c r="AN76" s="11"/>
      <c r="AO76" s="11"/>
      <c r="AP76" s="11"/>
      <c r="AQ76" s="12">
        <v>97.913151585116779</v>
      </c>
      <c r="AR76" s="12">
        <v>97.261904761904759</v>
      </c>
      <c r="AS76" s="12">
        <v>98.62479093105371</v>
      </c>
      <c r="AT76" s="12">
        <v>0.56833318532989963</v>
      </c>
      <c r="AU76" s="12">
        <v>0.88435374149659873</v>
      </c>
      <c r="AV76" s="12">
        <v>0.22300687604534472</v>
      </c>
      <c r="AW76" s="11">
        <v>64</v>
      </c>
      <c r="AX76" s="11">
        <v>11</v>
      </c>
      <c r="AY76" s="22">
        <v>17.1875</v>
      </c>
      <c r="AZ76" s="26">
        <v>26</v>
      </c>
    </row>
    <row r="77" spans="1:52" ht="25.2" customHeight="1">
      <c r="A77" s="23" t="s">
        <v>37</v>
      </c>
      <c r="B77" s="10">
        <v>10899</v>
      </c>
      <c r="C77" s="11">
        <v>5574</v>
      </c>
      <c r="D77" s="21">
        <v>5325</v>
      </c>
      <c r="E77" s="11">
        <v>10678</v>
      </c>
      <c r="F77" s="11">
        <v>5407</v>
      </c>
      <c r="G77" s="11">
        <v>5271</v>
      </c>
      <c r="H77" s="11">
        <v>100</v>
      </c>
      <c r="I77" s="11">
        <v>81</v>
      </c>
      <c r="J77" s="11">
        <v>26</v>
      </c>
      <c r="K77" s="11">
        <v>12</v>
      </c>
      <c r="L77" s="11">
        <v>14</v>
      </c>
      <c r="M77" s="11">
        <v>8</v>
      </c>
      <c r="N77" s="11">
        <v>6</v>
      </c>
      <c r="O77" s="11">
        <v>2</v>
      </c>
      <c r="P77" s="11">
        <v>26</v>
      </c>
      <c r="Q77" s="11">
        <v>25</v>
      </c>
      <c r="R77" s="11">
        <v>1</v>
      </c>
      <c r="S77" s="98">
        <v>66</v>
      </c>
      <c r="T77" s="98">
        <v>58</v>
      </c>
      <c r="U77" s="98">
        <v>8</v>
      </c>
      <c r="V77" s="80"/>
      <c r="W77" s="80"/>
      <c r="X77" s="80"/>
      <c r="Y77" s="80"/>
      <c r="Z77" s="80"/>
      <c r="AA77" s="80"/>
      <c r="AB77" s="80"/>
      <c r="AC77" s="80"/>
      <c r="AD77" s="80"/>
      <c r="AE77" s="11">
        <v>94</v>
      </c>
      <c r="AF77" s="11">
        <v>65</v>
      </c>
      <c r="AG77" s="11">
        <v>29</v>
      </c>
      <c r="AH77" s="11">
        <v>1</v>
      </c>
      <c r="AI77" s="11">
        <v>1</v>
      </c>
      <c r="AJ77" s="11">
        <v>0</v>
      </c>
      <c r="AK77" s="11">
        <v>5</v>
      </c>
      <c r="AL77" s="11">
        <v>4</v>
      </c>
      <c r="AM77" s="11">
        <v>1</v>
      </c>
      <c r="AN77" s="11"/>
      <c r="AO77" s="11"/>
      <c r="AP77" s="11"/>
      <c r="AQ77" s="12">
        <v>97.972291035874846</v>
      </c>
      <c r="AR77" s="12">
        <v>97.003946896304271</v>
      </c>
      <c r="AS77" s="12">
        <v>98.985915492957744</v>
      </c>
      <c r="AT77" s="12">
        <v>0.65143591155151848</v>
      </c>
      <c r="AU77" s="12">
        <v>1.1123071402942231</v>
      </c>
      <c r="AV77" s="12">
        <v>0.16901408450704225</v>
      </c>
      <c r="AW77" s="11">
        <v>71</v>
      </c>
      <c r="AX77" s="11">
        <v>9</v>
      </c>
      <c r="AY77" s="22">
        <v>12.676056338028168</v>
      </c>
      <c r="AZ77" s="26">
        <v>27</v>
      </c>
    </row>
    <row r="78" spans="1:52" ht="25.2" customHeight="1">
      <c r="A78" s="23" t="s">
        <v>38</v>
      </c>
      <c r="B78" s="29">
        <v>10945</v>
      </c>
      <c r="C78" s="2">
        <v>5543</v>
      </c>
      <c r="D78" s="30">
        <v>5402</v>
      </c>
      <c r="E78" s="2">
        <v>10755</v>
      </c>
      <c r="F78" s="2">
        <v>5418</v>
      </c>
      <c r="G78" s="2">
        <v>5337</v>
      </c>
      <c r="H78" s="2">
        <v>97</v>
      </c>
      <c r="I78" s="2">
        <v>85</v>
      </c>
      <c r="J78" s="2">
        <v>23</v>
      </c>
      <c r="K78" s="2">
        <v>11</v>
      </c>
      <c r="L78" s="2">
        <v>12</v>
      </c>
      <c r="M78" s="2">
        <v>10</v>
      </c>
      <c r="N78" s="2">
        <v>3</v>
      </c>
      <c r="O78" s="2">
        <v>7</v>
      </c>
      <c r="P78" s="2">
        <v>18</v>
      </c>
      <c r="Q78" s="2">
        <v>17</v>
      </c>
      <c r="R78" s="2">
        <v>1</v>
      </c>
      <c r="S78" s="98">
        <v>57</v>
      </c>
      <c r="T78" s="98">
        <v>41</v>
      </c>
      <c r="U78" s="98">
        <v>16</v>
      </c>
      <c r="V78" s="80"/>
      <c r="W78" s="80"/>
      <c r="X78" s="80"/>
      <c r="Y78" s="80"/>
      <c r="Z78" s="80"/>
      <c r="AA78" s="80"/>
      <c r="AB78" s="80"/>
      <c r="AC78" s="80"/>
      <c r="AD78" s="80"/>
      <c r="AE78" s="2">
        <v>81</v>
      </c>
      <c r="AF78" s="2">
        <v>52</v>
      </c>
      <c r="AG78" s="2">
        <v>29</v>
      </c>
      <c r="AH78" s="2">
        <v>1</v>
      </c>
      <c r="AI78" s="2">
        <v>1</v>
      </c>
      <c r="AJ78" s="2">
        <v>0</v>
      </c>
      <c r="AK78" s="2">
        <v>9</v>
      </c>
      <c r="AL78" s="11">
        <v>8</v>
      </c>
      <c r="AM78" s="11">
        <v>1</v>
      </c>
      <c r="AQ78" s="31">
        <v>98.264047510278658</v>
      </c>
      <c r="AR78" s="31">
        <v>97.744903481869031</v>
      </c>
      <c r="AS78" s="31">
        <v>98.796741947426881</v>
      </c>
      <c r="AT78" s="31">
        <v>0.60301507537688437</v>
      </c>
      <c r="AU78" s="31">
        <v>0.88399783510734253</v>
      </c>
      <c r="AV78" s="31">
        <v>0.31469825990373934</v>
      </c>
      <c r="AW78" s="2">
        <v>66</v>
      </c>
      <c r="AX78" s="2">
        <v>12</v>
      </c>
      <c r="AY78" s="32">
        <v>18.181818181818183</v>
      </c>
      <c r="AZ78" s="26">
        <v>28</v>
      </c>
    </row>
    <row r="79" spans="1:52" ht="25.2" customHeight="1">
      <c r="A79" s="65">
        <v>29</v>
      </c>
      <c r="B79" s="2">
        <v>10863</v>
      </c>
      <c r="C79" s="2">
        <v>5597</v>
      </c>
      <c r="D79" s="2">
        <v>5266</v>
      </c>
      <c r="E79" s="29">
        <v>10692</v>
      </c>
      <c r="F79" s="2">
        <v>5491</v>
      </c>
      <c r="G79" s="2">
        <v>5201</v>
      </c>
      <c r="H79" s="2">
        <v>102</v>
      </c>
      <c r="I79" s="2">
        <v>89</v>
      </c>
      <c r="J79" s="2">
        <v>29</v>
      </c>
      <c r="K79" s="2">
        <v>13</v>
      </c>
      <c r="L79" s="2">
        <v>16</v>
      </c>
      <c r="M79" s="2">
        <v>14</v>
      </c>
      <c r="N79" s="2">
        <v>5</v>
      </c>
      <c r="O79" s="2">
        <v>9</v>
      </c>
      <c r="P79" s="2">
        <v>16</v>
      </c>
      <c r="Q79" s="2">
        <v>14</v>
      </c>
      <c r="R79" s="2">
        <v>2</v>
      </c>
      <c r="S79" s="98">
        <v>30</v>
      </c>
      <c r="T79" s="98">
        <v>26</v>
      </c>
      <c r="U79" s="98">
        <v>4</v>
      </c>
      <c r="V79" s="80"/>
      <c r="W79" s="80"/>
      <c r="X79" s="80"/>
      <c r="Y79" s="80"/>
      <c r="Z79" s="80"/>
      <c r="AA79" s="80"/>
      <c r="AB79" s="80"/>
      <c r="AC79" s="80"/>
      <c r="AD79" s="80"/>
      <c r="AE79" s="2">
        <v>78</v>
      </c>
      <c r="AF79" s="2">
        <v>46</v>
      </c>
      <c r="AG79" s="2">
        <v>32</v>
      </c>
      <c r="AH79" s="2">
        <v>4</v>
      </c>
      <c r="AI79" s="2">
        <v>2</v>
      </c>
      <c r="AJ79" s="2">
        <v>2</v>
      </c>
      <c r="AK79" s="2">
        <v>4</v>
      </c>
      <c r="AL79" s="11">
        <v>4</v>
      </c>
      <c r="AM79" s="11">
        <v>0</v>
      </c>
      <c r="AQ79" s="100">
        <v>98.425849212924604</v>
      </c>
      <c r="AR79" s="100">
        <v>98.106128283008758</v>
      </c>
      <c r="AS79" s="100">
        <v>98.765666540068366</v>
      </c>
      <c r="AT79" s="100">
        <v>0.3129890453834116</v>
      </c>
      <c r="AU79" s="100">
        <v>0.5360014293371449</v>
      </c>
      <c r="AV79" s="100">
        <v>7.5958982149639198E-2</v>
      </c>
      <c r="AW79" s="2">
        <v>34</v>
      </c>
      <c r="AX79" s="2">
        <v>7</v>
      </c>
      <c r="AY79" s="32">
        <v>20.588235294117645</v>
      </c>
      <c r="AZ79" s="66">
        <v>29</v>
      </c>
    </row>
    <row r="80" spans="1:52" ht="25.2" customHeight="1">
      <c r="A80" s="77"/>
      <c r="E80" s="29"/>
      <c r="S80" s="98"/>
      <c r="T80" s="98"/>
      <c r="U80" s="98"/>
      <c r="V80" s="80"/>
      <c r="W80" s="80"/>
      <c r="X80" s="80"/>
      <c r="Y80" s="80"/>
      <c r="Z80" s="80"/>
      <c r="AA80" s="80"/>
      <c r="AB80" s="82"/>
      <c r="AC80" s="82"/>
      <c r="AD80" s="82"/>
      <c r="AL80" s="11"/>
      <c r="AM80" s="11"/>
      <c r="AQ80" s="100"/>
      <c r="AR80" s="100"/>
      <c r="AS80" s="100"/>
      <c r="AT80" s="100"/>
      <c r="AU80" s="100"/>
      <c r="AV80" s="100"/>
      <c r="AY80" s="32"/>
      <c r="AZ80" s="77"/>
    </row>
    <row r="81" spans="1:52" ht="24" customHeight="1">
      <c r="A81" s="36" t="s">
        <v>95</v>
      </c>
      <c r="B81" s="105" t="s">
        <v>97</v>
      </c>
      <c r="C81" s="106"/>
      <c r="D81" s="107"/>
      <c r="E81" s="105" t="s">
        <v>60</v>
      </c>
      <c r="F81" s="106"/>
      <c r="G81" s="106"/>
      <c r="H81" s="37"/>
      <c r="I81" s="38"/>
      <c r="J81" s="105" t="s">
        <v>61</v>
      </c>
      <c r="K81" s="106"/>
      <c r="L81" s="107"/>
      <c r="M81" s="105" t="s">
        <v>62</v>
      </c>
      <c r="N81" s="106"/>
      <c r="O81" s="107"/>
      <c r="P81" s="105" t="s">
        <v>63</v>
      </c>
      <c r="Q81" s="106"/>
      <c r="R81" s="107"/>
      <c r="S81" s="120" t="s">
        <v>65</v>
      </c>
      <c r="T81" s="121"/>
      <c r="U81" s="121"/>
      <c r="V81" s="121"/>
      <c r="W81" s="121"/>
      <c r="X81" s="121"/>
      <c r="Y81" s="4"/>
      <c r="Z81" s="4"/>
      <c r="AA81" s="4"/>
      <c r="AB81" s="4"/>
      <c r="AC81" s="4"/>
      <c r="AD81" s="5"/>
      <c r="AE81" s="105" t="s">
        <v>43</v>
      </c>
      <c r="AF81" s="106"/>
      <c r="AG81" s="107"/>
      <c r="AH81" s="105" t="s">
        <v>53</v>
      </c>
      <c r="AI81" s="106"/>
      <c r="AJ81" s="107"/>
      <c r="AK81" s="105" t="s">
        <v>98</v>
      </c>
      <c r="AL81" s="106"/>
      <c r="AM81" s="106"/>
      <c r="AN81" s="134" t="s">
        <v>44</v>
      </c>
      <c r="AO81" s="135"/>
      <c r="AP81" s="136"/>
      <c r="AQ81" s="105" t="s">
        <v>52</v>
      </c>
      <c r="AR81" s="106"/>
      <c r="AS81" s="107"/>
      <c r="AT81" s="105" t="s">
        <v>42</v>
      </c>
      <c r="AU81" s="106"/>
      <c r="AV81" s="107"/>
      <c r="AW81" s="105" t="s">
        <v>64</v>
      </c>
      <c r="AX81" s="106"/>
      <c r="AY81" s="107"/>
      <c r="AZ81" s="36" t="s">
        <v>95</v>
      </c>
    </row>
    <row r="82" spans="1:52" ht="24" customHeight="1">
      <c r="A82" s="39"/>
      <c r="B82" s="108"/>
      <c r="C82" s="109"/>
      <c r="D82" s="110"/>
      <c r="E82" s="108"/>
      <c r="F82" s="109"/>
      <c r="G82" s="109"/>
      <c r="H82" s="1"/>
      <c r="I82" s="33"/>
      <c r="J82" s="108"/>
      <c r="K82" s="109"/>
      <c r="L82" s="110"/>
      <c r="M82" s="108"/>
      <c r="N82" s="109"/>
      <c r="O82" s="110"/>
      <c r="P82" s="108"/>
      <c r="Q82" s="109"/>
      <c r="R82" s="110"/>
      <c r="S82" s="114" t="s">
        <v>45</v>
      </c>
      <c r="T82" s="115"/>
      <c r="U82" s="115"/>
      <c r="V82" s="120" t="s">
        <v>46</v>
      </c>
      <c r="W82" s="121"/>
      <c r="X82" s="121"/>
      <c r="Y82" s="122" t="s">
        <v>46</v>
      </c>
      <c r="Z82" s="123"/>
      <c r="AA82" s="124"/>
      <c r="AB82" s="105" t="s">
        <v>56</v>
      </c>
      <c r="AC82" s="106"/>
      <c r="AD82" s="107"/>
      <c r="AE82" s="108"/>
      <c r="AF82" s="109"/>
      <c r="AG82" s="110"/>
      <c r="AH82" s="108"/>
      <c r="AI82" s="109"/>
      <c r="AJ82" s="110"/>
      <c r="AK82" s="108"/>
      <c r="AL82" s="109"/>
      <c r="AM82" s="109"/>
      <c r="AN82" s="137"/>
      <c r="AO82" s="138"/>
      <c r="AP82" s="139"/>
      <c r="AQ82" s="108"/>
      <c r="AR82" s="109"/>
      <c r="AS82" s="110"/>
      <c r="AT82" s="108"/>
      <c r="AU82" s="109"/>
      <c r="AV82" s="110"/>
      <c r="AW82" s="108"/>
      <c r="AX82" s="109"/>
      <c r="AY82" s="110"/>
      <c r="AZ82" s="39"/>
    </row>
    <row r="83" spans="1:52" ht="24" customHeight="1">
      <c r="B83" s="108"/>
      <c r="C83" s="109"/>
      <c r="D83" s="110"/>
      <c r="E83" s="108"/>
      <c r="F83" s="109"/>
      <c r="G83" s="109"/>
      <c r="H83" s="125" t="s">
        <v>11</v>
      </c>
      <c r="I83" s="126"/>
      <c r="J83" s="108"/>
      <c r="K83" s="109"/>
      <c r="L83" s="110"/>
      <c r="M83" s="108"/>
      <c r="N83" s="109"/>
      <c r="O83" s="110"/>
      <c r="P83" s="108"/>
      <c r="Q83" s="109"/>
      <c r="R83" s="110"/>
      <c r="S83" s="116"/>
      <c r="T83" s="117"/>
      <c r="U83" s="117"/>
      <c r="V83" s="114" t="s">
        <v>50</v>
      </c>
      <c r="W83" s="115"/>
      <c r="X83" s="115"/>
      <c r="Y83" s="114" t="s">
        <v>51</v>
      </c>
      <c r="Z83" s="115"/>
      <c r="AA83" s="129"/>
      <c r="AB83" s="108"/>
      <c r="AC83" s="109"/>
      <c r="AD83" s="110"/>
      <c r="AE83" s="108"/>
      <c r="AF83" s="109"/>
      <c r="AG83" s="110"/>
      <c r="AH83" s="108"/>
      <c r="AI83" s="109"/>
      <c r="AJ83" s="110"/>
      <c r="AK83" s="111"/>
      <c r="AL83" s="112"/>
      <c r="AM83" s="112"/>
      <c r="AN83" s="137"/>
      <c r="AO83" s="138"/>
      <c r="AP83" s="139"/>
      <c r="AQ83" s="108"/>
      <c r="AR83" s="109"/>
      <c r="AS83" s="110"/>
      <c r="AT83" s="108"/>
      <c r="AU83" s="109"/>
      <c r="AV83" s="110"/>
      <c r="AW83" s="111"/>
      <c r="AX83" s="112"/>
      <c r="AY83" s="113"/>
    </row>
    <row r="84" spans="1:52" ht="24" customHeight="1">
      <c r="B84" s="111"/>
      <c r="C84" s="112"/>
      <c r="D84" s="113"/>
      <c r="E84" s="111"/>
      <c r="F84" s="112"/>
      <c r="G84" s="112"/>
      <c r="H84" s="127"/>
      <c r="I84" s="128"/>
      <c r="J84" s="111"/>
      <c r="K84" s="112"/>
      <c r="L84" s="113"/>
      <c r="M84" s="111"/>
      <c r="N84" s="112"/>
      <c r="O84" s="113"/>
      <c r="P84" s="111"/>
      <c r="Q84" s="112"/>
      <c r="R84" s="113"/>
      <c r="S84" s="118"/>
      <c r="T84" s="119"/>
      <c r="U84" s="119"/>
      <c r="V84" s="118"/>
      <c r="W84" s="119"/>
      <c r="X84" s="119"/>
      <c r="Y84" s="118"/>
      <c r="Z84" s="119"/>
      <c r="AA84" s="130"/>
      <c r="AB84" s="111"/>
      <c r="AC84" s="112"/>
      <c r="AD84" s="113"/>
      <c r="AE84" s="111"/>
      <c r="AF84" s="112"/>
      <c r="AG84" s="113"/>
      <c r="AH84" s="111"/>
      <c r="AI84" s="112"/>
      <c r="AJ84" s="113"/>
      <c r="AK84" s="131" t="s">
        <v>93</v>
      </c>
      <c r="AL84" s="131"/>
      <c r="AM84" s="131"/>
      <c r="AN84" s="140"/>
      <c r="AO84" s="141"/>
      <c r="AP84" s="142"/>
      <c r="AQ84" s="111"/>
      <c r="AR84" s="112"/>
      <c r="AS84" s="113"/>
      <c r="AT84" s="111"/>
      <c r="AU84" s="112"/>
      <c r="AV84" s="113"/>
      <c r="AW84" s="132" t="s">
        <v>58</v>
      </c>
      <c r="AX84" s="101" t="s">
        <v>47</v>
      </c>
      <c r="AY84" s="103" t="s">
        <v>57</v>
      </c>
    </row>
    <row r="85" spans="1:52" s="39" customFormat="1" ht="24" customHeight="1">
      <c r="A85" s="7" t="s">
        <v>96</v>
      </c>
      <c r="B85" s="68" t="s">
        <v>49</v>
      </c>
      <c r="C85" s="68" t="s">
        <v>4</v>
      </c>
      <c r="D85" s="68" t="s">
        <v>5</v>
      </c>
      <c r="E85" s="68" t="s">
        <v>3</v>
      </c>
      <c r="F85" s="68" t="s">
        <v>4</v>
      </c>
      <c r="G85" s="68" t="s">
        <v>5</v>
      </c>
      <c r="H85" s="68" t="s">
        <v>4</v>
      </c>
      <c r="I85" s="68" t="s">
        <v>5</v>
      </c>
      <c r="J85" s="68" t="s">
        <v>3</v>
      </c>
      <c r="K85" s="68" t="s">
        <v>4</v>
      </c>
      <c r="L85" s="57" t="s">
        <v>5</v>
      </c>
      <c r="M85" s="68" t="s">
        <v>3</v>
      </c>
      <c r="N85" s="68" t="s">
        <v>4</v>
      </c>
      <c r="O85" s="57" t="s">
        <v>5</v>
      </c>
      <c r="P85" s="68" t="s">
        <v>3</v>
      </c>
      <c r="Q85" s="68" t="s">
        <v>4</v>
      </c>
      <c r="R85" s="57" t="s">
        <v>5</v>
      </c>
      <c r="S85" s="68" t="s">
        <v>3</v>
      </c>
      <c r="T85" s="68" t="s">
        <v>4</v>
      </c>
      <c r="U85" s="57" t="s">
        <v>5</v>
      </c>
      <c r="V85" s="68" t="s">
        <v>3</v>
      </c>
      <c r="W85" s="68" t="s">
        <v>4</v>
      </c>
      <c r="X85" s="57" t="s">
        <v>5</v>
      </c>
      <c r="Y85" s="68" t="s">
        <v>3</v>
      </c>
      <c r="Z85" s="68" t="s">
        <v>4</v>
      </c>
      <c r="AA85" s="68" t="s">
        <v>5</v>
      </c>
      <c r="AB85" s="68" t="s">
        <v>3</v>
      </c>
      <c r="AC85" s="68" t="s">
        <v>4</v>
      </c>
      <c r="AD85" s="57" t="s">
        <v>5</v>
      </c>
      <c r="AE85" s="68" t="s">
        <v>3</v>
      </c>
      <c r="AF85" s="68" t="s">
        <v>4</v>
      </c>
      <c r="AG85" s="57" t="s">
        <v>5</v>
      </c>
      <c r="AH85" s="68" t="s">
        <v>3</v>
      </c>
      <c r="AI85" s="68" t="s">
        <v>4</v>
      </c>
      <c r="AJ85" s="57" t="s">
        <v>5</v>
      </c>
      <c r="AK85" s="68" t="s">
        <v>3</v>
      </c>
      <c r="AL85" s="68" t="s">
        <v>4</v>
      </c>
      <c r="AM85" s="57" t="s">
        <v>5</v>
      </c>
      <c r="AN85" s="68" t="s">
        <v>3</v>
      </c>
      <c r="AO85" s="68" t="s">
        <v>4</v>
      </c>
      <c r="AP85" s="68" t="s">
        <v>5</v>
      </c>
      <c r="AQ85" s="68" t="s">
        <v>3</v>
      </c>
      <c r="AR85" s="68" t="s">
        <v>4</v>
      </c>
      <c r="AS85" s="68" t="s">
        <v>5</v>
      </c>
      <c r="AT85" s="68" t="s">
        <v>3</v>
      </c>
      <c r="AU85" s="68" t="s">
        <v>4</v>
      </c>
      <c r="AV85" s="58" t="s">
        <v>5</v>
      </c>
      <c r="AW85" s="133"/>
      <c r="AX85" s="102"/>
      <c r="AY85" s="104"/>
      <c r="AZ85" s="3" t="s">
        <v>96</v>
      </c>
    </row>
    <row r="86" spans="1:52" ht="25.2" customHeight="1">
      <c r="A86" s="43">
        <v>30</v>
      </c>
      <c r="B86" s="40">
        <v>10481</v>
      </c>
      <c r="C86" s="40">
        <v>5367</v>
      </c>
      <c r="D86" s="43">
        <v>5114</v>
      </c>
      <c r="E86" s="40">
        <v>10314</v>
      </c>
      <c r="F86" s="40">
        <v>5258</v>
      </c>
      <c r="G86" s="40">
        <v>5056</v>
      </c>
      <c r="H86" s="40">
        <v>138</v>
      </c>
      <c r="I86" s="40">
        <v>97</v>
      </c>
      <c r="J86" s="40">
        <v>18</v>
      </c>
      <c r="K86" s="40">
        <v>8</v>
      </c>
      <c r="L86" s="40">
        <v>10</v>
      </c>
      <c r="M86" s="40">
        <v>18</v>
      </c>
      <c r="N86" s="40">
        <v>12</v>
      </c>
      <c r="O86" s="40">
        <v>6</v>
      </c>
      <c r="P86" s="40">
        <v>17</v>
      </c>
      <c r="Q86" s="40">
        <v>15</v>
      </c>
      <c r="R86" s="40">
        <v>2</v>
      </c>
      <c r="S86" s="40">
        <v>7</v>
      </c>
      <c r="T86" s="40">
        <v>4</v>
      </c>
      <c r="U86" s="40">
        <v>3</v>
      </c>
      <c r="V86" s="40">
        <v>19</v>
      </c>
      <c r="W86" s="40">
        <v>12</v>
      </c>
      <c r="X86" s="40">
        <v>7</v>
      </c>
      <c r="Y86" s="40">
        <v>2</v>
      </c>
      <c r="Z86" s="40">
        <v>2</v>
      </c>
      <c r="AA86" s="40">
        <v>0</v>
      </c>
      <c r="AB86" s="40">
        <v>12</v>
      </c>
      <c r="AC86" s="40">
        <v>7</v>
      </c>
      <c r="AD86" s="40">
        <v>5</v>
      </c>
      <c r="AE86" s="40">
        <v>73</v>
      </c>
      <c r="AF86" s="40">
        <v>49</v>
      </c>
      <c r="AG86" s="40">
        <v>24</v>
      </c>
      <c r="AH86" s="40">
        <v>1</v>
      </c>
      <c r="AI86" s="40">
        <v>0</v>
      </c>
      <c r="AJ86" s="40">
        <v>1</v>
      </c>
      <c r="AK86" s="56">
        <v>5</v>
      </c>
      <c r="AL86" s="69">
        <v>3</v>
      </c>
      <c r="AM86" s="19">
        <v>2</v>
      </c>
      <c r="AN86" s="40">
        <v>0</v>
      </c>
      <c r="AO86" s="40">
        <v>0</v>
      </c>
      <c r="AP86" s="40">
        <v>0</v>
      </c>
      <c r="AQ86" s="12">
        <v>98.40664058773018</v>
      </c>
      <c r="AR86" s="12">
        <v>97.969070244084222</v>
      </c>
      <c r="AS86" s="12">
        <v>98.865858427845126</v>
      </c>
      <c r="AT86" s="44">
        <v>0.29577330407403873</v>
      </c>
      <c r="AU86" s="44">
        <v>0.35401527855412707</v>
      </c>
      <c r="AV86" s="44">
        <v>0.23464998044583496</v>
      </c>
      <c r="AW86" s="40">
        <v>31</v>
      </c>
      <c r="AX86" s="40">
        <v>10</v>
      </c>
      <c r="AY86" s="32">
        <v>32.258064516129032</v>
      </c>
      <c r="AZ86" s="46">
        <v>30</v>
      </c>
    </row>
    <row r="87" spans="1:52" ht="25.2" customHeight="1">
      <c r="A87" s="45" t="s">
        <v>59</v>
      </c>
      <c r="B87" s="49">
        <v>10226</v>
      </c>
      <c r="C87" s="50">
        <v>5240</v>
      </c>
      <c r="D87" s="51">
        <v>4986</v>
      </c>
      <c r="E87" s="49">
        <v>10034</v>
      </c>
      <c r="F87" s="50">
        <v>5121</v>
      </c>
      <c r="G87" s="50">
        <v>4913</v>
      </c>
      <c r="H87" s="50">
        <v>138</v>
      </c>
      <c r="I87" s="19">
        <v>106</v>
      </c>
      <c r="J87" s="19">
        <v>48</v>
      </c>
      <c r="K87" s="19">
        <v>26</v>
      </c>
      <c r="L87" s="19">
        <v>22</v>
      </c>
      <c r="M87" s="19">
        <v>18</v>
      </c>
      <c r="N87" s="19">
        <v>10</v>
      </c>
      <c r="O87" s="19">
        <v>8</v>
      </c>
      <c r="P87" s="19">
        <v>19</v>
      </c>
      <c r="Q87" s="19">
        <v>19</v>
      </c>
      <c r="R87" s="19">
        <v>0</v>
      </c>
      <c r="S87" s="19">
        <v>9</v>
      </c>
      <c r="T87" s="19">
        <v>9</v>
      </c>
      <c r="U87" s="19">
        <v>0</v>
      </c>
      <c r="V87" s="19">
        <v>15</v>
      </c>
      <c r="W87" s="19">
        <v>9</v>
      </c>
      <c r="X87" s="19">
        <v>6</v>
      </c>
      <c r="Y87" s="19">
        <v>2</v>
      </c>
      <c r="Z87" s="19">
        <v>2</v>
      </c>
      <c r="AA87" s="19">
        <v>0</v>
      </c>
      <c r="AB87" s="19">
        <v>3</v>
      </c>
      <c r="AC87" s="19">
        <v>1</v>
      </c>
      <c r="AD87" s="19">
        <v>2</v>
      </c>
      <c r="AE87" s="19">
        <v>77</v>
      </c>
      <c r="AF87" s="19">
        <v>42</v>
      </c>
      <c r="AG87" s="19">
        <v>35</v>
      </c>
      <c r="AH87" s="19">
        <v>1</v>
      </c>
      <c r="AI87" s="19">
        <v>1</v>
      </c>
      <c r="AJ87" s="19">
        <v>0</v>
      </c>
      <c r="AK87" s="19">
        <v>2</v>
      </c>
      <c r="AL87" s="19">
        <v>2</v>
      </c>
      <c r="AM87" s="19">
        <v>0</v>
      </c>
      <c r="AN87" s="19">
        <v>0</v>
      </c>
      <c r="AO87" s="19">
        <v>0</v>
      </c>
      <c r="AP87" s="19">
        <v>0</v>
      </c>
      <c r="AQ87" s="12">
        <v>98.122433013886166</v>
      </c>
      <c r="AR87" s="12">
        <v>97.729007633587784</v>
      </c>
      <c r="AS87" s="12">
        <v>98.535900521460078</v>
      </c>
      <c r="AT87" s="44">
        <v>0.25425386270291411</v>
      </c>
      <c r="AU87" s="44">
        <v>0.36259541984732824</v>
      </c>
      <c r="AV87" s="44">
        <v>0.12033694344163659</v>
      </c>
      <c r="AW87" s="40">
        <v>26</v>
      </c>
      <c r="AX87" s="40">
        <v>3</v>
      </c>
      <c r="AY87" s="32">
        <v>11.538461538461538</v>
      </c>
      <c r="AZ87" s="47" t="s">
        <v>59</v>
      </c>
    </row>
    <row r="88" spans="1:52" ht="25.2" customHeight="1">
      <c r="A88" s="73">
        <v>2</v>
      </c>
      <c r="B88" s="49">
        <v>10106</v>
      </c>
      <c r="C88" s="50">
        <v>5155</v>
      </c>
      <c r="D88" s="51">
        <v>4951</v>
      </c>
      <c r="E88" s="49">
        <v>9896</v>
      </c>
      <c r="F88" s="50">
        <v>5038</v>
      </c>
      <c r="G88" s="50">
        <v>4858</v>
      </c>
      <c r="H88" s="50">
        <v>124</v>
      </c>
      <c r="I88" s="19">
        <v>101</v>
      </c>
      <c r="J88" s="19">
        <v>75</v>
      </c>
      <c r="K88" s="19">
        <v>34</v>
      </c>
      <c r="L88" s="19">
        <v>41</v>
      </c>
      <c r="M88" s="19">
        <v>11</v>
      </c>
      <c r="N88" s="19">
        <v>5</v>
      </c>
      <c r="O88" s="19">
        <v>6</v>
      </c>
      <c r="P88" s="19">
        <v>8</v>
      </c>
      <c r="Q88" s="19">
        <v>6</v>
      </c>
      <c r="R88" s="19">
        <v>2</v>
      </c>
      <c r="S88" s="19">
        <v>9</v>
      </c>
      <c r="T88" s="19">
        <v>6</v>
      </c>
      <c r="U88" s="19">
        <v>3</v>
      </c>
      <c r="V88" s="19">
        <v>10</v>
      </c>
      <c r="W88" s="19">
        <v>8</v>
      </c>
      <c r="X88" s="19">
        <v>2</v>
      </c>
      <c r="Y88" s="19">
        <v>6</v>
      </c>
      <c r="Z88" s="19">
        <v>6</v>
      </c>
      <c r="AA88" s="19">
        <v>0</v>
      </c>
      <c r="AB88" s="19">
        <v>3</v>
      </c>
      <c r="AC88" s="19">
        <v>1</v>
      </c>
      <c r="AD88" s="19">
        <v>2</v>
      </c>
      <c r="AE88" s="19">
        <v>86</v>
      </c>
      <c r="AF88" s="19">
        <v>49</v>
      </c>
      <c r="AG88" s="19">
        <v>37</v>
      </c>
      <c r="AH88" s="19">
        <v>2</v>
      </c>
      <c r="AI88" s="19">
        <v>2</v>
      </c>
      <c r="AJ88" s="19">
        <v>0</v>
      </c>
      <c r="AK88" s="19">
        <v>5</v>
      </c>
      <c r="AL88" s="19">
        <v>3</v>
      </c>
      <c r="AM88" s="19">
        <v>2</v>
      </c>
      <c r="AN88" s="19">
        <v>4</v>
      </c>
      <c r="AO88" s="19">
        <v>4</v>
      </c>
      <c r="AP88" s="19">
        <v>0</v>
      </c>
      <c r="AQ88" s="12">
        <v>97.922026518899656</v>
      </c>
      <c r="AR88" s="12">
        <v>97.73035887487876</v>
      </c>
      <c r="AS88" s="12">
        <v>98.121591597657044</v>
      </c>
      <c r="AT88" s="44">
        <v>0.27706313081337819</v>
      </c>
      <c r="AU88" s="44">
        <v>0.40737148399612028</v>
      </c>
      <c r="AV88" s="44">
        <v>0.14138557867097556</v>
      </c>
      <c r="AW88" s="40">
        <v>28</v>
      </c>
      <c r="AX88" s="40">
        <v>7</v>
      </c>
      <c r="AY88" s="32">
        <v>25</v>
      </c>
      <c r="AZ88" s="47">
        <v>2</v>
      </c>
    </row>
    <row r="89" spans="1:52" ht="25.2" customHeight="1">
      <c r="A89" s="73">
        <v>3</v>
      </c>
      <c r="B89" s="49">
        <v>9741</v>
      </c>
      <c r="C89" s="50">
        <v>4967</v>
      </c>
      <c r="D89" s="51">
        <v>4774</v>
      </c>
      <c r="E89" s="49">
        <v>9568</v>
      </c>
      <c r="F89" s="50">
        <v>4861</v>
      </c>
      <c r="G89" s="50">
        <v>4707</v>
      </c>
      <c r="H89" s="50">
        <v>117</v>
      </c>
      <c r="I89" s="19">
        <v>97</v>
      </c>
      <c r="J89" s="19">
        <v>58</v>
      </c>
      <c r="K89" s="19">
        <v>29</v>
      </c>
      <c r="L89" s="19">
        <v>29</v>
      </c>
      <c r="M89" s="19">
        <v>14</v>
      </c>
      <c r="N89" s="19">
        <v>8</v>
      </c>
      <c r="O89" s="19">
        <v>6</v>
      </c>
      <c r="P89" s="19">
        <v>13</v>
      </c>
      <c r="Q89" s="19">
        <v>13</v>
      </c>
      <c r="R89" s="19">
        <v>0</v>
      </c>
      <c r="S89" s="19">
        <v>7</v>
      </c>
      <c r="T89" s="19">
        <v>6</v>
      </c>
      <c r="U89" s="19">
        <v>1</v>
      </c>
      <c r="V89" s="19">
        <v>6</v>
      </c>
      <c r="W89" s="19">
        <v>4</v>
      </c>
      <c r="X89" s="19">
        <v>2</v>
      </c>
      <c r="Y89" s="19">
        <v>2</v>
      </c>
      <c r="Z89" s="19">
        <v>1</v>
      </c>
      <c r="AA89" s="19">
        <v>1</v>
      </c>
      <c r="AB89" s="19">
        <v>4</v>
      </c>
      <c r="AC89" s="19">
        <v>2</v>
      </c>
      <c r="AD89" s="19">
        <v>2</v>
      </c>
      <c r="AE89" s="19">
        <v>68</v>
      </c>
      <c r="AF89" s="19">
        <v>42</v>
      </c>
      <c r="AG89" s="19">
        <v>26</v>
      </c>
      <c r="AH89" s="19">
        <v>1</v>
      </c>
      <c r="AI89" s="19">
        <v>1</v>
      </c>
      <c r="AJ89" s="19">
        <v>0</v>
      </c>
      <c r="AK89" s="19">
        <v>2</v>
      </c>
      <c r="AL89" s="19">
        <v>2</v>
      </c>
      <c r="AM89" s="19">
        <v>0</v>
      </c>
      <c r="AN89" s="19">
        <v>1</v>
      </c>
      <c r="AO89" s="19">
        <v>1</v>
      </c>
      <c r="AP89" s="19">
        <v>0</v>
      </c>
      <c r="AQ89" s="12">
        <v>98.224001642541836</v>
      </c>
      <c r="AR89" s="12">
        <v>97.865915039259107</v>
      </c>
      <c r="AS89" s="12">
        <v>98.596564725596977</v>
      </c>
      <c r="AT89" s="44">
        <v>0.16425418334873215</v>
      </c>
      <c r="AU89" s="44">
        <v>0.26172740084558083</v>
      </c>
      <c r="AV89" s="44">
        <v>6.2840385421030584E-2</v>
      </c>
      <c r="AW89" s="40">
        <v>16</v>
      </c>
      <c r="AX89" s="40">
        <v>1</v>
      </c>
      <c r="AY89" s="32">
        <v>6.25</v>
      </c>
      <c r="AZ89" s="47">
        <v>3</v>
      </c>
    </row>
    <row r="90" spans="1:52" ht="25.2" customHeight="1">
      <c r="A90" s="73">
        <v>4</v>
      </c>
      <c r="B90" s="49">
        <v>9995</v>
      </c>
      <c r="C90" s="50">
        <v>5128</v>
      </c>
      <c r="D90" s="51">
        <v>4867</v>
      </c>
      <c r="E90" s="49">
        <v>9798</v>
      </c>
      <c r="F90" s="50">
        <v>5017</v>
      </c>
      <c r="G90" s="50">
        <v>4781</v>
      </c>
      <c r="H90" s="50">
        <v>111</v>
      </c>
      <c r="I90" s="19">
        <v>91</v>
      </c>
      <c r="J90" s="19">
        <v>84</v>
      </c>
      <c r="K90" s="19">
        <v>37</v>
      </c>
      <c r="L90" s="19">
        <v>47</v>
      </c>
      <c r="M90" s="19">
        <v>13</v>
      </c>
      <c r="N90" s="19">
        <v>8</v>
      </c>
      <c r="O90" s="19">
        <v>5</v>
      </c>
      <c r="P90" s="19">
        <v>8</v>
      </c>
      <c r="Q90" s="19">
        <v>8</v>
      </c>
      <c r="R90" s="19">
        <v>0</v>
      </c>
      <c r="S90" s="19">
        <v>11</v>
      </c>
      <c r="T90" s="19">
        <v>7</v>
      </c>
      <c r="U90" s="19">
        <v>4</v>
      </c>
      <c r="V90" s="19">
        <v>9</v>
      </c>
      <c r="W90" s="19">
        <v>8</v>
      </c>
      <c r="X90" s="19">
        <v>1</v>
      </c>
      <c r="Y90" s="19">
        <v>5</v>
      </c>
      <c r="Z90" s="19">
        <v>2</v>
      </c>
      <c r="AA90" s="19">
        <v>3</v>
      </c>
      <c r="AB90" s="19">
        <v>5</v>
      </c>
      <c r="AC90" s="19">
        <v>5</v>
      </c>
      <c r="AD90" s="19">
        <v>0</v>
      </c>
      <c r="AE90" s="19">
        <v>62</v>
      </c>
      <c r="AF90" s="19">
        <v>36</v>
      </c>
      <c r="AG90" s="19">
        <v>26</v>
      </c>
      <c r="AH90" s="19">
        <v>0</v>
      </c>
      <c r="AI90" s="19">
        <v>0</v>
      </c>
      <c r="AJ90" s="19">
        <v>0</v>
      </c>
      <c r="AK90" s="19">
        <v>3</v>
      </c>
      <c r="AL90" s="19">
        <v>3</v>
      </c>
      <c r="AM90" s="19">
        <v>0</v>
      </c>
      <c r="AN90" s="19">
        <v>3</v>
      </c>
      <c r="AO90" s="19">
        <v>2</v>
      </c>
      <c r="AP90" s="19">
        <v>1</v>
      </c>
      <c r="AQ90" s="12">
        <v>98.029014507253635</v>
      </c>
      <c r="AR90" s="12">
        <v>97.835413416536667</v>
      </c>
      <c r="AS90" s="12">
        <v>98.23299773988083</v>
      </c>
      <c r="AT90" s="44">
        <v>0.26013006503251623</v>
      </c>
      <c r="AU90" s="44">
        <v>0.3705148205928237</v>
      </c>
      <c r="AV90" s="44">
        <v>0.12327922745017465</v>
      </c>
      <c r="AW90" s="40">
        <v>26</v>
      </c>
      <c r="AX90" s="40">
        <v>5</v>
      </c>
      <c r="AY90" s="32">
        <v>19.230769230769234</v>
      </c>
      <c r="AZ90" s="47">
        <v>4</v>
      </c>
    </row>
    <row r="91" spans="1:52" ht="25.2" customHeight="1">
      <c r="A91" s="73">
        <v>5</v>
      </c>
      <c r="B91" s="49">
        <v>10433</v>
      </c>
      <c r="C91" s="50">
        <v>5372</v>
      </c>
      <c r="D91" s="51">
        <v>5061</v>
      </c>
      <c r="E91" s="49">
        <v>10204</v>
      </c>
      <c r="F91" s="50">
        <v>5244</v>
      </c>
      <c r="G91" s="50">
        <v>4960</v>
      </c>
      <c r="H91" s="50">
        <v>138</v>
      </c>
      <c r="I91" s="19">
        <v>155</v>
      </c>
      <c r="J91" s="19">
        <v>74</v>
      </c>
      <c r="K91" s="19">
        <v>25</v>
      </c>
      <c r="L91" s="19">
        <v>49</v>
      </c>
      <c r="M91" s="19">
        <v>22</v>
      </c>
      <c r="N91" s="19">
        <v>13</v>
      </c>
      <c r="O91" s="19">
        <v>9</v>
      </c>
      <c r="P91" s="19">
        <v>2</v>
      </c>
      <c r="Q91" s="19">
        <v>2</v>
      </c>
      <c r="R91" s="19">
        <v>0</v>
      </c>
      <c r="S91" s="19">
        <v>23</v>
      </c>
      <c r="T91" s="19">
        <v>13</v>
      </c>
      <c r="U91" s="19">
        <v>10</v>
      </c>
      <c r="V91" s="19">
        <v>18</v>
      </c>
      <c r="W91" s="19">
        <v>16</v>
      </c>
      <c r="X91" s="19">
        <v>2</v>
      </c>
      <c r="Y91" s="19">
        <v>7</v>
      </c>
      <c r="Z91" s="19">
        <v>6</v>
      </c>
      <c r="AA91" s="19">
        <v>1</v>
      </c>
      <c r="AB91" s="19">
        <v>3</v>
      </c>
      <c r="AC91" s="19">
        <v>2</v>
      </c>
      <c r="AD91" s="19">
        <v>1</v>
      </c>
      <c r="AE91" s="19">
        <v>77</v>
      </c>
      <c r="AF91" s="19">
        <v>49</v>
      </c>
      <c r="AG91" s="19">
        <v>28</v>
      </c>
      <c r="AH91" s="19">
        <v>3</v>
      </c>
      <c r="AI91" s="19">
        <v>2</v>
      </c>
      <c r="AJ91" s="19">
        <v>1</v>
      </c>
      <c r="AK91" s="19">
        <v>4</v>
      </c>
      <c r="AL91" s="19">
        <v>4</v>
      </c>
      <c r="AM91" s="19">
        <v>0</v>
      </c>
      <c r="AN91" s="19">
        <v>1</v>
      </c>
      <c r="AO91" s="19">
        <v>1</v>
      </c>
      <c r="AP91" s="19">
        <v>0</v>
      </c>
      <c r="AQ91" s="12">
        <v>97.80504169462283</v>
      </c>
      <c r="AR91" s="12">
        <v>97.61727475800447</v>
      </c>
      <c r="AS91" s="12">
        <v>98.004346967002562</v>
      </c>
      <c r="AT91" s="44">
        <v>0.44090865522860162</v>
      </c>
      <c r="AU91" s="44">
        <v>0.63291139240506333</v>
      </c>
      <c r="AV91" s="44">
        <v>0.23710729104919975</v>
      </c>
      <c r="AW91" s="40">
        <v>46</v>
      </c>
      <c r="AX91" s="40">
        <v>5</v>
      </c>
      <c r="AY91" s="32">
        <v>10.869565217391305</v>
      </c>
      <c r="AZ91" s="47">
        <v>5</v>
      </c>
    </row>
    <row r="92" spans="1:52" ht="25.2" customHeight="1">
      <c r="A92" s="71">
        <v>6</v>
      </c>
      <c r="B92" s="52">
        <v>10111</v>
      </c>
      <c r="C92" s="53">
        <v>5098</v>
      </c>
      <c r="D92" s="35">
        <v>5013</v>
      </c>
      <c r="E92" s="52">
        <v>9904</v>
      </c>
      <c r="F92" s="53">
        <v>4986</v>
      </c>
      <c r="G92" s="53">
        <v>4918</v>
      </c>
      <c r="H92" s="53">
        <v>241</v>
      </c>
      <c r="I92" s="41">
        <v>212</v>
      </c>
      <c r="J92" s="41">
        <v>69</v>
      </c>
      <c r="K92" s="41">
        <v>31</v>
      </c>
      <c r="L92" s="41">
        <v>38</v>
      </c>
      <c r="M92" s="41">
        <v>16</v>
      </c>
      <c r="N92" s="41">
        <v>6</v>
      </c>
      <c r="O92" s="41">
        <v>10</v>
      </c>
      <c r="P92" s="41">
        <v>4</v>
      </c>
      <c r="Q92" s="41">
        <v>4</v>
      </c>
      <c r="R92" s="41">
        <v>0</v>
      </c>
      <c r="S92" s="41">
        <v>20</v>
      </c>
      <c r="T92" s="41">
        <v>15</v>
      </c>
      <c r="U92" s="41">
        <v>5</v>
      </c>
      <c r="V92" s="41">
        <v>20</v>
      </c>
      <c r="W92" s="41">
        <v>14</v>
      </c>
      <c r="X92" s="41">
        <v>6</v>
      </c>
      <c r="Y92" s="41">
        <v>5</v>
      </c>
      <c r="Z92" s="41">
        <v>5</v>
      </c>
      <c r="AA92" s="41">
        <v>0</v>
      </c>
      <c r="AB92" s="41">
        <v>1</v>
      </c>
      <c r="AC92" s="41">
        <v>1</v>
      </c>
      <c r="AD92" s="41">
        <v>0</v>
      </c>
      <c r="AE92" s="41">
        <v>72</v>
      </c>
      <c r="AF92" s="41">
        <v>36</v>
      </c>
      <c r="AG92" s="41">
        <v>36</v>
      </c>
      <c r="AH92" s="41">
        <v>0</v>
      </c>
      <c r="AI92" s="41">
        <v>0</v>
      </c>
      <c r="AJ92" s="41">
        <v>0</v>
      </c>
      <c r="AK92" s="41">
        <v>1</v>
      </c>
      <c r="AL92" s="41">
        <v>1</v>
      </c>
      <c r="AM92" s="41">
        <v>0</v>
      </c>
      <c r="AN92" s="41">
        <v>0</v>
      </c>
      <c r="AO92" s="41">
        <v>0</v>
      </c>
      <c r="AP92" s="41">
        <v>0</v>
      </c>
      <c r="AQ92" s="14">
        <v>97.952724755217091</v>
      </c>
      <c r="AR92" s="14">
        <v>97.803060023538649</v>
      </c>
      <c r="AS92" s="14">
        <v>98.104927189307801</v>
      </c>
      <c r="AT92" s="55">
        <v>0.40549896152704978</v>
      </c>
      <c r="AU92" s="55">
        <v>0.58846606512357791</v>
      </c>
      <c r="AV92" s="55">
        <v>0.21942948334330742</v>
      </c>
      <c r="AW92" s="54">
        <v>41</v>
      </c>
      <c r="AX92" s="54">
        <v>6</v>
      </c>
      <c r="AY92" s="34">
        <v>14.634146341463413</v>
      </c>
      <c r="AZ92" s="48">
        <v>6</v>
      </c>
    </row>
    <row r="93" spans="1:52" ht="25.2" customHeight="1"/>
  </sheetData>
  <mergeCells count="85">
    <mergeCell ref="AJ2:AM2"/>
    <mergeCell ref="B3:D4"/>
    <mergeCell ref="E3:G4"/>
    <mergeCell ref="J3:L3"/>
    <mergeCell ref="S3:U4"/>
    <mergeCell ref="AE3:AG4"/>
    <mergeCell ref="AH3:AJ4"/>
    <mergeCell ref="AK3:AM4"/>
    <mergeCell ref="AQ3:AS4"/>
    <mergeCell ref="AT3:AV4"/>
    <mergeCell ref="AW3:AY3"/>
    <mergeCell ref="H4:I4"/>
    <mergeCell ref="J4:L4"/>
    <mergeCell ref="AW4:AW5"/>
    <mergeCell ref="B28:D29"/>
    <mergeCell ref="E28:G29"/>
    <mergeCell ref="J28:L28"/>
    <mergeCell ref="S28:U29"/>
    <mergeCell ref="AE28:AG29"/>
    <mergeCell ref="AK28:AM29"/>
    <mergeCell ref="AQ28:AS29"/>
    <mergeCell ref="AT28:AV29"/>
    <mergeCell ref="AW28:AY28"/>
    <mergeCell ref="H29:I29"/>
    <mergeCell ref="J29:L29"/>
    <mergeCell ref="AW29:AW30"/>
    <mergeCell ref="AH28:AJ29"/>
    <mergeCell ref="B46:D47"/>
    <mergeCell ref="E46:G47"/>
    <mergeCell ref="J46:L47"/>
    <mergeCell ref="M46:O47"/>
    <mergeCell ref="S46:U47"/>
    <mergeCell ref="H47:I47"/>
    <mergeCell ref="AK47:AM47"/>
    <mergeCell ref="AW47:AW48"/>
    <mergeCell ref="AX47:AX48"/>
    <mergeCell ref="AY47:AY48"/>
    <mergeCell ref="AE46:AG47"/>
    <mergeCell ref="AH46:AJ47"/>
    <mergeCell ref="AK46:AM46"/>
    <mergeCell ref="AQ46:AS47"/>
    <mergeCell ref="AT46:AV47"/>
    <mergeCell ref="AW46:AY46"/>
    <mergeCell ref="B58:D59"/>
    <mergeCell ref="E58:G59"/>
    <mergeCell ref="J58:L59"/>
    <mergeCell ref="M58:O59"/>
    <mergeCell ref="P58:R59"/>
    <mergeCell ref="AW58:AY58"/>
    <mergeCell ref="H59:I59"/>
    <mergeCell ref="AK59:AM59"/>
    <mergeCell ref="AW59:AW60"/>
    <mergeCell ref="AX59:AX60"/>
    <mergeCell ref="AY59:AY60"/>
    <mergeCell ref="AE58:AG59"/>
    <mergeCell ref="AH58:AJ59"/>
    <mergeCell ref="AK58:AM58"/>
    <mergeCell ref="AN58:AP59"/>
    <mergeCell ref="AQ58:AS59"/>
    <mergeCell ref="AT58:AV59"/>
    <mergeCell ref="S58:U59"/>
    <mergeCell ref="B81:D84"/>
    <mergeCell ref="E81:G84"/>
    <mergeCell ref="J81:L84"/>
    <mergeCell ref="M81:O84"/>
    <mergeCell ref="P81:R84"/>
    <mergeCell ref="H83:I84"/>
    <mergeCell ref="V83:X84"/>
    <mergeCell ref="Y83:AA84"/>
    <mergeCell ref="AK84:AM84"/>
    <mergeCell ref="AW84:AW85"/>
    <mergeCell ref="AE81:AG84"/>
    <mergeCell ref="AH81:AJ84"/>
    <mergeCell ref="AK81:AM83"/>
    <mergeCell ref="AN81:AP84"/>
    <mergeCell ref="AQ81:AS84"/>
    <mergeCell ref="AT81:AV84"/>
    <mergeCell ref="S81:X81"/>
    <mergeCell ref="AX84:AX85"/>
    <mergeCell ref="AY84:AY85"/>
    <mergeCell ref="AW81:AY83"/>
    <mergeCell ref="S82:U84"/>
    <mergeCell ref="V82:X82"/>
    <mergeCell ref="Y82:AA82"/>
    <mergeCell ref="AB82:AD84"/>
  </mergeCells>
  <phoneticPr fontId="4"/>
  <pageMargins left="0.62992125984251968" right="0.43307086614173229" top="0.74803149606299213" bottom="0.74803149606299213" header="0.51181102362204722" footer="0.51181102362204722"/>
  <pageSetup paperSize="8" scale="65" fitToHeight="0" orientation="landscape" r:id="rId1"/>
  <headerFooter alignWithMargins="0"/>
  <rowBreaks count="1" manualBreakCount="1">
    <brk id="57" max="51" man="1"/>
  </rowBreaks>
  <colBreaks count="1" manualBreakCount="1">
    <brk id="24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ACE5-EE65-40B0-9BD8-7D337FAD3F00}">
  <sheetPr transitionEvaluation="1">
    <tabColor rgb="FFFFFF00"/>
  </sheetPr>
  <dimension ref="A2:W52"/>
  <sheetViews>
    <sheetView showGridLines="0" view="pageBreakPreview" zoomScale="76" zoomScaleNormal="85" zoomScaleSheetLayoutView="76" workbookViewId="0">
      <pane ySplit="5" topLeftCell="A29" activePane="bottomLeft" state="frozen"/>
      <selection activeCell="O14" sqref="O14"/>
      <selection pane="bottomLeft" activeCell="AB36" sqref="AB36"/>
    </sheetView>
  </sheetViews>
  <sheetFormatPr defaultColWidth="8.83203125" defaultRowHeight="13.2"/>
  <cols>
    <col min="1" max="1" width="5.83203125" style="2" customWidth="1"/>
    <col min="2" max="7" width="8.75" style="2" customWidth="1"/>
    <col min="8" max="22" width="7.5" style="2" customWidth="1"/>
    <col min="23" max="23" width="5.83203125" style="2" customWidth="1"/>
    <col min="24" max="16384" width="8.83203125" style="2"/>
  </cols>
  <sheetData>
    <row r="2" spans="1:23" ht="16.5" customHeight="1">
      <c r="A2" s="1" t="s">
        <v>67</v>
      </c>
      <c r="B2" s="1"/>
      <c r="C2" s="7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77" t="s">
        <v>54</v>
      </c>
      <c r="U2" s="177"/>
      <c r="V2" s="177"/>
      <c r="W2" s="177"/>
    </row>
    <row r="3" spans="1:23" ht="16.5" customHeight="1">
      <c r="A3" s="126" t="s">
        <v>68</v>
      </c>
      <c r="B3" s="125" t="s">
        <v>69</v>
      </c>
      <c r="C3" s="179"/>
      <c r="D3" s="180"/>
      <c r="E3" s="125" t="s">
        <v>70</v>
      </c>
      <c r="F3" s="179"/>
      <c r="G3" s="180"/>
      <c r="H3" s="176" t="s">
        <v>71</v>
      </c>
      <c r="I3" s="174"/>
      <c r="J3" s="174"/>
      <c r="K3" s="174"/>
      <c r="L3" s="174" t="s">
        <v>72</v>
      </c>
      <c r="M3" s="174"/>
      <c r="N3" s="174"/>
      <c r="O3" s="174"/>
      <c r="P3" s="175"/>
      <c r="Q3" s="125" t="s">
        <v>73</v>
      </c>
      <c r="R3" s="179"/>
      <c r="S3" s="180"/>
      <c r="T3" s="125" t="s">
        <v>74</v>
      </c>
      <c r="U3" s="179"/>
      <c r="V3" s="179"/>
      <c r="W3" s="125" t="s">
        <v>68</v>
      </c>
    </row>
    <row r="4" spans="1:23" ht="16.5" customHeight="1">
      <c r="A4" s="178"/>
      <c r="B4" s="181"/>
      <c r="C4" s="182"/>
      <c r="D4" s="183"/>
      <c r="E4" s="181"/>
      <c r="F4" s="182"/>
      <c r="G4" s="183"/>
      <c r="H4" s="176" t="s">
        <v>3</v>
      </c>
      <c r="I4" s="174"/>
      <c r="J4" s="175"/>
      <c r="K4" s="57" t="s">
        <v>75</v>
      </c>
      <c r="L4" s="174" t="s">
        <v>76</v>
      </c>
      <c r="M4" s="175"/>
      <c r="N4" s="176" t="s">
        <v>77</v>
      </c>
      <c r="O4" s="174"/>
      <c r="P4" s="175"/>
      <c r="Q4" s="181"/>
      <c r="R4" s="182"/>
      <c r="S4" s="183"/>
      <c r="T4" s="181"/>
      <c r="U4" s="182"/>
      <c r="V4" s="182"/>
      <c r="W4" s="184"/>
    </row>
    <row r="5" spans="1:23" ht="16.5" customHeight="1">
      <c r="A5" s="128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57" t="s">
        <v>5</v>
      </c>
      <c r="H5" s="58" t="s">
        <v>3</v>
      </c>
      <c r="I5" s="3" t="s">
        <v>4</v>
      </c>
      <c r="J5" s="3" t="s">
        <v>5</v>
      </c>
      <c r="K5" s="3" t="s">
        <v>3</v>
      </c>
      <c r="L5" s="58" t="s">
        <v>4</v>
      </c>
      <c r="M5" s="68" t="s">
        <v>5</v>
      </c>
      <c r="N5" s="3" t="s">
        <v>3</v>
      </c>
      <c r="O5" s="3" t="s">
        <v>4</v>
      </c>
      <c r="P5" s="3" t="s">
        <v>5</v>
      </c>
      <c r="Q5" s="3" t="s">
        <v>3</v>
      </c>
      <c r="R5" s="3" t="s">
        <v>4</v>
      </c>
      <c r="S5" s="3" t="s">
        <v>5</v>
      </c>
      <c r="T5" s="3" t="s">
        <v>3</v>
      </c>
      <c r="U5" s="3" t="s">
        <v>4</v>
      </c>
      <c r="V5" s="3" t="s">
        <v>5</v>
      </c>
      <c r="W5" s="127"/>
    </row>
    <row r="6" spans="1:23" ht="24" customHeight="1">
      <c r="A6" s="46" t="s">
        <v>78</v>
      </c>
      <c r="B6" s="10">
        <v>18026</v>
      </c>
      <c r="C6" s="11">
        <v>9179</v>
      </c>
      <c r="D6" s="11">
        <v>8847</v>
      </c>
      <c r="E6" s="10">
        <v>889</v>
      </c>
      <c r="F6" s="11">
        <v>528</v>
      </c>
      <c r="G6" s="11">
        <v>361</v>
      </c>
      <c r="H6" s="10">
        <v>165</v>
      </c>
      <c r="I6" s="11">
        <v>111</v>
      </c>
      <c r="J6" s="11">
        <v>54</v>
      </c>
      <c r="K6" s="11">
        <v>84</v>
      </c>
      <c r="L6" s="11">
        <v>47</v>
      </c>
      <c r="M6" s="11">
        <v>37</v>
      </c>
      <c r="N6" s="11">
        <v>81</v>
      </c>
      <c r="O6" s="11">
        <v>64</v>
      </c>
      <c r="P6" s="11">
        <v>17</v>
      </c>
      <c r="Q6" s="11">
        <v>398</v>
      </c>
      <c r="R6" s="11">
        <v>107</v>
      </c>
      <c r="S6" s="11">
        <v>291</v>
      </c>
      <c r="T6" s="11">
        <v>326</v>
      </c>
      <c r="U6" s="11">
        <v>310</v>
      </c>
      <c r="V6" s="11">
        <v>16</v>
      </c>
      <c r="W6" s="75" t="s">
        <v>78</v>
      </c>
    </row>
    <row r="7" spans="1:23" ht="24" customHeight="1">
      <c r="A7" s="46">
        <v>54</v>
      </c>
      <c r="B7" s="10">
        <v>17889</v>
      </c>
      <c r="C7" s="11">
        <v>9032</v>
      </c>
      <c r="D7" s="11">
        <v>8857</v>
      </c>
      <c r="E7" s="10">
        <v>724</v>
      </c>
      <c r="F7" s="11">
        <v>445</v>
      </c>
      <c r="G7" s="11">
        <v>279</v>
      </c>
      <c r="H7" s="10">
        <v>79</v>
      </c>
      <c r="I7" s="11">
        <v>42</v>
      </c>
      <c r="J7" s="11">
        <v>37</v>
      </c>
      <c r="K7" s="11">
        <v>35</v>
      </c>
      <c r="L7" s="11">
        <v>8</v>
      </c>
      <c r="M7" s="11">
        <v>27</v>
      </c>
      <c r="N7" s="11">
        <v>44</v>
      </c>
      <c r="O7" s="11">
        <v>34</v>
      </c>
      <c r="P7" s="11">
        <v>10</v>
      </c>
      <c r="Q7" s="11">
        <v>308</v>
      </c>
      <c r="R7" s="11">
        <v>80</v>
      </c>
      <c r="S7" s="11">
        <v>228</v>
      </c>
      <c r="T7" s="11">
        <v>337</v>
      </c>
      <c r="U7" s="11">
        <v>323</v>
      </c>
      <c r="V7" s="11">
        <v>14</v>
      </c>
      <c r="W7" s="75">
        <v>54</v>
      </c>
    </row>
    <row r="8" spans="1:23" ht="24" customHeight="1">
      <c r="A8" s="46">
        <v>55</v>
      </c>
      <c r="B8" s="10">
        <v>18108</v>
      </c>
      <c r="C8" s="11">
        <v>9276</v>
      </c>
      <c r="D8" s="11">
        <v>8832</v>
      </c>
      <c r="E8" s="10">
        <v>719</v>
      </c>
      <c r="F8" s="11">
        <v>455</v>
      </c>
      <c r="G8" s="11">
        <v>264</v>
      </c>
      <c r="H8" s="10">
        <v>65</v>
      </c>
      <c r="I8" s="11">
        <v>31</v>
      </c>
      <c r="J8" s="11">
        <v>34</v>
      </c>
      <c r="K8" s="11">
        <v>32</v>
      </c>
      <c r="L8" s="11">
        <v>13</v>
      </c>
      <c r="M8" s="11">
        <v>19</v>
      </c>
      <c r="N8" s="11">
        <v>33</v>
      </c>
      <c r="O8" s="11">
        <v>18</v>
      </c>
      <c r="P8" s="11">
        <v>15</v>
      </c>
      <c r="Q8" s="11">
        <v>320</v>
      </c>
      <c r="R8" s="11">
        <v>95</v>
      </c>
      <c r="S8" s="11">
        <v>225</v>
      </c>
      <c r="T8" s="11">
        <v>334</v>
      </c>
      <c r="U8" s="11">
        <v>329</v>
      </c>
      <c r="V8" s="11">
        <v>5</v>
      </c>
      <c r="W8" s="75">
        <v>55</v>
      </c>
    </row>
    <row r="9" spans="1:23" ht="24" customHeight="1">
      <c r="A9" s="46">
        <v>56</v>
      </c>
      <c r="B9" s="10">
        <v>16745</v>
      </c>
      <c r="C9" s="11">
        <v>8492</v>
      </c>
      <c r="D9" s="11">
        <v>8253</v>
      </c>
      <c r="E9" s="10">
        <v>592</v>
      </c>
      <c r="F9" s="11">
        <v>370</v>
      </c>
      <c r="G9" s="11">
        <v>222</v>
      </c>
      <c r="H9" s="10">
        <v>41</v>
      </c>
      <c r="I9" s="11">
        <v>11</v>
      </c>
      <c r="J9" s="11">
        <v>30</v>
      </c>
      <c r="K9" s="11">
        <v>30</v>
      </c>
      <c r="L9" s="11">
        <v>10</v>
      </c>
      <c r="M9" s="11">
        <v>20</v>
      </c>
      <c r="N9" s="11">
        <v>11</v>
      </c>
      <c r="O9" s="11">
        <v>1</v>
      </c>
      <c r="P9" s="11">
        <v>10</v>
      </c>
      <c r="Q9" s="11">
        <v>250</v>
      </c>
      <c r="R9" s="11">
        <v>66</v>
      </c>
      <c r="S9" s="11">
        <v>184</v>
      </c>
      <c r="T9" s="11">
        <v>301</v>
      </c>
      <c r="U9" s="11">
        <v>293</v>
      </c>
      <c r="V9" s="11">
        <v>8</v>
      </c>
      <c r="W9" s="75">
        <v>56</v>
      </c>
    </row>
    <row r="10" spans="1:23" ht="24" customHeight="1">
      <c r="A10" s="46">
        <v>57</v>
      </c>
      <c r="B10" s="10">
        <v>15555</v>
      </c>
      <c r="C10" s="11">
        <v>7989</v>
      </c>
      <c r="D10" s="11">
        <v>7566</v>
      </c>
      <c r="E10" s="10">
        <v>510</v>
      </c>
      <c r="F10" s="11">
        <v>341</v>
      </c>
      <c r="G10" s="11">
        <v>169</v>
      </c>
      <c r="H10" s="10">
        <v>34</v>
      </c>
      <c r="I10" s="11">
        <v>11</v>
      </c>
      <c r="J10" s="11">
        <v>23</v>
      </c>
      <c r="K10" s="11">
        <v>25</v>
      </c>
      <c r="L10" s="11">
        <v>9</v>
      </c>
      <c r="M10" s="11">
        <v>16</v>
      </c>
      <c r="N10" s="11">
        <v>9</v>
      </c>
      <c r="O10" s="11">
        <v>2</v>
      </c>
      <c r="P10" s="11">
        <v>7</v>
      </c>
      <c r="Q10" s="11">
        <v>222</v>
      </c>
      <c r="R10" s="11">
        <v>87</v>
      </c>
      <c r="S10" s="11">
        <v>135</v>
      </c>
      <c r="T10" s="11">
        <v>254</v>
      </c>
      <c r="U10" s="11">
        <v>243</v>
      </c>
      <c r="V10" s="11">
        <v>11</v>
      </c>
      <c r="W10" s="75">
        <v>57</v>
      </c>
    </row>
    <row r="11" spans="1:23" ht="24" customHeight="1">
      <c r="A11" s="46">
        <v>58</v>
      </c>
      <c r="B11" s="10">
        <v>18639</v>
      </c>
      <c r="C11" s="11">
        <v>9483</v>
      </c>
      <c r="D11" s="11">
        <v>9156</v>
      </c>
      <c r="E11" s="10">
        <v>595</v>
      </c>
      <c r="F11" s="11">
        <v>395</v>
      </c>
      <c r="G11" s="11">
        <v>200</v>
      </c>
      <c r="H11" s="10">
        <v>35</v>
      </c>
      <c r="I11" s="11">
        <v>14</v>
      </c>
      <c r="J11" s="11">
        <v>21</v>
      </c>
      <c r="K11" s="11">
        <v>20</v>
      </c>
      <c r="L11" s="11">
        <v>5</v>
      </c>
      <c r="M11" s="11">
        <v>15</v>
      </c>
      <c r="N11" s="11">
        <v>15</v>
      </c>
      <c r="O11" s="11">
        <v>9</v>
      </c>
      <c r="P11" s="11">
        <v>6</v>
      </c>
      <c r="Q11" s="11">
        <v>271</v>
      </c>
      <c r="R11" s="11">
        <v>104</v>
      </c>
      <c r="S11" s="11">
        <v>167</v>
      </c>
      <c r="T11" s="11">
        <v>289</v>
      </c>
      <c r="U11" s="11">
        <v>277</v>
      </c>
      <c r="V11" s="11">
        <v>12</v>
      </c>
      <c r="W11" s="75">
        <v>58</v>
      </c>
    </row>
    <row r="12" spans="1:23" ht="24" customHeight="1">
      <c r="A12" s="46">
        <v>59</v>
      </c>
      <c r="B12" s="10">
        <v>17954</v>
      </c>
      <c r="C12" s="11">
        <v>9091</v>
      </c>
      <c r="D12" s="11">
        <v>8863</v>
      </c>
      <c r="E12" s="10">
        <v>565</v>
      </c>
      <c r="F12" s="11">
        <v>382</v>
      </c>
      <c r="G12" s="11">
        <v>183</v>
      </c>
      <c r="H12" s="10">
        <v>60</v>
      </c>
      <c r="I12" s="11">
        <v>18</v>
      </c>
      <c r="J12" s="11">
        <v>42</v>
      </c>
      <c r="K12" s="11">
        <v>37</v>
      </c>
      <c r="L12" s="11">
        <v>14</v>
      </c>
      <c r="M12" s="11">
        <v>23</v>
      </c>
      <c r="N12" s="11">
        <v>23</v>
      </c>
      <c r="O12" s="11">
        <v>4</v>
      </c>
      <c r="P12" s="11">
        <v>19</v>
      </c>
      <c r="Q12" s="11">
        <v>245</v>
      </c>
      <c r="R12" s="11">
        <v>113</v>
      </c>
      <c r="S12" s="11">
        <v>132</v>
      </c>
      <c r="T12" s="11">
        <v>260</v>
      </c>
      <c r="U12" s="11">
        <v>251</v>
      </c>
      <c r="V12" s="11">
        <v>9</v>
      </c>
      <c r="W12" s="75">
        <v>59</v>
      </c>
    </row>
    <row r="13" spans="1:23" ht="24" customHeight="1">
      <c r="A13" s="46">
        <v>60</v>
      </c>
      <c r="B13" s="10">
        <v>17925</v>
      </c>
      <c r="C13" s="11">
        <v>9095</v>
      </c>
      <c r="D13" s="11">
        <v>8830</v>
      </c>
      <c r="E13" s="10">
        <v>491</v>
      </c>
      <c r="F13" s="11">
        <v>326</v>
      </c>
      <c r="G13" s="11">
        <v>165</v>
      </c>
      <c r="H13" s="10">
        <v>53</v>
      </c>
      <c r="I13" s="11">
        <v>7</v>
      </c>
      <c r="J13" s="11">
        <v>46</v>
      </c>
      <c r="K13" s="11">
        <v>34</v>
      </c>
      <c r="L13" s="11">
        <v>1</v>
      </c>
      <c r="M13" s="11">
        <v>33</v>
      </c>
      <c r="N13" s="11">
        <v>19</v>
      </c>
      <c r="O13" s="11">
        <v>6</v>
      </c>
      <c r="P13" s="11">
        <v>13</v>
      </c>
      <c r="Q13" s="11">
        <v>232</v>
      </c>
      <c r="R13" s="11">
        <v>117</v>
      </c>
      <c r="S13" s="11">
        <v>115</v>
      </c>
      <c r="T13" s="11">
        <v>206</v>
      </c>
      <c r="U13" s="11">
        <v>202</v>
      </c>
      <c r="V13" s="11">
        <v>4</v>
      </c>
      <c r="W13" s="75">
        <v>60</v>
      </c>
    </row>
    <row r="14" spans="1:23" ht="24" customHeight="1">
      <c r="A14" s="46">
        <v>61</v>
      </c>
      <c r="B14" s="10">
        <v>18182</v>
      </c>
      <c r="C14" s="11">
        <v>9324</v>
      </c>
      <c r="D14" s="11">
        <v>8858</v>
      </c>
      <c r="E14" s="10">
        <v>389</v>
      </c>
      <c r="F14" s="11">
        <v>241</v>
      </c>
      <c r="G14" s="11">
        <v>148</v>
      </c>
      <c r="H14" s="10">
        <v>49</v>
      </c>
      <c r="I14" s="11">
        <v>7</v>
      </c>
      <c r="J14" s="11">
        <v>42</v>
      </c>
      <c r="K14" s="11">
        <v>38</v>
      </c>
      <c r="L14" s="11">
        <v>7</v>
      </c>
      <c r="M14" s="11">
        <v>31</v>
      </c>
      <c r="N14" s="11">
        <v>11</v>
      </c>
      <c r="O14" s="18">
        <v>0</v>
      </c>
      <c r="P14" s="11">
        <v>11</v>
      </c>
      <c r="Q14" s="11">
        <v>177</v>
      </c>
      <c r="R14" s="11">
        <v>72</v>
      </c>
      <c r="S14" s="11">
        <v>105</v>
      </c>
      <c r="T14" s="11">
        <v>163</v>
      </c>
      <c r="U14" s="11">
        <v>162</v>
      </c>
      <c r="V14" s="11">
        <v>1</v>
      </c>
      <c r="W14" s="75">
        <v>61</v>
      </c>
    </row>
    <row r="15" spans="1:23" ht="24" customHeight="1">
      <c r="A15" s="46">
        <v>62</v>
      </c>
      <c r="B15" s="10">
        <v>18834</v>
      </c>
      <c r="C15" s="11">
        <v>9584</v>
      </c>
      <c r="D15" s="11">
        <v>9250</v>
      </c>
      <c r="E15" s="10">
        <v>419</v>
      </c>
      <c r="F15" s="11">
        <v>262</v>
      </c>
      <c r="G15" s="11">
        <v>157</v>
      </c>
      <c r="H15" s="10">
        <v>66</v>
      </c>
      <c r="I15" s="11">
        <v>15</v>
      </c>
      <c r="J15" s="11">
        <v>51</v>
      </c>
      <c r="K15" s="11">
        <v>43</v>
      </c>
      <c r="L15" s="11">
        <v>9</v>
      </c>
      <c r="M15" s="11">
        <v>34</v>
      </c>
      <c r="N15" s="11">
        <v>23</v>
      </c>
      <c r="O15" s="11">
        <v>6</v>
      </c>
      <c r="P15" s="11">
        <v>17</v>
      </c>
      <c r="Q15" s="11">
        <v>217</v>
      </c>
      <c r="R15" s="11">
        <v>111</v>
      </c>
      <c r="S15" s="11">
        <v>106</v>
      </c>
      <c r="T15" s="11">
        <v>136</v>
      </c>
      <c r="U15" s="11">
        <v>136</v>
      </c>
      <c r="V15" s="18">
        <v>0</v>
      </c>
      <c r="W15" s="75">
        <v>62</v>
      </c>
    </row>
    <row r="16" spans="1:23" ht="24" customHeight="1">
      <c r="A16" s="46">
        <v>63</v>
      </c>
      <c r="B16" s="10">
        <v>19488</v>
      </c>
      <c r="C16" s="11">
        <v>9952</v>
      </c>
      <c r="D16" s="11">
        <v>9536</v>
      </c>
      <c r="E16" s="10">
        <v>334</v>
      </c>
      <c r="F16" s="11">
        <v>199</v>
      </c>
      <c r="G16" s="11">
        <v>135</v>
      </c>
      <c r="H16" s="10">
        <v>52</v>
      </c>
      <c r="I16" s="11">
        <v>8</v>
      </c>
      <c r="J16" s="11">
        <v>44</v>
      </c>
      <c r="K16" s="11">
        <v>40</v>
      </c>
      <c r="L16" s="11">
        <v>2</v>
      </c>
      <c r="M16" s="11">
        <v>38</v>
      </c>
      <c r="N16" s="11">
        <v>12</v>
      </c>
      <c r="O16" s="11">
        <v>6</v>
      </c>
      <c r="P16" s="11">
        <v>6</v>
      </c>
      <c r="Q16" s="11">
        <v>170</v>
      </c>
      <c r="R16" s="11">
        <v>79</v>
      </c>
      <c r="S16" s="11">
        <v>91</v>
      </c>
      <c r="T16" s="11">
        <v>112</v>
      </c>
      <c r="U16" s="11">
        <v>112</v>
      </c>
      <c r="V16" s="18">
        <v>0</v>
      </c>
      <c r="W16" s="75">
        <v>63</v>
      </c>
    </row>
    <row r="17" spans="1:23" ht="24" customHeight="1">
      <c r="A17" s="40" t="s">
        <v>79</v>
      </c>
      <c r="B17" s="10">
        <v>20093</v>
      </c>
      <c r="C17" s="11">
        <v>10364</v>
      </c>
      <c r="D17" s="11">
        <v>9729</v>
      </c>
      <c r="E17" s="10">
        <v>325</v>
      </c>
      <c r="F17" s="11">
        <v>192</v>
      </c>
      <c r="G17" s="11">
        <v>133</v>
      </c>
      <c r="H17" s="10">
        <v>57</v>
      </c>
      <c r="I17" s="11">
        <v>19</v>
      </c>
      <c r="J17" s="11">
        <v>38</v>
      </c>
      <c r="K17" s="11">
        <v>32</v>
      </c>
      <c r="L17" s="11">
        <v>7</v>
      </c>
      <c r="M17" s="11">
        <v>25</v>
      </c>
      <c r="N17" s="11">
        <v>25</v>
      </c>
      <c r="O17" s="11">
        <v>12</v>
      </c>
      <c r="P17" s="11">
        <v>13</v>
      </c>
      <c r="Q17" s="11">
        <v>173</v>
      </c>
      <c r="R17" s="11">
        <v>79</v>
      </c>
      <c r="S17" s="11">
        <v>94</v>
      </c>
      <c r="T17" s="11">
        <v>95</v>
      </c>
      <c r="U17" s="11">
        <v>94</v>
      </c>
      <c r="V17" s="11">
        <v>1</v>
      </c>
      <c r="W17" s="76" t="s">
        <v>79</v>
      </c>
    </row>
    <row r="18" spans="1:23" ht="24" customHeight="1">
      <c r="A18" s="46">
        <v>2</v>
      </c>
      <c r="B18" s="10">
        <v>19950</v>
      </c>
      <c r="C18" s="11">
        <v>10223</v>
      </c>
      <c r="D18" s="11">
        <v>9727</v>
      </c>
      <c r="E18" s="10">
        <v>215</v>
      </c>
      <c r="F18" s="11">
        <v>136</v>
      </c>
      <c r="G18" s="11">
        <v>79</v>
      </c>
      <c r="H18" s="10">
        <v>39</v>
      </c>
      <c r="I18" s="11">
        <v>7</v>
      </c>
      <c r="J18" s="11">
        <v>32</v>
      </c>
      <c r="K18" s="11">
        <v>27</v>
      </c>
      <c r="L18" s="11">
        <v>3</v>
      </c>
      <c r="M18" s="11">
        <v>24</v>
      </c>
      <c r="N18" s="11">
        <v>12</v>
      </c>
      <c r="O18" s="11">
        <v>4</v>
      </c>
      <c r="P18" s="11">
        <v>8</v>
      </c>
      <c r="Q18" s="11">
        <v>93</v>
      </c>
      <c r="R18" s="11">
        <v>47</v>
      </c>
      <c r="S18" s="11">
        <v>46</v>
      </c>
      <c r="T18" s="11">
        <v>83</v>
      </c>
      <c r="U18" s="11">
        <v>82</v>
      </c>
      <c r="V18" s="11">
        <v>1</v>
      </c>
      <c r="W18" s="75">
        <v>2</v>
      </c>
    </row>
    <row r="19" spans="1:23" ht="24" customHeight="1">
      <c r="A19" s="46">
        <v>3</v>
      </c>
      <c r="B19" s="10">
        <v>19387</v>
      </c>
      <c r="C19" s="11">
        <v>9887</v>
      </c>
      <c r="D19" s="11">
        <v>9500</v>
      </c>
      <c r="E19" s="10">
        <v>247</v>
      </c>
      <c r="F19" s="11">
        <v>128</v>
      </c>
      <c r="G19" s="11">
        <v>119</v>
      </c>
      <c r="H19" s="10">
        <v>70</v>
      </c>
      <c r="I19" s="11">
        <v>23</v>
      </c>
      <c r="J19" s="11">
        <v>47</v>
      </c>
      <c r="K19" s="11">
        <v>51</v>
      </c>
      <c r="L19" s="11">
        <v>19</v>
      </c>
      <c r="M19" s="11">
        <v>32</v>
      </c>
      <c r="N19" s="11">
        <v>19</v>
      </c>
      <c r="O19" s="11">
        <v>4</v>
      </c>
      <c r="P19" s="11">
        <v>15</v>
      </c>
      <c r="Q19" s="11">
        <v>110</v>
      </c>
      <c r="R19" s="11">
        <v>40</v>
      </c>
      <c r="S19" s="11">
        <v>70</v>
      </c>
      <c r="T19" s="11">
        <v>67</v>
      </c>
      <c r="U19" s="11">
        <v>65</v>
      </c>
      <c r="V19" s="11">
        <v>2</v>
      </c>
      <c r="W19" s="75">
        <v>3</v>
      </c>
    </row>
    <row r="20" spans="1:23" ht="24" customHeight="1">
      <c r="A20" s="46">
        <v>4</v>
      </c>
      <c r="B20" s="10">
        <v>18754</v>
      </c>
      <c r="C20" s="11">
        <v>9633</v>
      </c>
      <c r="D20" s="11">
        <v>9121</v>
      </c>
      <c r="E20" s="10">
        <v>236</v>
      </c>
      <c r="F20" s="11">
        <v>140</v>
      </c>
      <c r="G20" s="11">
        <v>96</v>
      </c>
      <c r="H20" s="10">
        <v>58</v>
      </c>
      <c r="I20" s="11">
        <v>20</v>
      </c>
      <c r="J20" s="11">
        <v>38</v>
      </c>
      <c r="K20" s="11">
        <v>33</v>
      </c>
      <c r="L20" s="11">
        <v>11</v>
      </c>
      <c r="M20" s="11">
        <v>22</v>
      </c>
      <c r="N20" s="11">
        <v>25</v>
      </c>
      <c r="O20" s="11">
        <v>9</v>
      </c>
      <c r="P20" s="11">
        <v>16</v>
      </c>
      <c r="Q20" s="11">
        <v>87</v>
      </c>
      <c r="R20" s="11">
        <v>31</v>
      </c>
      <c r="S20" s="11">
        <v>56</v>
      </c>
      <c r="T20" s="11">
        <v>91</v>
      </c>
      <c r="U20" s="11">
        <v>89</v>
      </c>
      <c r="V20" s="11">
        <v>2</v>
      </c>
      <c r="W20" s="75">
        <v>4</v>
      </c>
    </row>
    <row r="21" spans="1:23" ht="24" customHeight="1">
      <c r="A21" s="46">
        <v>5</v>
      </c>
      <c r="B21" s="10">
        <v>18151</v>
      </c>
      <c r="C21" s="11">
        <v>9345</v>
      </c>
      <c r="D21" s="11">
        <v>8806</v>
      </c>
      <c r="E21" s="10">
        <v>193</v>
      </c>
      <c r="F21" s="11">
        <v>125</v>
      </c>
      <c r="G21" s="11">
        <v>68</v>
      </c>
      <c r="H21" s="10">
        <v>46</v>
      </c>
      <c r="I21" s="11">
        <v>16</v>
      </c>
      <c r="J21" s="11">
        <v>30</v>
      </c>
      <c r="K21" s="11">
        <v>27</v>
      </c>
      <c r="L21" s="11">
        <v>7</v>
      </c>
      <c r="M21" s="11">
        <v>20</v>
      </c>
      <c r="N21" s="11">
        <v>19</v>
      </c>
      <c r="O21" s="11">
        <v>9</v>
      </c>
      <c r="P21" s="11">
        <v>10</v>
      </c>
      <c r="Q21" s="11">
        <v>51</v>
      </c>
      <c r="R21" s="11">
        <v>15</v>
      </c>
      <c r="S21" s="11">
        <v>36</v>
      </c>
      <c r="T21" s="11">
        <v>96</v>
      </c>
      <c r="U21" s="11">
        <v>94</v>
      </c>
      <c r="V21" s="11">
        <v>2</v>
      </c>
      <c r="W21" s="75">
        <v>5</v>
      </c>
    </row>
    <row r="22" spans="1:23" ht="24" customHeight="1">
      <c r="A22" s="46">
        <v>6</v>
      </c>
      <c r="B22" s="10">
        <v>18172</v>
      </c>
      <c r="C22" s="11">
        <v>9313</v>
      </c>
      <c r="D22" s="11">
        <v>8859</v>
      </c>
      <c r="E22" s="10">
        <v>230</v>
      </c>
      <c r="F22" s="11">
        <v>166</v>
      </c>
      <c r="G22" s="11">
        <v>64</v>
      </c>
      <c r="H22" s="10">
        <v>74</v>
      </c>
      <c r="I22" s="11">
        <v>33</v>
      </c>
      <c r="J22" s="11">
        <v>41</v>
      </c>
      <c r="K22" s="11">
        <v>48</v>
      </c>
      <c r="L22" s="11">
        <v>25</v>
      </c>
      <c r="M22" s="11">
        <v>23</v>
      </c>
      <c r="N22" s="11">
        <v>26</v>
      </c>
      <c r="O22" s="11">
        <v>8</v>
      </c>
      <c r="P22" s="11">
        <v>18</v>
      </c>
      <c r="Q22" s="11">
        <v>42</v>
      </c>
      <c r="R22" s="11">
        <v>22</v>
      </c>
      <c r="S22" s="11">
        <v>20</v>
      </c>
      <c r="T22" s="11">
        <v>114</v>
      </c>
      <c r="U22" s="11">
        <v>111</v>
      </c>
      <c r="V22" s="11">
        <v>3</v>
      </c>
      <c r="W22" s="75">
        <v>6</v>
      </c>
    </row>
    <row r="23" spans="1:23" ht="24" customHeight="1">
      <c r="A23" s="46">
        <v>7</v>
      </c>
      <c r="B23" s="10">
        <v>17909</v>
      </c>
      <c r="C23" s="11">
        <v>9358</v>
      </c>
      <c r="D23" s="11">
        <v>8551</v>
      </c>
      <c r="E23" s="10">
        <v>163</v>
      </c>
      <c r="F23" s="11">
        <v>120</v>
      </c>
      <c r="G23" s="11">
        <v>43</v>
      </c>
      <c r="H23" s="10">
        <v>37</v>
      </c>
      <c r="I23" s="11">
        <v>17</v>
      </c>
      <c r="J23" s="11">
        <v>20</v>
      </c>
      <c r="K23" s="11">
        <v>25</v>
      </c>
      <c r="L23" s="11">
        <v>10</v>
      </c>
      <c r="M23" s="11">
        <v>15</v>
      </c>
      <c r="N23" s="11">
        <v>12</v>
      </c>
      <c r="O23" s="11">
        <v>7</v>
      </c>
      <c r="P23" s="11">
        <v>5</v>
      </c>
      <c r="Q23" s="11">
        <v>37</v>
      </c>
      <c r="R23" s="11">
        <v>15</v>
      </c>
      <c r="S23" s="11">
        <v>22</v>
      </c>
      <c r="T23" s="11">
        <v>89</v>
      </c>
      <c r="U23" s="11">
        <v>88</v>
      </c>
      <c r="V23" s="11">
        <v>1</v>
      </c>
      <c r="W23" s="75">
        <v>7</v>
      </c>
    </row>
    <row r="24" spans="1:23" ht="24" customHeight="1">
      <c r="A24" s="46">
        <v>8</v>
      </c>
      <c r="B24" s="10">
        <v>16799</v>
      </c>
      <c r="C24" s="11">
        <v>8450</v>
      </c>
      <c r="D24" s="11">
        <v>8349</v>
      </c>
      <c r="E24" s="10">
        <v>150</v>
      </c>
      <c r="F24" s="11">
        <v>115</v>
      </c>
      <c r="G24" s="11">
        <v>35</v>
      </c>
      <c r="H24" s="10">
        <v>48</v>
      </c>
      <c r="I24" s="11">
        <v>27</v>
      </c>
      <c r="J24" s="11">
        <v>21</v>
      </c>
      <c r="K24" s="11">
        <v>35</v>
      </c>
      <c r="L24" s="11">
        <v>20</v>
      </c>
      <c r="M24" s="11">
        <v>15</v>
      </c>
      <c r="N24" s="11">
        <v>13</v>
      </c>
      <c r="O24" s="11">
        <v>7</v>
      </c>
      <c r="P24" s="11">
        <v>6</v>
      </c>
      <c r="Q24" s="11">
        <v>30</v>
      </c>
      <c r="R24" s="11">
        <v>18</v>
      </c>
      <c r="S24" s="11">
        <v>12</v>
      </c>
      <c r="T24" s="11">
        <v>72</v>
      </c>
      <c r="U24" s="11">
        <v>70</v>
      </c>
      <c r="V24" s="11">
        <v>2</v>
      </c>
      <c r="W24" s="75">
        <v>8</v>
      </c>
    </row>
    <row r="25" spans="1:23" ht="24" customHeight="1">
      <c r="A25" s="46">
        <v>9</v>
      </c>
      <c r="B25" s="10">
        <v>16786</v>
      </c>
      <c r="C25" s="11">
        <v>8530</v>
      </c>
      <c r="D25" s="11">
        <v>8256</v>
      </c>
      <c r="E25" s="10">
        <v>169</v>
      </c>
      <c r="F25" s="11">
        <v>118</v>
      </c>
      <c r="G25" s="11">
        <v>51</v>
      </c>
      <c r="H25" s="10">
        <v>47</v>
      </c>
      <c r="I25" s="11">
        <v>17</v>
      </c>
      <c r="J25" s="11">
        <v>30</v>
      </c>
      <c r="K25" s="11">
        <v>32</v>
      </c>
      <c r="L25" s="11">
        <v>9</v>
      </c>
      <c r="M25" s="11">
        <v>23</v>
      </c>
      <c r="N25" s="11">
        <v>15</v>
      </c>
      <c r="O25" s="11">
        <v>8</v>
      </c>
      <c r="P25" s="11">
        <v>7</v>
      </c>
      <c r="Q25" s="11">
        <v>35</v>
      </c>
      <c r="R25" s="11">
        <v>18</v>
      </c>
      <c r="S25" s="11">
        <v>17</v>
      </c>
      <c r="T25" s="11">
        <v>87</v>
      </c>
      <c r="U25" s="11">
        <v>83</v>
      </c>
      <c r="V25" s="11">
        <v>4</v>
      </c>
      <c r="W25" s="75">
        <v>9</v>
      </c>
    </row>
    <row r="26" spans="1:23" ht="24" customHeight="1">
      <c r="A26" s="46">
        <v>10</v>
      </c>
      <c r="B26" s="10">
        <v>16618</v>
      </c>
      <c r="C26" s="11">
        <v>8505</v>
      </c>
      <c r="D26" s="11">
        <v>8113</v>
      </c>
      <c r="E26" s="10">
        <v>163</v>
      </c>
      <c r="F26" s="11">
        <v>117</v>
      </c>
      <c r="G26" s="11">
        <v>46</v>
      </c>
      <c r="H26" s="10">
        <v>61</v>
      </c>
      <c r="I26" s="11">
        <v>31</v>
      </c>
      <c r="J26" s="11">
        <v>30</v>
      </c>
      <c r="K26" s="11">
        <v>45</v>
      </c>
      <c r="L26" s="11">
        <v>19</v>
      </c>
      <c r="M26" s="11">
        <v>26</v>
      </c>
      <c r="N26" s="11">
        <v>16</v>
      </c>
      <c r="O26" s="11">
        <v>12</v>
      </c>
      <c r="P26" s="11">
        <v>4</v>
      </c>
      <c r="Q26" s="11">
        <v>29</v>
      </c>
      <c r="R26" s="11">
        <v>15</v>
      </c>
      <c r="S26" s="11">
        <v>14</v>
      </c>
      <c r="T26" s="11">
        <v>73</v>
      </c>
      <c r="U26" s="11">
        <v>71</v>
      </c>
      <c r="V26" s="11">
        <v>2</v>
      </c>
      <c r="W26" s="75">
        <v>10</v>
      </c>
    </row>
    <row r="27" spans="1:23" ht="24" customHeight="1">
      <c r="A27" s="46">
        <v>11</v>
      </c>
      <c r="B27" s="10">
        <v>16279</v>
      </c>
      <c r="C27" s="11">
        <v>8302</v>
      </c>
      <c r="D27" s="11">
        <v>7977</v>
      </c>
      <c r="E27" s="10">
        <v>146</v>
      </c>
      <c r="F27" s="11">
        <v>98</v>
      </c>
      <c r="G27" s="11">
        <v>48</v>
      </c>
      <c r="H27" s="10">
        <v>58</v>
      </c>
      <c r="I27" s="11">
        <v>26</v>
      </c>
      <c r="J27" s="11">
        <v>32</v>
      </c>
      <c r="K27" s="11">
        <v>47</v>
      </c>
      <c r="L27" s="11">
        <v>18</v>
      </c>
      <c r="M27" s="11">
        <v>29</v>
      </c>
      <c r="N27" s="11">
        <v>11</v>
      </c>
      <c r="O27" s="11">
        <v>8</v>
      </c>
      <c r="P27" s="11">
        <v>3</v>
      </c>
      <c r="Q27" s="11">
        <v>33</v>
      </c>
      <c r="R27" s="11">
        <v>19</v>
      </c>
      <c r="S27" s="11">
        <v>14</v>
      </c>
      <c r="T27" s="11">
        <v>55</v>
      </c>
      <c r="U27" s="11">
        <v>53</v>
      </c>
      <c r="V27" s="11">
        <v>2</v>
      </c>
      <c r="W27" s="75">
        <v>11</v>
      </c>
    </row>
    <row r="28" spans="1:23" ht="24" customHeight="1">
      <c r="A28" s="46">
        <v>12</v>
      </c>
      <c r="B28" s="10">
        <v>15686</v>
      </c>
      <c r="C28" s="11">
        <v>7917</v>
      </c>
      <c r="D28" s="11">
        <v>7769</v>
      </c>
      <c r="E28" s="10">
        <v>148</v>
      </c>
      <c r="F28" s="11">
        <v>109</v>
      </c>
      <c r="G28" s="11">
        <v>39</v>
      </c>
      <c r="H28" s="10">
        <v>57</v>
      </c>
      <c r="I28" s="11">
        <v>29</v>
      </c>
      <c r="J28" s="11">
        <v>28</v>
      </c>
      <c r="K28" s="11">
        <v>48</v>
      </c>
      <c r="L28" s="11">
        <v>23</v>
      </c>
      <c r="M28" s="11">
        <v>25</v>
      </c>
      <c r="N28" s="11">
        <v>9</v>
      </c>
      <c r="O28" s="11">
        <v>6</v>
      </c>
      <c r="P28" s="11">
        <v>3</v>
      </c>
      <c r="Q28" s="11">
        <v>39</v>
      </c>
      <c r="R28" s="11">
        <v>29</v>
      </c>
      <c r="S28" s="11">
        <v>10</v>
      </c>
      <c r="T28" s="11">
        <v>52</v>
      </c>
      <c r="U28" s="11">
        <v>51</v>
      </c>
      <c r="V28" s="11">
        <v>1</v>
      </c>
      <c r="W28" s="75">
        <v>12</v>
      </c>
    </row>
    <row r="29" spans="1:23" ht="24" customHeight="1">
      <c r="A29" s="46">
        <v>13</v>
      </c>
      <c r="B29" s="10">
        <v>15345</v>
      </c>
      <c r="C29" s="11">
        <v>7900</v>
      </c>
      <c r="D29" s="11">
        <v>7445</v>
      </c>
      <c r="E29" s="10">
        <v>120</v>
      </c>
      <c r="F29" s="11">
        <v>85</v>
      </c>
      <c r="G29" s="11">
        <v>35</v>
      </c>
      <c r="H29" s="10">
        <v>60</v>
      </c>
      <c r="I29" s="11">
        <v>29</v>
      </c>
      <c r="J29" s="11">
        <v>31</v>
      </c>
      <c r="K29" s="11">
        <v>51</v>
      </c>
      <c r="L29" s="11">
        <v>24</v>
      </c>
      <c r="M29" s="11">
        <v>27</v>
      </c>
      <c r="N29" s="11">
        <v>9</v>
      </c>
      <c r="O29" s="11">
        <v>5</v>
      </c>
      <c r="P29" s="11">
        <v>4</v>
      </c>
      <c r="Q29" s="11">
        <v>24</v>
      </c>
      <c r="R29" s="11">
        <v>21</v>
      </c>
      <c r="S29" s="11">
        <v>3</v>
      </c>
      <c r="T29" s="11">
        <v>36</v>
      </c>
      <c r="U29" s="11">
        <v>35</v>
      </c>
      <c r="V29" s="11">
        <v>1</v>
      </c>
      <c r="W29" s="75">
        <v>13</v>
      </c>
    </row>
    <row r="30" spans="1:23" ht="24" customHeight="1">
      <c r="A30" s="46">
        <v>14</v>
      </c>
      <c r="B30" s="10">
        <v>14917</v>
      </c>
      <c r="C30" s="11">
        <v>7612</v>
      </c>
      <c r="D30" s="11">
        <v>7305</v>
      </c>
      <c r="E30" s="10">
        <v>78</v>
      </c>
      <c r="F30" s="11">
        <v>49</v>
      </c>
      <c r="G30" s="11">
        <v>29</v>
      </c>
      <c r="H30" s="10">
        <v>36</v>
      </c>
      <c r="I30" s="11">
        <v>19</v>
      </c>
      <c r="J30" s="11">
        <v>17</v>
      </c>
      <c r="K30" s="11">
        <v>26</v>
      </c>
      <c r="L30" s="11">
        <v>16</v>
      </c>
      <c r="M30" s="11">
        <v>10</v>
      </c>
      <c r="N30" s="11">
        <v>10</v>
      </c>
      <c r="O30" s="11">
        <v>3</v>
      </c>
      <c r="P30" s="11">
        <v>7</v>
      </c>
      <c r="Q30" s="11">
        <v>25</v>
      </c>
      <c r="R30" s="11">
        <v>13</v>
      </c>
      <c r="S30" s="11">
        <v>12</v>
      </c>
      <c r="T30" s="11">
        <v>17</v>
      </c>
      <c r="U30" s="11">
        <v>17</v>
      </c>
      <c r="V30" s="11">
        <v>0</v>
      </c>
      <c r="W30" s="75">
        <v>14</v>
      </c>
    </row>
    <row r="31" spans="1:23" ht="24" customHeight="1">
      <c r="A31" s="46">
        <v>15</v>
      </c>
      <c r="B31" s="10">
        <v>14147</v>
      </c>
      <c r="C31" s="11">
        <v>7220</v>
      </c>
      <c r="D31" s="11">
        <v>6927</v>
      </c>
      <c r="E31" s="10">
        <v>65</v>
      </c>
      <c r="F31" s="11">
        <v>45</v>
      </c>
      <c r="G31" s="11">
        <v>20</v>
      </c>
      <c r="H31" s="10">
        <v>28</v>
      </c>
      <c r="I31" s="11">
        <v>15</v>
      </c>
      <c r="J31" s="11">
        <v>13</v>
      </c>
      <c r="K31" s="11">
        <v>25</v>
      </c>
      <c r="L31" s="11">
        <v>12</v>
      </c>
      <c r="M31" s="11">
        <v>13</v>
      </c>
      <c r="N31" s="11">
        <v>3</v>
      </c>
      <c r="O31" s="11">
        <v>3</v>
      </c>
      <c r="P31" s="11">
        <v>0</v>
      </c>
      <c r="Q31" s="11">
        <v>25</v>
      </c>
      <c r="R31" s="11">
        <v>18</v>
      </c>
      <c r="S31" s="11">
        <v>7</v>
      </c>
      <c r="T31" s="11">
        <v>12</v>
      </c>
      <c r="U31" s="11">
        <v>12</v>
      </c>
      <c r="V31" s="11">
        <v>0</v>
      </c>
      <c r="W31" s="75">
        <v>15</v>
      </c>
    </row>
    <row r="32" spans="1:23" ht="24" customHeight="1">
      <c r="A32" s="46">
        <v>16</v>
      </c>
      <c r="B32" s="10">
        <v>13680</v>
      </c>
      <c r="C32" s="11">
        <v>6865</v>
      </c>
      <c r="D32" s="11">
        <v>6815</v>
      </c>
      <c r="E32" s="10">
        <v>66</v>
      </c>
      <c r="F32" s="11">
        <v>48</v>
      </c>
      <c r="G32" s="11">
        <v>18</v>
      </c>
      <c r="H32" s="10">
        <v>33</v>
      </c>
      <c r="I32" s="11">
        <v>20</v>
      </c>
      <c r="J32" s="11">
        <v>13</v>
      </c>
      <c r="K32" s="11">
        <v>27</v>
      </c>
      <c r="L32" s="11">
        <v>17</v>
      </c>
      <c r="M32" s="11">
        <v>10</v>
      </c>
      <c r="N32" s="11">
        <v>6</v>
      </c>
      <c r="O32" s="11">
        <v>3</v>
      </c>
      <c r="P32" s="11">
        <v>3</v>
      </c>
      <c r="Q32" s="11">
        <v>17</v>
      </c>
      <c r="R32" s="11">
        <v>13</v>
      </c>
      <c r="S32" s="11">
        <v>4</v>
      </c>
      <c r="T32" s="11">
        <v>16</v>
      </c>
      <c r="U32" s="11">
        <v>15</v>
      </c>
      <c r="V32" s="11">
        <v>1</v>
      </c>
      <c r="W32" s="75">
        <v>16</v>
      </c>
    </row>
    <row r="33" spans="1:23" ht="24" customHeight="1">
      <c r="A33" s="46">
        <v>17</v>
      </c>
      <c r="B33" s="10">
        <v>13020</v>
      </c>
      <c r="C33" s="11">
        <v>6538</v>
      </c>
      <c r="D33" s="11">
        <v>6482</v>
      </c>
      <c r="E33" s="10">
        <v>52</v>
      </c>
      <c r="F33" s="11">
        <v>36</v>
      </c>
      <c r="G33" s="11">
        <v>16</v>
      </c>
      <c r="H33" s="10">
        <v>27</v>
      </c>
      <c r="I33" s="11">
        <v>16</v>
      </c>
      <c r="J33" s="11">
        <v>11</v>
      </c>
      <c r="K33" s="11">
        <v>24</v>
      </c>
      <c r="L33" s="11">
        <v>14</v>
      </c>
      <c r="M33" s="11">
        <v>10</v>
      </c>
      <c r="N33" s="11">
        <v>3</v>
      </c>
      <c r="O33" s="11">
        <v>2</v>
      </c>
      <c r="P33" s="11">
        <v>1</v>
      </c>
      <c r="Q33" s="11">
        <v>16</v>
      </c>
      <c r="R33" s="11">
        <v>11</v>
      </c>
      <c r="S33" s="11">
        <v>5</v>
      </c>
      <c r="T33" s="11">
        <v>9</v>
      </c>
      <c r="U33" s="11">
        <v>9</v>
      </c>
      <c r="V33" s="11">
        <v>0</v>
      </c>
      <c r="W33" s="75">
        <v>17</v>
      </c>
    </row>
    <row r="34" spans="1:23" ht="24" customHeight="1">
      <c r="A34" s="46">
        <v>18</v>
      </c>
      <c r="B34" s="10">
        <v>12470</v>
      </c>
      <c r="C34" s="11">
        <v>6358</v>
      </c>
      <c r="D34" s="11">
        <v>6112</v>
      </c>
      <c r="E34" s="10">
        <v>52</v>
      </c>
      <c r="F34" s="11">
        <v>43</v>
      </c>
      <c r="G34" s="11">
        <v>9</v>
      </c>
      <c r="H34" s="10">
        <v>21</v>
      </c>
      <c r="I34" s="11">
        <v>14</v>
      </c>
      <c r="J34" s="11">
        <v>7</v>
      </c>
      <c r="K34" s="11">
        <v>17</v>
      </c>
      <c r="L34" s="11">
        <v>13</v>
      </c>
      <c r="M34" s="11">
        <v>4</v>
      </c>
      <c r="N34" s="11">
        <v>4</v>
      </c>
      <c r="O34" s="11">
        <v>1</v>
      </c>
      <c r="P34" s="11">
        <v>3</v>
      </c>
      <c r="Q34" s="11">
        <v>13</v>
      </c>
      <c r="R34" s="11">
        <v>11</v>
      </c>
      <c r="S34" s="11">
        <v>2</v>
      </c>
      <c r="T34" s="11">
        <v>18</v>
      </c>
      <c r="U34" s="11">
        <v>18</v>
      </c>
      <c r="V34" s="11">
        <v>0</v>
      </c>
      <c r="W34" s="75">
        <v>18</v>
      </c>
    </row>
    <row r="35" spans="1:23" ht="24" customHeight="1">
      <c r="A35" s="46">
        <v>19</v>
      </c>
      <c r="B35" s="10">
        <v>12276</v>
      </c>
      <c r="C35" s="11">
        <v>6302</v>
      </c>
      <c r="D35" s="11">
        <v>5974</v>
      </c>
      <c r="E35" s="10">
        <v>62</v>
      </c>
      <c r="F35" s="11">
        <v>44</v>
      </c>
      <c r="G35" s="11">
        <v>18</v>
      </c>
      <c r="H35" s="10">
        <v>26</v>
      </c>
      <c r="I35" s="11">
        <v>16</v>
      </c>
      <c r="J35" s="11">
        <v>10</v>
      </c>
      <c r="K35" s="11">
        <v>17</v>
      </c>
      <c r="L35" s="11">
        <v>10</v>
      </c>
      <c r="M35" s="11">
        <v>7</v>
      </c>
      <c r="N35" s="11">
        <v>9</v>
      </c>
      <c r="O35" s="11">
        <v>6</v>
      </c>
      <c r="P35" s="11">
        <v>3</v>
      </c>
      <c r="Q35" s="11">
        <v>11</v>
      </c>
      <c r="R35" s="11">
        <v>5</v>
      </c>
      <c r="S35" s="11">
        <v>6</v>
      </c>
      <c r="T35" s="11">
        <v>25</v>
      </c>
      <c r="U35" s="11">
        <v>23</v>
      </c>
      <c r="V35" s="11">
        <v>2</v>
      </c>
      <c r="W35" s="75">
        <v>19</v>
      </c>
    </row>
    <row r="36" spans="1:23" ht="24" customHeight="1">
      <c r="A36" s="46">
        <v>20</v>
      </c>
      <c r="B36" s="10">
        <v>12326</v>
      </c>
      <c r="C36" s="11">
        <v>6318</v>
      </c>
      <c r="D36" s="11">
        <v>6008</v>
      </c>
      <c r="E36" s="10">
        <v>61</v>
      </c>
      <c r="F36" s="11">
        <v>39</v>
      </c>
      <c r="G36" s="11">
        <v>22</v>
      </c>
      <c r="H36" s="10">
        <v>26</v>
      </c>
      <c r="I36" s="11">
        <v>14</v>
      </c>
      <c r="J36" s="11">
        <v>12</v>
      </c>
      <c r="K36" s="11">
        <v>20</v>
      </c>
      <c r="L36" s="11">
        <v>11</v>
      </c>
      <c r="M36" s="11">
        <v>9</v>
      </c>
      <c r="N36" s="11">
        <v>6</v>
      </c>
      <c r="O36" s="11">
        <v>3</v>
      </c>
      <c r="P36" s="11">
        <v>3</v>
      </c>
      <c r="Q36" s="11">
        <v>18</v>
      </c>
      <c r="R36" s="11">
        <v>10</v>
      </c>
      <c r="S36" s="11">
        <v>8</v>
      </c>
      <c r="T36" s="11">
        <v>17</v>
      </c>
      <c r="U36" s="11">
        <v>15</v>
      </c>
      <c r="V36" s="11">
        <v>2</v>
      </c>
      <c r="W36" s="75">
        <v>20</v>
      </c>
    </row>
    <row r="37" spans="1:23" ht="24" customHeight="1">
      <c r="A37" s="46">
        <v>21</v>
      </c>
      <c r="B37" s="10">
        <v>11870</v>
      </c>
      <c r="C37" s="11">
        <v>6149</v>
      </c>
      <c r="D37" s="11">
        <v>5721</v>
      </c>
      <c r="E37" s="10">
        <v>62</v>
      </c>
      <c r="F37" s="11">
        <v>43</v>
      </c>
      <c r="G37" s="11">
        <v>19</v>
      </c>
      <c r="H37" s="10">
        <v>22</v>
      </c>
      <c r="I37" s="11">
        <v>9</v>
      </c>
      <c r="J37" s="11">
        <v>13</v>
      </c>
      <c r="K37" s="11">
        <v>19</v>
      </c>
      <c r="L37" s="11">
        <v>7</v>
      </c>
      <c r="M37" s="11">
        <v>12</v>
      </c>
      <c r="N37" s="11">
        <v>3</v>
      </c>
      <c r="O37" s="11">
        <v>2</v>
      </c>
      <c r="P37" s="11">
        <v>1</v>
      </c>
      <c r="Q37" s="11">
        <v>17</v>
      </c>
      <c r="R37" s="11">
        <v>12</v>
      </c>
      <c r="S37" s="11">
        <v>5</v>
      </c>
      <c r="T37" s="11">
        <v>23</v>
      </c>
      <c r="U37" s="11">
        <v>22</v>
      </c>
      <c r="V37" s="11">
        <v>1</v>
      </c>
      <c r="W37" s="75">
        <v>21</v>
      </c>
    </row>
    <row r="38" spans="1:23" ht="24" customHeight="1">
      <c r="A38" s="46">
        <v>22</v>
      </c>
      <c r="B38" s="10">
        <v>12444</v>
      </c>
      <c r="C38" s="11">
        <v>6372</v>
      </c>
      <c r="D38" s="11">
        <v>6072</v>
      </c>
      <c r="E38" s="10">
        <v>67</v>
      </c>
      <c r="F38" s="11">
        <v>44</v>
      </c>
      <c r="G38" s="11">
        <v>23</v>
      </c>
      <c r="H38" s="10">
        <v>26</v>
      </c>
      <c r="I38" s="11">
        <v>10</v>
      </c>
      <c r="J38" s="11">
        <v>16</v>
      </c>
      <c r="K38" s="11">
        <v>17</v>
      </c>
      <c r="L38" s="11">
        <v>5</v>
      </c>
      <c r="M38" s="11">
        <v>12</v>
      </c>
      <c r="N38" s="11">
        <v>9</v>
      </c>
      <c r="O38" s="11">
        <v>5</v>
      </c>
      <c r="P38" s="11">
        <v>4</v>
      </c>
      <c r="Q38" s="11">
        <v>19</v>
      </c>
      <c r="R38" s="11">
        <v>12</v>
      </c>
      <c r="S38" s="11">
        <v>7</v>
      </c>
      <c r="T38" s="11">
        <v>22</v>
      </c>
      <c r="U38" s="11">
        <v>22</v>
      </c>
      <c r="V38" s="11">
        <v>0</v>
      </c>
      <c r="W38" s="75">
        <v>22</v>
      </c>
    </row>
    <row r="39" spans="1:23" ht="24" customHeight="1">
      <c r="A39" s="46">
        <v>23</v>
      </c>
      <c r="B39" s="10">
        <v>11735</v>
      </c>
      <c r="C39" s="11">
        <v>5973</v>
      </c>
      <c r="D39" s="11">
        <v>5762</v>
      </c>
      <c r="E39" s="10">
        <v>54</v>
      </c>
      <c r="F39" s="11">
        <v>42</v>
      </c>
      <c r="G39" s="11">
        <v>12</v>
      </c>
      <c r="H39" s="10">
        <v>17</v>
      </c>
      <c r="I39" s="11">
        <v>10</v>
      </c>
      <c r="J39" s="11">
        <v>7</v>
      </c>
      <c r="K39" s="11">
        <v>12</v>
      </c>
      <c r="L39" s="11">
        <v>8</v>
      </c>
      <c r="M39" s="11">
        <v>4</v>
      </c>
      <c r="N39" s="11">
        <v>5</v>
      </c>
      <c r="O39" s="11">
        <v>2</v>
      </c>
      <c r="P39" s="11">
        <v>3</v>
      </c>
      <c r="Q39" s="11">
        <v>13</v>
      </c>
      <c r="R39" s="11">
        <v>8</v>
      </c>
      <c r="S39" s="11">
        <v>5</v>
      </c>
      <c r="T39" s="11">
        <v>24</v>
      </c>
      <c r="U39" s="11">
        <v>24</v>
      </c>
      <c r="V39" s="11">
        <v>0</v>
      </c>
      <c r="W39" s="75">
        <v>23</v>
      </c>
    </row>
    <row r="40" spans="1:23" ht="24" customHeight="1">
      <c r="A40" s="46">
        <v>24</v>
      </c>
      <c r="B40" s="10">
        <v>11729</v>
      </c>
      <c r="C40" s="11">
        <v>6051</v>
      </c>
      <c r="D40" s="11">
        <v>5678</v>
      </c>
      <c r="E40" s="10">
        <v>55</v>
      </c>
      <c r="F40" s="11">
        <v>35</v>
      </c>
      <c r="G40" s="11">
        <v>20</v>
      </c>
      <c r="H40" s="10">
        <v>21</v>
      </c>
      <c r="I40" s="11">
        <v>8</v>
      </c>
      <c r="J40" s="11">
        <v>13</v>
      </c>
      <c r="K40" s="11">
        <v>13</v>
      </c>
      <c r="L40" s="11">
        <v>4</v>
      </c>
      <c r="M40" s="11">
        <v>9</v>
      </c>
      <c r="N40" s="11">
        <v>8</v>
      </c>
      <c r="O40" s="11">
        <v>4</v>
      </c>
      <c r="P40" s="11">
        <v>4</v>
      </c>
      <c r="Q40" s="11">
        <v>10</v>
      </c>
      <c r="R40" s="11">
        <v>4</v>
      </c>
      <c r="S40" s="11">
        <v>6</v>
      </c>
      <c r="T40" s="11">
        <v>24</v>
      </c>
      <c r="U40" s="11">
        <v>23</v>
      </c>
      <c r="V40" s="11">
        <v>1</v>
      </c>
      <c r="W40" s="75">
        <v>24</v>
      </c>
    </row>
    <row r="41" spans="1:23" ht="24" customHeight="1">
      <c r="A41" s="46">
        <v>25</v>
      </c>
      <c r="B41" s="10">
        <v>11572</v>
      </c>
      <c r="C41" s="11">
        <v>5878</v>
      </c>
      <c r="D41" s="11">
        <v>5694</v>
      </c>
      <c r="E41" s="10">
        <v>57</v>
      </c>
      <c r="F41" s="11">
        <v>39</v>
      </c>
      <c r="G41" s="11">
        <v>18</v>
      </c>
      <c r="H41" s="10">
        <v>28</v>
      </c>
      <c r="I41" s="11">
        <v>18</v>
      </c>
      <c r="J41" s="11">
        <v>10</v>
      </c>
      <c r="K41" s="11">
        <v>22</v>
      </c>
      <c r="L41" s="11">
        <v>14</v>
      </c>
      <c r="M41" s="11">
        <v>8</v>
      </c>
      <c r="N41" s="11">
        <v>6</v>
      </c>
      <c r="O41" s="11">
        <v>4</v>
      </c>
      <c r="P41" s="11">
        <v>2</v>
      </c>
      <c r="Q41" s="11">
        <v>12</v>
      </c>
      <c r="R41" s="11">
        <v>4</v>
      </c>
      <c r="S41" s="11">
        <v>8</v>
      </c>
      <c r="T41" s="11">
        <v>17</v>
      </c>
      <c r="U41" s="11">
        <v>17</v>
      </c>
      <c r="V41" s="11">
        <v>0</v>
      </c>
      <c r="W41" s="75">
        <v>25</v>
      </c>
    </row>
    <row r="42" spans="1:23" ht="24" customHeight="1">
      <c r="A42" s="46">
        <v>26</v>
      </c>
      <c r="B42" s="10">
        <v>11261</v>
      </c>
      <c r="C42" s="11">
        <v>5880</v>
      </c>
      <c r="D42" s="11">
        <v>5381</v>
      </c>
      <c r="E42" s="10">
        <v>51</v>
      </c>
      <c r="F42" s="11">
        <v>35</v>
      </c>
      <c r="G42" s="11">
        <v>16</v>
      </c>
      <c r="H42" s="10">
        <v>22</v>
      </c>
      <c r="I42" s="11">
        <v>9</v>
      </c>
      <c r="J42" s="11">
        <v>13</v>
      </c>
      <c r="K42" s="11">
        <v>13</v>
      </c>
      <c r="L42" s="11">
        <v>5</v>
      </c>
      <c r="M42" s="11">
        <v>8</v>
      </c>
      <c r="N42" s="11">
        <v>9</v>
      </c>
      <c r="O42" s="11">
        <v>4</v>
      </c>
      <c r="P42" s="11">
        <v>5</v>
      </c>
      <c r="Q42" s="11">
        <v>11</v>
      </c>
      <c r="R42" s="11">
        <v>8</v>
      </c>
      <c r="S42" s="11">
        <v>3</v>
      </c>
      <c r="T42" s="11">
        <v>18</v>
      </c>
      <c r="U42" s="11">
        <v>18</v>
      </c>
      <c r="V42" s="11">
        <v>0</v>
      </c>
      <c r="W42" s="75">
        <v>26</v>
      </c>
    </row>
    <row r="43" spans="1:23" ht="24" customHeight="1">
      <c r="A43" s="46">
        <v>27</v>
      </c>
      <c r="B43" s="10">
        <v>10899</v>
      </c>
      <c r="C43" s="11">
        <v>5574</v>
      </c>
      <c r="D43" s="11">
        <v>5325</v>
      </c>
      <c r="E43" s="10">
        <v>60</v>
      </c>
      <c r="F43" s="11">
        <v>43</v>
      </c>
      <c r="G43" s="11">
        <v>17</v>
      </c>
      <c r="H43" s="10">
        <v>31</v>
      </c>
      <c r="I43" s="11">
        <v>15</v>
      </c>
      <c r="J43" s="11">
        <v>16</v>
      </c>
      <c r="K43" s="11">
        <v>26</v>
      </c>
      <c r="L43" s="11">
        <v>12</v>
      </c>
      <c r="M43" s="11">
        <v>14</v>
      </c>
      <c r="N43" s="11">
        <v>5</v>
      </c>
      <c r="O43" s="11">
        <v>3</v>
      </c>
      <c r="P43" s="11">
        <v>2</v>
      </c>
      <c r="Q43" s="11">
        <v>3</v>
      </c>
      <c r="R43" s="11">
        <v>3</v>
      </c>
      <c r="S43" s="11">
        <v>0</v>
      </c>
      <c r="T43" s="11">
        <v>26</v>
      </c>
      <c r="U43" s="11">
        <v>25</v>
      </c>
      <c r="V43" s="11">
        <v>1</v>
      </c>
      <c r="W43" s="75">
        <v>27</v>
      </c>
    </row>
    <row r="44" spans="1:23" ht="24" customHeight="1">
      <c r="A44" s="46">
        <v>28</v>
      </c>
      <c r="B44" s="10">
        <v>10945</v>
      </c>
      <c r="C44" s="11">
        <v>5543</v>
      </c>
      <c r="D44" s="11">
        <v>5402</v>
      </c>
      <c r="E44" s="10">
        <v>51</v>
      </c>
      <c r="F44" s="11">
        <v>31</v>
      </c>
      <c r="G44" s="2">
        <v>20</v>
      </c>
      <c r="H44" s="10">
        <v>29</v>
      </c>
      <c r="I44" s="11">
        <v>12</v>
      </c>
      <c r="J44" s="2">
        <v>17</v>
      </c>
      <c r="K44" s="2">
        <v>23</v>
      </c>
      <c r="L44" s="11">
        <v>11</v>
      </c>
      <c r="M44" s="11">
        <v>12</v>
      </c>
      <c r="N44" s="11">
        <v>6</v>
      </c>
      <c r="O44" s="11">
        <v>1</v>
      </c>
      <c r="P44" s="11">
        <v>5</v>
      </c>
      <c r="Q44" s="11">
        <v>4</v>
      </c>
      <c r="R44" s="11">
        <v>2</v>
      </c>
      <c r="S44" s="11">
        <v>2</v>
      </c>
      <c r="T44" s="11">
        <v>18</v>
      </c>
      <c r="U44" s="11">
        <v>17</v>
      </c>
      <c r="V44" s="21">
        <v>1</v>
      </c>
      <c r="W44" s="46">
        <v>28</v>
      </c>
    </row>
    <row r="45" spans="1:23" ht="24" customHeight="1">
      <c r="A45" s="46">
        <v>29</v>
      </c>
      <c r="B45" s="10">
        <v>10863</v>
      </c>
      <c r="C45" s="11">
        <v>5597</v>
      </c>
      <c r="D45" s="21">
        <v>5266</v>
      </c>
      <c r="E45" s="11">
        <v>59</v>
      </c>
      <c r="F45" s="11">
        <v>32</v>
      </c>
      <c r="G45" s="2">
        <v>27</v>
      </c>
      <c r="H45" s="10">
        <v>33</v>
      </c>
      <c r="I45" s="11">
        <v>13</v>
      </c>
      <c r="J45" s="2">
        <v>20</v>
      </c>
      <c r="K45" s="2">
        <v>29</v>
      </c>
      <c r="L45" s="11">
        <v>13</v>
      </c>
      <c r="M45" s="11">
        <v>16</v>
      </c>
      <c r="N45" s="11">
        <v>4</v>
      </c>
      <c r="O45" s="11">
        <v>0</v>
      </c>
      <c r="P45" s="11">
        <v>4</v>
      </c>
      <c r="Q45" s="11">
        <v>10</v>
      </c>
      <c r="R45" s="11">
        <v>5</v>
      </c>
      <c r="S45" s="11">
        <v>5</v>
      </c>
      <c r="T45" s="11">
        <v>16</v>
      </c>
      <c r="U45" s="11">
        <v>14</v>
      </c>
      <c r="V45" s="21">
        <v>2</v>
      </c>
      <c r="W45" s="46">
        <v>29</v>
      </c>
    </row>
    <row r="46" spans="1:23" ht="24" customHeight="1">
      <c r="A46" s="46">
        <v>30</v>
      </c>
      <c r="B46" s="76">
        <v>10481</v>
      </c>
      <c r="C46" s="40">
        <v>5367</v>
      </c>
      <c r="D46" s="40">
        <v>5114</v>
      </c>
      <c r="E46" s="76">
        <v>53</v>
      </c>
      <c r="F46" s="40">
        <v>35</v>
      </c>
      <c r="G46" s="40">
        <v>18</v>
      </c>
      <c r="H46" s="76">
        <v>19</v>
      </c>
      <c r="I46" s="40">
        <v>9</v>
      </c>
      <c r="J46" s="40">
        <v>10</v>
      </c>
      <c r="K46" s="40">
        <v>18</v>
      </c>
      <c r="L46" s="40">
        <v>8</v>
      </c>
      <c r="M46" s="40">
        <v>10</v>
      </c>
      <c r="N46" s="40">
        <v>1</v>
      </c>
      <c r="O46" s="40">
        <v>1</v>
      </c>
      <c r="P46" s="40">
        <v>0</v>
      </c>
      <c r="Q46" s="40">
        <v>17</v>
      </c>
      <c r="R46" s="40">
        <v>11</v>
      </c>
      <c r="S46" s="40">
        <v>6</v>
      </c>
      <c r="T46" s="40">
        <v>17</v>
      </c>
      <c r="U46" s="40">
        <v>15</v>
      </c>
      <c r="V46" s="43">
        <v>2</v>
      </c>
      <c r="W46" s="75">
        <v>30</v>
      </c>
    </row>
    <row r="47" spans="1:23" ht="24" customHeight="1">
      <c r="A47" s="77" t="s">
        <v>80</v>
      </c>
      <c r="B47" s="29">
        <v>10226</v>
      </c>
      <c r="C47" s="2">
        <v>5240</v>
      </c>
      <c r="D47" s="2">
        <v>4986</v>
      </c>
      <c r="E47" s="29">
        <v>85</v>
      </c>
      <c r="F47" s="2">
        <v>55</v>
      </c>
      <c r="G47" s="2">
        <v>30</v>
      </c>
      <c r="H47" s="29">
        <v>52</v>
      </c>
      <c r="I47" s="2">
        <v>28</v>
      </c>
      <c r="J47" s="2">
        <v>24</v>
      </c>
      <c r="K47" s="2">
        <v>48</v>
      </c>
      <c r="L47" s="2">
        <v>26</v>
      </c>
      <c r="M47" s="2">
        <v>22</v>
      </c>
      <c r="N47" s="2">
        <v>4</v>
      </c>
      <c r="O47" s="2">
        <v>2</v>
      </c>
      <c r="P47" s="2">
        <v>2</v>
      </c>
      <c r="Q47" s="2">
        <v>14</v>
      </c>
      <c r="R47" s="2">
        <v>8</v>
      </c>
      <c r="S47" s="2">
        <v>6</v>
      </c>
      <c r="T47" s="2">
        <v>19</v>
      </c>
      <c r="U47" s="2">
        <v>19</v>
      </c>
      <c r="V47" s="2">
        <v>0</v>
      </c>
      <c r="W47" s="66" t="s">
        <v>80</v>
      </c>
    </row>
    <row r="48" spans="1:23" ht="24" customHeight="1">
      <c r="A48" s="77">
        <v>2</v>
      </c>
      <c r="B48" s="29">
        <v>10106</v>
      </c>
      <c r="C48" s="2">
        <v>5155</v>
      </c>
      <c r="D48" s="2">
        <v>4951</v>
      </c>
      <c r="E48" s="29">
        <v>94</v>
      </c>
      <c r="F48" s="2">
        <v>45</v>
      </c>
      <c r="G48" s="2">
        <v>49</v>
      </c>
      <c r="H48" s="29">
        <v>80</v>
      </c>
      <c r="I48" s="2">
        <v>35</v>
      </c>
      <c r="J48" s="2">
        <v>45</v>
      </c>
      <c r="K48" s="2">
        <v>75</v>
      </c>
      <c r="L48" s="2">
        <v>34</v>
      </c>
      <c r="M48" s="2">
        <v>41</v>
      </c>
      <c r="N48" s="2">
        <v>5</v>
      </c>
      <c r="O48" s="2">
        <v>1</v>
      </c>
      <c r="P48" s="2">
        <v>4</v>
      </c>
      <c r="Q48" s="2">
        <v>6</v>
      </c>
      <c r="R48" s="2">
        <v>4</v>
      </c>
      <c r="S48" s="2">
        <v>2</v>
      </c>
      <c r="T48" s="2">
        <v>8</v>
      </c>
      <c r="U48" s="2">
        <v>6</v>
      </c>
      <c r="V48" s="2">
        <v>2</v>
      </c>
      <c r="W48" s="66">
        <v>2</v>
      </c>
    </row>
    <row r="49" spans="1:23" ht="24" customHeight="1">
      <c r="A49" s="77">
        <v>3</v>
      </c>
      <c r="B49" s="29">
        <v>9741</v>
      </c>
      <c r="C49" s="2">
        <v>4967</v>
      </c>
      <c r="D49" s="2">
        <v>4774</v>
      </c>
      <c r="E49" s="29">
        <v>85</v>
      </c>
      <c r="F49" s="2">
        <v>50</v>
      </c>
      <c r="G49" s="2">
        <v>35</v>
      </c>
      <c r="H49" s="29">
        <v>64</v>
      </c>
      <c r="I49" s="2">
        <v>32</v>
      </c>
      <c r="J49" s="2">
        <v>32</v>
      </c>
      <c r="K49" s="2">
        <v>58</v>
      </c>
      <c r="L49" s="2">
        <v>29</v>
      </c>
      <c r="M49" s="2">
        <v>29</v>
      </c>
      <c r="N49" s="2">
        <v>6</v>
      </c>
      <c r="O49" s="2">
        <v>3</v>
      </c>
      <c r="P49" s="2">
        <v>3</v>
      </c>
      <c r="Q49" s="2">
        <v>8</v>
      </c>
      <c r="R49" s="2">
        <v>5</v>
      </c>
      <c r="S49" s="2">
        <v>3</v>
      </c>
      <c r="T49" s="2">
        <v>13</v>
      </c>
      <c r="U49" s="2">
        <v>13</v>
      </c>
      <c r="V49" s="2">
        <v>0</v>
      </c>
      <c r="W49" s="66">
        <v>3</v>
      </c>
    </row>
    <row r="50" spans="1:23" ht="24" customHeight="1">
      <c r="A50" s="77">
        <v>4</v>
      </c>
      <c r="B50" s="29">
        <v>9995</v>
      </c>
      <c r="C50" s="2">
        <v>5128</v>
      </c>
      <c r="D50" s="2">
        <v>4867</v>
      </c>
      <c r="E50" s="29">
        <v>105</v>
      </c>
      <c r="F50" s="2">
        <v>53</v>
      </c>
      <c r="G50" s="2">
        <v>52</v>
      </c>
      <c r="H50" s="29">
        <v>93</v>
      </c>
      <c r="I50" s="2">
        <v>42</v>
      </c>
      <c r="J50" s="2">
        <v>51</v>
      </c>
      <c r="K50" s="2">
        <v>84</v>
      </c>
      <c r="L50" s="2">
        <v>37</v>
      </c>
      <c r="M50" s="2">
        <v>47</v>
      </c>
      <c r="N50" s="2">
        <v>9</v>
      </c>
      <c r="O50" s="2">
        <v>5</v>
      </c>
      <c r="P50" s="2">
        <v>4</v>
      </c>
      <c r="Q50" s="2">
        <v>4</v>
      </c>
      <c r="R50" s="2">
        <v>3</v>
      </c>
      <c r="S50" s="2">
        <v>1</v>
      </c>
      <c r="T50" s="2">
        <v>8</v>
      </c>
      <c r="U50" s="2">
        <v>8</v>
      </c>
      <c r="V50" s="2">
        <v>0</v>
      </c>
      <c r="W50" s="66">
        <v>4</v>
      </c>
    </row>
    <row r="51" spans="1:23" ht="24" customHeight="1">
      <c r="A51" s="77">
        <v>5</v>
      </c>
      <c r="B51" s="29">
        <v>10433</v>
      </c>
      <c r="C51" s="2">
        <v>5372</v>
      </c>
      <c r="D51" s="2">
        <v>5061</v>
      </c>
      <c r="E51" s="29">
        <v>98</v>
      </c>
      <c r="F51" s="2">
        <v>40</v>
      </c>
      <c r="G51" s="2">
        <v>58</v>
      </c>
      <c r="H51" s="29">
        <v>83</v>
      </c>
      <c r="I51" s="2">
        <v>29</v>
      </c>
      <c r="J51" s="2">
        <v>54</v>
      </c>
      <c r="K51" s="2">
        <v>74</v>
      </c>
      <c r="L51" s="2">
        <v>25</v>
      </c>
      <c r="M51" s="2">
        <v>49</v>
      </c>
      <c r="N51" s="2">
        <v>9</v>
      </c>
      <c r="O51" s="2">
        <v>4</v>
      </c>
      <c r="P51" s="2">
        <v>5</v>
      </c>
      <c r="Q51" s="2">
        <v>13</v>
      </c>
      <c r="R51" s="2">
        <v>9</v>
      </c>
      <c r="S51" s="2">
        <v>4</v>
      </c>
      <c r="T51" s="2">
        <v>2</v>
      </c>
      <c r="U51" s="2">
        <v>2</v>
      </c>
      <c r="V51" s="2">
        <v>0</v>
      </c>
      <c r="W51" s="66">
        <v>5</v>
      </c>
    </row>
    <row r="52" spans="1:23" ht="24" customHeight="1">
      <c r="A52" s="78">
        <v>6</v>
      </c>
      <c r="B52" s="13">
        <v>10111</v>
      </c>
      <c r="C52" s="9">
        <v>5098</v>
      </c>
      <c r="D52" s="9">
        <v>5013</v>
      </c>
      <c r="E52" s="13">
        <v>89</v>
      </c>
      <c r="F52" s="9">
        <v>41</v>
      </c>
      <c r="G52" s="1">
        <v>48</v>
      </c>
      <c r="H52" s="13">
        <v>77</v>
      </c>
      <c r="I52" s="9">
        <v>34</v>
      </c>
      <c r="J52" s="1">
        <v>43</v>
      </c>
      <c r="K52" s="1">
        <v>69</v>
      </c>
      <c r="L52" s="9">
        <v>31</v>
      </c>
      <c r="M52" s="9">
        <v>38</v>
      </c>
      <c r="N52" s="9">
        <v>8</v>
      </c>
      <c r="O52" s="9">
        <v>3</v>
      </c>
      <c r="P52" s="9">
        <v>5</v>
      </c>
      <c r="Q52" s="9">
        <v>8</v>
      </c>
      <c r="R52" s="9">
        <v>3</v>
      </c>
      <c r="S52" s="9">
        <v>5</v>
      </c>
      <c r="T52" s="9">
        <v>4</v>
      </c>
      <c r="U52" s="9">
        <v>4</v>
      </c>
      <c r="V52" s="9">
        <v>0</v>
      </c>
      <c r="W52" s="79">
        <v>6</v>
      </c>
    </row>
  </sheetData>
  <mergeCells count="12">
    <mergeCell ref="L4:M4"/>
    <mergeCell ref="N4:P4"/>
    <mergeCell ref="T2:W2"/>
    <mergeCell ref="A3:A5"/>
    <mergeCell ref="B3:D4"/>
    <mergeCell ref="E3:G4"/>
    <mergeCell ref="H3:K3"/>
    <mergeCell ref="L3:P3"/>
    <mergeCell ref="Q3:S4"/>
    <mergeCell ref="T3:V4"/>
    <mergeCell ref="W3:W5"/>
    <mergeCell ref="H4:J4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scale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第10表</vt:lpstr>
      <vt:lpstr>第11表</vt:lpstr>
      <vt:lpstr>第10表!Print_Area</vt:lpstr>
      <vt:lpstr>第11表!Print_Area</vt:lpstr>
      <vt:lpstr>第10表!Print_Titles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2024-01-23T10:48:18Z</dcterms:created>
  <dcterms:modified xsi:type="dcterms:W3CDTF">2025-03-11T11:05:05Z</dcterms:modified>
</cp:coreProperties>
</file>