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2 年平均\HP\"/>
    </mc:Choice>
  </mc:AlternateContent>
  <xr:revisionPtr revIDLastSave="0" documentId="13_ncr:1_{89D93E1F-333B-49B4-8CD8-5A18ED93D80A}" xr6:coauthVersionLast="47" xr6:coauthVersionMax="47" xr10:uidLastSave="{00000000-0000-0000-0000-000000000000}"/>
  <bookViews>
    <workbookView xWindow="-28920" yWindow="-120" windowWidth="29040" windowHeight="15840" xr2:uid="{AFF2BC7C-7729-4D9C-B6A1-8D567FE90298}"/>
  </bookViews>
  <sheets>
    <sheet name="第６表 " sheetId="2" r:id="rId1"/>
  </sheets>
  <externalReferences>
    <externalReference r:id="rId2"/>
    <externalReference r:id="rId3"/>
  </externalReferences>
  <definedNames>
    <definedName name="_xlnm.Print_Area" localSheetId="0">'第６表 '!$B$1:$O$79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6" i="2" l="1"/>
  <c r="B76" i="2"/>
  <c r="D75" i="2"/>
  <c r="B75" i="2"/>
  <c r="D70" i="2"/>
  <c r="B70" i="2"/>
  <c r="D69" i="2"/>
  <c r="B69" i="2"/>
  <c r="D64" i="2"/>
  <c r="B64" i="2"/>
  <c r="D63" i="2"/>
  <c r="B63" i="2"/>
  <c r="D58" i="2"/>
  <c r="B58" i="2"/>
  <c r="D57" i="2"/>
  <c r="B57" i="2"/>
  <c r="D52" i="2"/>
  <c r="B52" i="2"/>
  <c r="D51" i="2"/>
  <c r="B51" i="2"/>
  <c r="D40" i="2"/>
  <c r="D79" i="2" s="1"/>
  <c r="B40" i="2"/>
  <c r="B79" i="2" s="1"/>
  <c r="D39" i="2"/>
  <c r="D78" i="2" s="1"/>
  <c r="B39" i="2"/>
  <c r="B78" i="2" s="1"/>
  <c r="D38" i="2"/>
  <c r="D77" i="2" s="1"/>
  <c r="B38" i="2"/>
  <c r="B77" i="2" s="1"/>
  <c r="D37" i="2"/>
  <c r="B37" i="2"/>
  <c r="D36" i="2"/>
  <c r="B36" i="2"/>
  <c r="D35" i="2"/>
  <c r="D74" i="2" s="1"/>
  <c r="B35" i="2"/>
  <c r="B74" i="2" s="1"/>
  <c r="D34" i="2"/>
  <c r="D73" i="2" s="1"/>
  <c r="B34" i="2"/>
  <c r="B73" i="2" s="1"/>
  <c r="D33" i="2"/>
  <c r="D72" i="2" s="1"/>
  <c r="B33" i="2"/>
  <c r="B72" i="2" s="1"/>
  <c r="D32" i="2"/>
  <c r="D71" i="2" s="1"/>
  <c r="B32" i="2"/>
  <c r="B71" i="2" s="1"/>
  <c r="D31" i="2"/>
  <c r="B31" i="2"/>
  <c r="D30" i="2"/>
  <c r="B30" i="2"/>
  <c r="D29" i="2"/>
  <c r="D68" i="2" s="1"/>
  <c r="B29" i="2"/>
  <c r="B68" i="2" s="1"/>
  <c r="D28" i="2"/>
  <c r="D67" i="2" s="1"/>
  <c r="B28" i="2"/>
  <c r="B67" i="2" s="1"/>
  <c r="D27" i="2"/>
  <c r="D66" i="2" s="1"/>
  <c r="B27" i="2"/>
  <c r="B66" i="2" s="1"/>
  <c r="D26" i="2"/>
  <c r="D65" i="2" s="1"/>
  <c r="B26" i="2"/>
  <c r="B65" i="2" s="1"/>
  <c r="D25" i="2"/>
  <c r="B25" i="2"/>
  <c r="D24" i="2"/>
  <c r="B24" i="2"/>
  <c r="D23" i="2"/>
  <c r="D62" i="2" s="1"/>
  <c r="B23" i="2"/>
  <c r="B62" i="2" s="1"/>
  <c r="D22" i="2"/>
  <c r="D61" i="2" s="1"/>
  <c r="B22" i="2"/>
  <c r="B61" i="2" s="1"/>
  <c r="D21" i="2"/>
  <c r="D60" i="2" s="1"/>
  <c r="B21" i="2"/>
  <c r="B60" i="2" s="1"/>
  <c r="D20" i="2"/>
  <c r="D59" i="2" s="1"/>
  <c r="B20" i="2"/>
  <c r="B59" i="2" s="1"/>
  <c r="D19" i="2"/>
  <c r="B19" i="2"/>
  <c r="D18" i="2"/>
  <c r="B18" i="2"/>
  <c r="D17" i="2"/>
  <c r="D56" i="2" s="1"/>
  <c r="B17" i="2"/>
  <c r="B56" i="2" s="1"/>
  <c r="D16" i="2"/>
  <c r="D55" i="2" s="1"/>
  <c r="B16" i="2"/>
  <c r="B55" i="2" s="1"/>
  <c r="D15" i="2"/>
  <c r="D54" i="2" s="1"/>
  <c r="B15" i="2"/>
  <c r="B54" i="2" s="1"/>
  <c r="D14" i="2"/>
  <c r="D53" i="2" s="1"/>
  <c r="B14" i="2"/>
  <c r="B53" i="2" s="1"/>
  <c r="D13" i="2"/>
  <c r="B13" i="2"/>
  <c r="D12" i="2"/>
  <c r="B12" i="2"/>
  <c r="D11" i="2"/>
  <c r="D50" i="2" s="1"/>
  <c r="B11" i="2"/>
  <c r="B50" i="2" s="1"/>
  <c r="D10" i="2"/>
  <c r="D49" i="2" s="1"/>
  <c r="B10" i="2"/>
  <c r="B49" i="2" s="1"/>
  <c r="D9" i="2"/>
  <c r="D48" i="2" s="1"/>
  <c r="B9" i="2"/>
  <c r="B48" i="2" s="1"/>
  <c r="D2" i="2"/>
</calcChain>
</file>

<file path=xl/sharedStrings.xml><?xml version="1.0" encoding="utf-8"?>
<sst xmlns="http://schemas.openxmlformats.org/spreadsheetml/2006/main" count="79" uniqueCount="15">
  <si>
    <t>第６表　産業・性別常用労働者一人平均月間現金給与額、きまって支給する給与、所定内給与、　　　</t>
    <rPh sb="7" eb="8">
      <t>セイ</t>
    </rPh>
    <rPh sb="9" eb="11">
      <t>ジョウヨウ</t>
    </rPh>
    <rPh sb="11" eb="14">
      <t>ロウドウシャ</t>
    </rPh>
    <rPh sb="14" eb="15">
      <t>イチ</t>
    </rPh>
    <rPh sb="15" eb="16">
      <t>ニン</t>
    </rPh>
    <rPh sb="16" eb="18">
      <t>ヘイキン</t>
    </rPh>
    <rPh sb="18" eb="20">
      <t>ゲッカン</t>
    </rPh>
    <rPh sb="20" eb="22">
      <t>ゲンキン</t>
    </rPh>
    <rPh sb="22" eb="25">
      <t>キュウヨガク</t>
    </rPh>
    <rPh sb="30" eb="32">
      <t>シキュウ</t>
    </rPh>
    <rPh sb="34" eb="36">
      <t>キュウヨ</t>
    </rPh>
    <rPh sb="37" eb="40">
      <t>ショテイナイ</t>
    </rPh>
    <rPh sb="40" eb="42">
      <t>キュウヨ</t>
    </rPh>
    <phoneticPr fontId="4"/>
  </si>
  <si>
    <t>(事業所規模５人以上)</t>
    <phoneticPr fontId="4"/>
  </si>
  <si>
    <t>　　　（単位：円）</t>
    <rPh sb="7" eb="8">
      <t>エン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</si>
  <si>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</si>
  <si>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</si>
  <si>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</si>
  <si>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産　　　　　業</t>
  </si>
  <si>
    <t>現金給与
総    額</t>
    <rPh sb="0" eb="2">
      <t>ゲンキン</t>
    </rPh>
    <rPh sb="2" eb="4">
      <t>キュウヨ</t>
    </rPh>
    <rPh sb="5" eb="6">
      <t>フサ</t>
    </rPh>
    <rPh sb="10" eb="11">
      <t>ガク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</si>
  <si>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</si>
  <si>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　　　給与</t>
    <rPh sb="0" eb="3">
      <t>ショテイナイ</t>
    </rPh>
    <rPh sb="6" eb="8">
      <t>キュウヨ</t>
    </rPh>
    <phoneticPr fontId="4"/>
  </si>
  <si>
    <t>超過　　　労働　　　給与</t>
    <rPh sb="0" eb="2">
      <t>チョウカ</t>
    </rPh>
    <rPh sb="5" eb="7">
      <t>ロウドウ</t>
    </rPh>
    <rPh sb="10" eb="12">
      <t>キュウヨ</t>
    </rPh>
    <phoneticPr fontId="4"/>
  </si>
  <si>
    <t>特別に　　　支払われた給与</t>
    <rPh sb="0" eb="2">
      <t>トクベツ</t>
    </rPh>
    <rPh sb="6" eb="8">
      <t>シハラ</t>
    </rPh>
    <rPh sb="11" eb="13">
      <t>キュウヨ</t>
    </rPh>
    <phoneticPr fontId="4"/>
  </si>
  <si>
    <t>現金給与
総　　額</t>
    <rPh sb="0" eb="2">
      <t>ゲンキン</t>
    </rPh>
    <rPh sb="2" eb="4">
      <t>キュウヨ</t>
    </rPh>
    <rPh sb="5" eb="6">
      <t>フサ</t>
    </rPh>
    <rPh sb="8" eb="9">
      <t>ガク</t>
    </rPh>
    <phoneticPr fontId="4"/>
  </si>
  <si>
    <t>(事業所規模３０人以上)</t>
    <phoneticPr fontId="4"/>
  </si>
  <si>
    <t>X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</si>
</sst>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2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6"/>
      <color indexed="8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1.5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.5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1" fontId="1" fillId="0" borderId="0"/>
  </cellStyleXfs>
  <cellXfs count="80">
    <xf numFmtId="0" fontId="0" fillId="0" borderId="0" xfId="0">
      <alignment vertical="center"/>
    </xf>
    <xf numFmtId="0" fontId="2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1" fillId="0" borderId="0" xfId="1" applyNumberFormat="1" applyAlignment="1">
      <alignment vertical="center"/>
    </xf>
    <xf numFmtId="0" fontId="7" fillId="0" borderId="0" xfId="1" applyNumberFormat="1" applyFont="1" applyAlignment="1">
      <alignment vertical="center"/>
    </xf>
    <xf numFmtId="0" fontId="1" fillId="0" borderId="0" xfId="1" applyNumberFormat="1" applyAlignment="1">
      <alignment vertical="center" wrapText="1"/>
    </xf>
    <xf numFmtId="0" fontId="9" fillId="0" borderId="0" xfId="1" applyNumberFormat="1" applyFont="1" applyAlignment="1">
      <alignment vertical="center"/>
    </xf>
    <xf numFmtId="0" fontId="10" fillId="0" borderId="0" xfId="1" applyNumberFormat="1" applyFont="1" applyAlignment="1">
      <alignment vertical="center"/>
    </xf>
    <xf numFmtId="3" fontId="1" fillId="0" borderId="0" xfId="1" applyNumberFormat="1" applyAlignment="1">
      <alignment vertical="center" wrapText="1"/>
    </xf>
    <xf numFmtId="0" fontId="5" fillId="0" borderId="0" xfId="1" applyNumberFormat="1" applyFont="1" applyAlignment="1">
      <alignment horizontal="right" vertical="center"/>
    </xf>
    <xf numFmtId="1" fontId="7" fillId="0" borderId="0" xfId="1" applyFont="1" applyAlignment="1">
      <alignment horizontal="right" vertical="center"/>
    </xf>
    <xf numFmtId="0" fontId="11" fillId="0" borderId="1" xfId="1" applyNumberFormat="1" applyFont="1" applyBorder="1" applyAlignment="1">
      <alignment horizontal="center" vertical="center"/>
    </xf>
    <xf numFmtId="0" fontId="1" fillId="0" borderId="2" xfId="1" applyNumberFormat="1" applyBorder="1" applyAlignment="1">
      <alignment vertical="center"/>
    </xf>
    <xf numFmtId="0" fontId="1" fillId="0" borderId="3" xfId="1" applyNumberFormat="1" applyBorder="1" applyAlignment="1">
      <alignment vertical="center"/>
    </xf>
    <xf numFmtId="0" fontId="9" fillId="0" borderId="4" xfId="1" applyNumberFormat="1" applyFont="1" applyBorder="1" applyAlignment="1">
      <alignment horizontal="centerContinuous" vertical="center"/>
    </xf>
    <xf numFmtId="0" fontId="9" fillId="0" borderId="5" xfId="1" applyNumberFormat="1" applyFont="1" applyBorder="1" applyAlignment="1">
      <alignment horizontal="centerContinuous" vertical="center"/>
    </xf>
    <xf numFmtId="0" fontId="9" fillId="0" borderId="6" xfId="1" applyNumberFormat="1" applyFont="1" applyBorder="1" applyAlignment="1">
      <alignment horizontal="centerContinuous" vertical="center"/>
    </xf>
    <xf numFmtId="1" fontId="1" fillId="0" borderId="7" xfId="1" applyBorder="1" applyAlignment="1">
      <alignment vertical="center"/>
    </xf>
    <xf numFmtId="1" fontId="1" fillId="0" borderId="0" xfId="1" applyAlignment="1">
      <alignment vertical="center"/>
    </xf>
    <xf numFmtId="1" fontId="1" fillId="0" borderId="8" xfId="1" applyBorder="1" applyAlignment="1">
      <alignment vertical="center"/>
    </xf>
    <xf numFmtId="0" fontId="11" fillId="0" borderId="9" xfId="1" applyNumberFormat="1" applyFont="1" applyBorder="1" applyAlignment="1">
      <alignment horizontal="center" vertical="center" wrapText="1"/>
    </xf>
    <xf numFmtId="0" fontId="11" fillId="0" borderId="10" xfId="1" applyNumberFormat="1" applyFont="1" applyBorder="1" applyAlignment="1">
      <alignment horizontal="center" vertical="center" wrapText="1"/>
    </xf>
    <xf numFmtId="1" fontId="9" fillId="0" borderId="8" xfId="1" applyFont="1" applyBorder="1" applyAlignment="1">
      <alignment vertical="top"/>
    </xf>
    <xf numFmtId="0" fontId="12" fillId="0" borderId="11" xfId="1" applyNumberFormat="1" applyFont="1" applyBorder="1" applyAlignment="1">
      <alignment horizontal="center" vertical="center" wrapText="1"/>
    </xf>
    <xf numFmtId="0" fontId="12" fillId="0" borderId="12" xfId="1" applyNumberFormat="1" applyFont="1" applyBorder="1" applyAlignment="1">
      <alignment horizontal="center" vertical="center" wrapText="1"/>
    </xf>
    <xf numFmtId="1" fontId="1" fillId="0" borderId="13" xfId="1" applyBorder="1" applyAlignment="1">
      <alignment vertical="center"/>
    </xf>
    <xf numFmtId="1" fontId="1" fillId="0" borderId="14" xfId="1" applyBorder="1" applyAlignment="1">
      <alignment vertical="center"/>
    </xf>
    <xf numFmtId="1" fontId="1" fillId="0" borderId="15" xfId="1" applyBorder="1" applyAlignment="1">
      <alignment vertical="center"/>
    </xf>
    <xf numFmtId="0" fontId="11" fillId="0" borderId="16" xfId="1" applyNumberFormat="1" applyFont="1" applyBorder="1" applyAlignment="1">
      <alignment horizontal="center" vertical="center" wrapText="1"/>
    </xf>
    <xf numFmtId="0" fontId="11" fillId="0" borderId="17" xfId="1" applyNumberFormat="1" applyFont="1" applyBorder="1" applyAlignment="1">
      <alignment horizontal="center" vertical="center" wrapText="1"/>
    </xf>
    <xf numFmtId="0" fontId="11" fillId="0" borderId="12" xfId="1" applyNumberFormat="1" applyFont="1" applyBorder="1" applyAlignment="1">
      <alignment horizontal="center" vertical="center" wrapText="1"/>
    </xf>
    <xf numFmtId="0" fontId="13" fillId="0" borderId="1" xfId="1" applyNumberFormat="1" applyFont="1" applyBorder="1" applyAlignment="1">
      <alignment horizontal="centerContinuous" vertical="center"/>
    </xf>
    <xf numFmtId="0" fontId="13" fillId="0" borderId="3" xfId="1" applyNumberFormat="1" applyFont="1" applyBorder="1" applyAlignment="1">
      <alignment horizontal="centerContinuous" vertical="center"/>
    </xf>
    <xf numFmtId="1" fontId="11" fillId="0" borderId="18" xfId="1" applyFont="1" applyBorder="1" applyAlignment="1">
      <alignment horizontal="distributed" vertical="center"/>
    </xf>
    <xf numFmtId="3" fontId="9" fillId="0" borderId="12" xfId="1" applyNumberFormat="1" applyFont="1" applyBorder="1" applyAlignment="1">
      <alignment horizontal="right" vertical="center"/>
    </xf>
    <xf numFmtId="3" fontId="9" fillId="0" borderId="19" xfId="1" applyNumberFormat="1" applyFont="1" applyBorder="1" applyAlignment="1">
      <alignment horizontal="right" vertical="center"/>
    </xf>
    <xf numFmtId="3" fontId="9" fillId="0" borderId="20" xfId="1" applyNumberFormat="1" applyFont="1" applyBorder="1" applyAlignment="1">
      <alignment horizontal="right" vertical="center"/>
    </xf>
    <xf numFmtId="3" fontId="9" fillId="0" borderId="21" xfId="1" applyNumberFormat="1" applyFont="1" applyBorder="1" applyAlignment="1">
      <alignment horizontal="right" vertical="center"/>
    </xf>
    <xf numFmtId="3" fontId="9" fillId="0" borderId="22" xfId="1" applyNumberFormat="1" applyFont="1" applyBorder="1" applyAlignment="1">
      <alignment horizontal="right" vertical="center"/>
    </xf>
    <xf numFmtId="3" fontId="9" fillId="0" borderId="23" xfId="1" applyNumberFormat="1" applyFont="1" applyBorder="1" applyAlignment="1">
      <alignment horizontal="right" vertical="center"/>
    </xf>
    <xf numFmtId="0" fontId="14" fillId="0" borderId="0" xfId="1" applyNumberFormat="1" applyFont="1"/>
    <xf numFmtId="0" fontId="13" fillId="0" borderId="7" xfId="1" applyNumberFormat="1" applyFont="1" applyBorder="1" applyAlignment="1">
      <alignment horizontal="centerContinuous" vertical="center"/>
    </xf>
    <xf numFmtId="0" fontId="13" fillId="0" borderId="8" xfId="1" applyNumberFormat="1" applyFont="1" applyBorder="1" applyAlignment="1">
      <alignment horizontal="centerContinuous" vertical="center"/>
    </xf>
    <xf numFmtId="1" fontId="11" fillId="0" borderId="24" xfId="1" applyFont="1" applyBorder="1" applyAlignment="1">
      <alignment horizontal="distributed" vertical="center"/>
    </xf>
    <xf numFmtId="3" fontId="9" fillId="0" borderId="11" xfId="1" applyNumberFormat="1" applyFont="1" applyBorder="1" applyAlignment="1">
      <alignment horizontal="right" vertical="center"/>
    </xf>
    <xf numFmtId="3" fontId="9" fillId="0" borderId="25" xfId="1" applyNumberFormat="1" applyFont="1" applyBorder="1" applyAlignment="1">
      <alignment horizontal="right" vertical="center"/>
    </xf>
    <xf numFmtId="1" fontId="15" fillId="0" borderId="24" xfId="1" applyFont="1" applyBorder="1" applyAlignment="1">
      <alignment horizontal="distributed" vertical="center" shrinkToFit="1"/>
    </xf>
    <xf numFmtId="3" fontId="9" fillId="0" borderId="11" xfId="1" applyNumberFormat="1" applyFont="1" applyBorder="1" applyAlignment="1">
      <alignment horizontal="right" vertical="center" shrinkToFit="1"/>
    </xf>
    <xf numFmtId="1" fontId="7" fillId="0" borderId="0" xfId="1" applyFont="1" applyAlignment="1">
      <alignment vertical="center"/>
    </xf>
    <xf numFmtId="1" fontId="16" fillId="0" borderId="24" xfId="1" applyFont="1" applyBorder="1" applyAlignment="1">
      <alignment horizontal="distributed" vertical="center"/>
    </xf>
    <xf numFmtId="1" fontId="17" fillId="0" borderId="24" xfId="1" applyFont="1" applyBorder="1" applyAlignment="1">
      <alignment horizontal="distributed" vertical="center"/>
    </xf>
    <xf numFmtId="1" fontId="18" fillId="0" borderId="24" xfId="1" applyFont="1" applyBorder="1" applyAlignment="1">
      <alignment horizontal="distributed" vertical="center"/>
    </xf>
    <xf numFmtId="1" fontId="15" fillId="0" borderId="24" xfId="1" applyFont="1" applyBorder="1" applyAlignment="1">
      <alignment horizontal="distributed" vertical="center"/>
    </xf>
    <xf numFmtId="3" fontId="9" fillId="0" borderId="24" xfId="1" applyNumberFormat="1" applyFont="1" applyBorder="1" applyAlignment="1">
      <alignment horizontal="right" vertical="center"/>
    </xf>
    <xf numFmtId="1" fontId="19" fillId="0" borderId="24" xfId="1" applyFont="1" applyBorder="1" applyAlignment="1">
      <alignment horizontal="distributed" vertical="center" shrinkToFit="1"/>
    </xf>
    <xf numFmtId="1" fontId="11" fillId="0" borderId="18" xfId="1" applyFont="1" applyBorder="1" applyAlignment="1">
      <alignment horizontal="distributed" vertical="center" shrinkToFit="1"/>
    </xf>
    <xf numFmtId="3" fontId="9" fillId="0" borderId="18" xfId="1" applyNumberFormat="1" applyFont="1" applyBorder="1" applyAlignment="1">
      <alignment horizontal="right" vertical="center"/>
    </xf>
    <xf numFmtId="1" fontId="11" fillId="0" borderId="24" xfId="1" applyFont="1" applyBorder="1" applyAlignment="1">
      <alignment horizontal="distributed" vertical="center" shrinkToFit="1"/>
    </xf>
    <xf numFmtId="3" fontId="11" fillId="0" borderId="24" xfId="1" applyNumberFormat="1" applyFont="1" applyBorder="1" applyAlignment="1">
      <alignment horizontal="right" vertical="center"/>
    </xf>
    <xf numFmtId="0" fontId="13" fillId="0" borderId="26" xfId="1" applyNumberFormat="1" applyFont="1" applyBorder="1" applyAlignment="1">
      <alignment horizontal="centerContinuous" vertical="center"/>
    </xf>
    <xf numFmtId="0" fontId="13" fillId="0" borderId="27" xfId="1" applyNumberFormat="1" applyFont="1" applyBorder="1" applyAlignment="1">
      <alignment horizontal="centerContinuous" vertical="center"/>
    </xf>
    <xf numFmtId="1" fontId="18" fillId="0" borderId="28" xfId="1" applyFont="1" applyBorder="1" applyAlignment="1">
      <alignment horizontal="distributed" vertical="center" shrinkToFit="1"/>
    </xf>
    <xf numFmtId="3" fontId="11" fillId="0" borderId="28" xfId="1" applyNumberFormat="1" applyFont="1" applyBorder="1" applyAlignment="1">
      <alignment horizontal="right" vertical="center"/>
    </xf>
    <xf numFmtId="3" fontId="9" fillId="0" borderId="28" xfId="1" applyNumberFormat="1" applyFont="1" applyBorder="1" applyAlignment="1">
      <alignment horizontal="right" vertical="center"/>
    </xf>
    <xf numFmtId="0" fontId="13" fillId="0" borderId="13" xfId="1" applyNumberFormat="1" applyFont="1" applyBorder="1" applyAlignment="1">
      <alignment horizontal="centerContinuous" vertical="center"/>
    </xf>
    <xf numFmtId="0" fontId="13" fillId="0" borderId="15" xfId="1" applyNumberFormat="1" applyFont="1" applyBorder="1" applyAlignment="1">
      <alignment horizontal="centerContinuous" vertical="center"/>
    </xf>
    <xf numFmtId="1" fontId="18" fillId="0" borderId="29" xfId="1" applyFont="1" applyBorder="1" applyAlignment="1">
      <alignment horizontal="distributed" vertical="center" shrinkToFit="1"/>
    </xf>
    <xf numFmtId="3" fontId="11" fillId="0" borderId="29" xfId="1" applyNumberFormat="1" applyFont="1" applyBorder="1" applyAlignment="1">
      <alignment horizontal="right" vertical="center"/>
    </xf>
    <xf numFmtId="3" fontId="9" fillId="0" borderId="29" xfId="1" applyNumberFormat="1" applyFont="1" applyBorder="1" applyAlignment="1">
      <alignment horizontal="right" vertical="center"/>
    </xf>
    <xf numFmtId="0" fontId="20" fillId="0" borderId="0" xfId="1" applyNumberFormat="1" applyFont="1" applyAlignment="1">
      <alignment vertical="center"/>
    </xf>
    <xf numFmtId="0" fontId="16" fillId="0" borderId="0" xfId="1" applyNumberFormat="1" applyFont="1" applyAlignment="1">
      <alignment horizontal="center" vertical="center"/>
    </xf>
    <xf numFmtId="0" fontId="16" fillId="0" borderId="0" xfId="1" applyNumberFormat="1" applyFont="1" applyAlignment="1">
      <alignment horizontal="distributed" vertical="center"/>
    </xf>
    <xf numFmtId="3" fontId="11" fillId="0" borderId="0" xfId="1" applyNumberFormat="1" applyFont="1" applyAlignment="1">
      <alignment vertical="center"/>
    </xf>
    <xf numFmtId="176" fontId="11" fillId="0" borderId="0" xfId="1" applyNumberFormat="1" applyFont="1" applyAlignment="1">
      <alignment vertical="center"/>
    </xf>
    <xf numFmtId="1" fontId="5" fillId="0" borderId="0" xfId="1" applyFont="1" applyAlignment="1">
      <alignment vertical="center"/>
    </xf>
    <xf numFmtId="1" fontId="13" fillId="0" borderId="0" xfId="1" applyFont="1" applyAlignment="1">
      <alignment vertical="center"/>
    </xf>
    <xf numFmtId="1" fontId="9" fillId="0" borderId="0" xfId="1" applyFont="1" applyAlignment="1">
      <alignment vertical="center"/>
    </xf>
    <xf numFmtId="1" fontId="9" fillId="0" borderId="0" xfId="1" applyFont="1" applyAlignment="1">
      <alignment horizontal="right" vertical="center"/>
    </xf>
    <xf numFmtId="0" fontId="21" fillId="0" borderId="0" xfId="1" applyNumberFormat="1" applyFont="1"/>
  </cellXfs>
  <cellStyles count="2">
    <cellStyle name="標準" xfId="0" builtinId="0"/>
    <cellStyle name="標準 3" xfId="1" xr:uid="{AFCE3067-51E5-4EC4-B39B-69D8825C2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99%20&#24341;&#32153;\R7&#24029;&#36234;&#8594;\&#26032;&#12375;&#12356;&#12501;&#12457;&#12523;&#12480;&#12540;\00%20&#31649;&#29702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99%20&#24341;&#32153;/R7&#24029;&#36234;&#8594;/&#26032;&#12375;&#12356;&#12501;&#12457;&#12523;&#12480;&#12540;/00%20&#31649;&#29702;&#65411;&#65438;&#65392;&#65408;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99%20&#24341;&#32153;\R7&#24029;&#36234;&#8594;\&#26032;&#12375;&#12356;&#12501;&#12457;&#12523;&#12480;&#12540;\00%20&#24180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99%20&#24341;&#32153;/R7&#24029;&#36234;&#8594;/&#26032;&#12375;&#12356;&#12501;&#12457;&#12523;&#12480;&#12540;/00%20&#24180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全国"/>
      <sheetName val="前年比"/>
      <sheetName val="第１表 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HP１"/>
      <sheetName val="HP２"/>
      <sheetName val="HP３"/>
      <sheetName val="分析用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Sheet2"/>
      <sheetName val="縦横入替"/>
    </sheetNames>
    <sheetDataSet>
      <sheetData sheetId="0">
        <row r="4">
          <cell r="D4" t="str">
            <v>令和</v>
          </cell>
        </row>
        <row r="8">
          <cell r="D8" t="str">
            <v>令和</v>
          </cell>
          <cell r="E8">
            <v>6</v>
          </cell>
        </row>
      </sheetData>
      <sheetData sheetId="1">
        <row r="6">
          <cell r="D6">
            <v>325817</v>
          </cell>
        </row>
      </sheetData>
      <sheetData sheetId="2">
        <row r="5">
          <cell r="I5" t="e">
            <v>#N/A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10">
          <cell r="C10" t="str">
            <v>調査産業計</v>
          </cell>
        </row>
      </sheetData>
      <sheetData sheetId="18">
        <row r="10">
          <cell r="C10" t="str">
            <v>調査産業計</v>
          </cell>
        </row>
      </sheetData>
      <sheetData sheetId="19">
        <row r="9">
          <cell r="C9" t="str">
            <v>調査産業計</v>
          </cell>
        </row>
      </sheetData>
      <sheetData sheetId="20"/>
      <sheetData sheetId="21"/>
      <sheetData sheetId="22"/>
      <sheetData sheetId="23"/>
      <sheetData sheetId="24"/>
      <sheetData sheetId="25">
        <row r="6">
          <cell r="B6" t="str">
            <v>調査産業計</v>
          </cell>
        </row>
      </sheetData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 "/>
      <sheetName val="注意"/>
      <sheetName val="説明１"/>
      <sheetName val="説明２"/>
      <sheetName val="概要"/>
      <sheetName val="表１"/>
      <sheetName val="表２ 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裏表紙"/>
      <sheetName val="HP用"/>
      <sheetName val="図1"/>
      <sheetName val="図7"/>
      <sheetName val="図9"/>
      <sheetName val="記者発表"/>
      <sheetName val="記者発表（課内協議）"/>
      <sheetName val="記者発表（起案用）"/>
      <sheetName val="※手持ち"/>
      <sheetName val="【確報用】第５表"/>
      <sheetName val="【確報用】第６表"/>
      <sheetName val="【確報用】第７表"/>
      <sheetName val="（没）概要１"/>
      <sheetName val="（没）概要２"/>
      <sheetName val="（没）概要 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">
          <cell r="B9" t="str">
            <v>TL</v>
          </cell>
          <cell r="D9" t="str">
            <v>調査産業計</v>
          </cell>
        </row>
        <row r="10">
          <cell r="B10" t="str">
            <v>D</v>
          </cell>
          <cell r="D10" t="str">
            <v>建設業</v>
          </cell>
        </row>
        <row r="11">
          <cell r="B11" t="str">
            <v>E</v>
          </cell>
          <cell r="D11" t="str">
            <v>製造業</v>
          </cell>
        </row>
        <row r="12">
          <cell r="B12" t="str">
            <v>F</v>
          </cell>
          <cell r="D12" t="str">
            <v>電気・ガス・熱供給・水道業</v>
          </cell>
        </row>
        <row r="13">
          <cell r="B13" t="str">
            <v>G</v>
          </cell>
          <cell r="D13" t="str">
            <v>情報通信業</v>
          </cell>
        </row>
        <row r="14">
          <cell r="B14" t="str">
            <v>H</v>
          </cell>
          <cell r="D14" t="str">
            <v>運輸業，郵便業</v>
          </cell>
        </row>
        <row r="15">
          <cell r="B15" t="str">
            <v>I</v>
          </cell>
          <cell r="D15" t="str">
            <v>卸売業，小売業</v>
          </cell>
        </row>
        <row r="16">
          <cell r="B16" t="str">
            <v>J</v>
          </cell>
          <cell r="D16" t="str">
            <v>金融業，保険業</v>
          </cell>
        </row>
        <row r="17">
          <cell r="B17" t="str">
            <v>K</v>
          </cell>
          <cell r="D17" t="str">
            <v>不動産業，物品賃貸業</v>
          </cell>
        </row>
        <row r="18">
          <cell r="B18" t="str">
            <v>L</v>
          </cell>
          <cell r="D18" t="str">
            <v>学術研究，専門・技術サービス業</v>
          </cell>
        </row>
        <row r="19">
          <cell r="B19" t="str">
            <v>M</v>
          </cell>
          <cell r="D19" t="str">
            <v>宿泊業，飲食サービス業</v>
          </cell>
        </row>
        <row r="20">
          <cell r="B20" t="str">
            <v>N</v>
          </cell>
          <cell r="D20" t="str">
            <v>生活関連サービス業，娯楽業</v>
          </cell>
        </row>
        <row r="21">
          <cell r="B21" t="str">
            <v>O</v>
          </cell>
          <cell r="D21" t="str">
            <v>教育，学習支援業</v>
          </cell>
        </row>
        <row r="22">
          <cell r="B22" t="str">
            <v>P</v>
          </cell>
          <cell r="D22" t="str">
            <v>医療，福祉</v>
          </cell>
        </row>
        <row r="23">
          <cell r="B23" t="str">
            <v>Q</v>
          </cell>
          <cell r="D23" t="str">
            <v>複合サービス事業</v>
          </cell>
        </row>
        <row r="24">
          <cell r="B24" t="str">
            <v>R</v>
          </cell>
          <cell r="D24" t="str">
            <v>サービス業（他に分類されないもの）</v>
          </cell>
        </row>
        <row r="25">
          <cell r="B25" t="str">
            <v>E09,10</v>
          </cell>
          <cell r="D25" t="str">
            <v>食料品・たばこ</v>
          </cell>
        </row>
        <row r="26">
          <cell r="B26" t="str">
            <v>E11</v>
          </cell>
          <cell r="D26" t="str">
            <v>繊維工業</v>
          </cell>
        </row>
        <row r="27">
          <cell r="B27" t="str">
            <v>E12</v>
          </cell>
          <cell r="D27" t="str">
            <v>木材・木製品</v>
          </cell>
        </row>
        <row r="28">
          <cell r="B28" t="str">
            <v>E13</v>
          </cell>
          <cell r="D28" t="str">
            <v>家具・装備品</v>
          </cell>
        </row>
        <row r="29">
          <cell r="B29" t="str">
            <v>E15</v>
          </cell>
          <cell r="D29" t="str">
            <v>印刷・同関連業</v>
          </cell>
        </row>
        <row r="30">
          <cell r="B30" t="str">
            <v>E16,17</v>
          </cell>
          <cell r="D30" t="str">
            <v>化学、石油・石炭</v>
          </cell>
        </row>
        <row r="31">
          <cell r="B31" t="str">
            <v>E18</v>
          </cell>
          <cell r="D31" t="str">
            <v>プラスチック製品</v>
          </cell>
        </row>
        <row r="32">
          <cell r="B32" t="str">
            <v>E19</v>
          </cell>
          <cell r="D32" t="str">
            <v>ゴム製品</v>
          </cell>
        </row>
        <row r="33">
          <cell r="B33" t="str">
            <v>E21</v>
          </cell>
          <cell r="D33" t="str">
            <v>窯業・土石製品</v>
          </cell>
        </row>
        <row r="34">
          <cell r="B34" t="str">
            <v>E24</v>
          </cell>
          <cell r="D34" t="str">
            <v>金属製品製造業</v>
          </cell>
        </row>
        <row r="35">
          <cell r="B35" t="str">
            <v>E27</v>
          </cell>
          <cell r="D35" t="str">
            <v>業務用機械器具</v>
          </cell>
        </row>
        <row r="36">
          <cell r="B36" t="str">
            <v>E28</v>
          </cell>
          <cell r="D36" t="str">
            <v>電子・デバイス</v>
          </cell>
        </row>
        <row r="37">
          <cell r="B37" t="str">
            <v>E29</v>
          </cell>
          <cell r="D37" t="str">
            <v>電気機械器具</v>
          </cell>
        </row>
        <row r="38">
          <cell r="B38" t="str">
            <v>E31</v>
          </cell>
          <cell r="D38" t="str">
            <v>輸送用機械器具</v>
          </cell>
        </row>
        <row r="39">
          <cell r="B39" t="str">
            <v>ES</v>
          </cell>
          <cell r="D39" t="str">
            <v>はん用・生産用機械器具</v>
          </cell>
        </row>
        <row r="40">
          <cell r="B40" t="str">
            <v>R91</v>
          </cell>
          <cell r="D40" t="str">
            <v>職業紹介・労働者派遣業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9AE7F-1AB3-4593-B3D4-EA252C1AFBF3}">
  <sheetPr>
    <tabColor rgb="FF92D050"/>
    <pageSetUpPr fitToPage="1"/>
  </sheetPr>
  <dimension ref="B1:Q79"/>
  <sheetViews>
    <sheetView showGridLines="0" tabSelected="1" zoomScale="80" zoomScaleNormal="80" zoomScaleSheetLayoutView="80" workbookViewId="0">
      <selection activeCell="P78" sqref="P78"/>
    </sheetView>
  </sheetViews>
  <sheetFormatPr defaultColWidth="9.69921875" defaultRowHeight="14.4" x14ac:dyDescent="0.45"/>
  <cols>
    <col min="1" max="1" width="1.59765625" style="4" customWidth="1"/>
    <col min="2" max="2" width="2.69921875" style="4" customWidth="1"/>
    <col min="3" max="3" width="3.296875" style="4" customWidth="1"/>
    <col min="4" max="4" width="22.5" style="8" customWidth="1"/>
    <col min="5" max="7" width="9.69921875" style="4" customWidth="1"/>
    <col min="8" max="9" width="8.796875" style="4" customWidth="1"/>
    <col min="10" max="14" width="9.69921875" style="4" customWidth="1"/>
    <col min="15" max="15" width="8.796875" style="4" customWidth="1"/>
    <col min="16" max="16" width="7.8984375" style="4" customWidth="1"/>
    <col min="17" max="17" width="9.59765625" style="4" customWidth="1"/>
    <col min="18" max="16384" width="9.69921875" style="4"/>
  </cols>
  <sheetData>
    <row r="1" spans="2:17" ht="21" customHeight="1" x14ac:dyDescent="0.4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</row>
    <row r="2" spans="2:17" ht="21" customHeight="1" x14ac:dyDescent="0.25">
      <c r="B2" s="5"/>
      <c r="C2" s="5"/>
      <c r="D2" s="79" t="str">
        <f>" 　 "&amp;"超過労働給与及び特別に支払われた給与（"&amp;[1]設定!D8&amp;DBCS([1]設定!E8)&amp;"年平均）"</f>
        <v xml:space="preserve"> 　 超過労働給与及び特別に支払われた給与（令和６年平均）</v>
      </c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7"/>
      <c r="Q2" s="7"/>
    </row>
    <row r="3" spans="2:17" ht="21" customHeight="1" x14ac:dyDescent="0.45">
      <c r="B3" s="3"/>
      <c r="C3" s="3"/>
      <c r="E3" s="3"/>
      <c r="F3" s="6"/>
      <c r="G3" s="9"/>
      <c r="H3" s="9"/>
      <c r="I3" s="6"/>
      <c r="J3" s="6"/>
      <c r="K3" s="6"/>
      <c r="L3" s="6"/>
      <c r="M3" s="6"/>
      <c r="N3" s="6"/>
      <c r="O3" s="6"/>
      <c r="P3" s="7"/>
      <c r="Q3" s="7"/>
    </row>
    <row r="4" spans="2:17" s="3" customFormat="1" ht="20.100000000000001" customHeight="1" x14ac:dyDescent="0.45">
      <c r="B4" s="2" t="s">
        <v>1</v>
      </c>
      <c r="D4" s="8"/>
      <c r="F4" s="2"/>
      <c r="G4" s="2"/>
      <c r="H4" s="2"/>
      <c r="I4" s="10"/>
      <c r="J4" s="10"/>
      <c r="K4" s="10"/>
      <c r="L4" s="10"/>
      <c r="M4" s="10"/>
      <c r="O4" s="11" t="s">
        <v>2</v>
      </c>
      <c r="Q4" s="5"/>
    </row>
    <row r="5" spans="2:17" s="3" customFormat="1" ht="18.899999999999999" customHeight="1" x14ac:dyDescent="0.45">
      <c r="B5" s="12"/>
      <c r="C5" s="13"/>
      <c r="D5" s="14"/>
      <c r="E5" s="15" t="s">
        <v>3</v>
      </c>
      <c r="F5" s="16"/>
      <c r="G5" s="16"/>
      <c r="H5" s="16"/>
      <c r="I5" s="17"/>
      <c r="J5" s="15" t="s">
        <v>4</v>
      </c>
      <c r="K5" s="16"/>
      <c r="L5" s="17"/>
      <c r="M5" s="15" t="s">
        <v>5</v>
      </c>
      <c r="N5" s="16"/>
      <c r="O5" s="17"/>
      <c r="Q5" s="5"/>
    </row>
    <row r="6" spans="2:17" s="3" customFormat="1" ht="7.95" customHeight="1" x14ac:dyDescent="0.45">
      <c r="B6" s="18"/>
      <c r="C6" s="19"/>
      <c r="D6" s="20"/>
      <c r="E6" s="21"/>
      <c r="F6" s="21"/>
      <c r="G6" s="21"/>
      <c r="H6" s="22"/>
      <c r="I6" s="22"/>
      <c r="J6" s="21"/>
      <c r="K6" s="21"/>
      <c r="L6" s="22"/>
      <c r="M6" s="21"/>
      <c r="N6" s="21"/>
      <c r="O6" s="22"/>
      <c r="Q6" s="5"/>
    </row>
    <row r="7" spans="2:17" s="3" customFormat="1" ht="42" customHeight="1" x14ac:dyDescent="0.45">
      <c r="B7" s="18"/>
      <c r="C7" s="19"/>
      <c r="D7" s="23" t="s">
        <v>6</v>
      </c>
      <c r="E7" s="24" t="s">
        <v>7</v>
      </c>
      <c r="F7" s="24" t="s">
        <v>8</v>
      </c>
      <c r="G7" s="24" t="s">
        <v>9</v>
      </c>
      <c r="H7" s="25" t="s">
        <v>10</v>
      </c>
      <c r="I7" s="25" t="s">
        <v>11</v>
      </c>
      <c r="J7" s="24" t="s">
        <v>12</v>
      </c>
      <c r="K7" s="24" t="s">
        <v>8</v>
      </c>
      <c r="L7" s="25" t="s">
        <v>11</v>
      </c>
      <c r="M7" s="24" t="s">
        <v>12</v>
      </c>
      <c r="N7" s="24" t="s">
        <v>8</v>
      </c>
      <c r="O7" s="25" t="s">
        <v>11</v>
      </c>
      <c r="Q7" s="5"/>
    </row>
    <row r="8" spans="2:17" s="3" customFormat="1" ht="3" customHeight="1" x14ac:dyDescent="0.45">
      <c r="B8" s="26"/>
      <c r="C8" s="27"/>
      <c r="D8" s="28"/>
      <c r="E8" s="29"/>
      <c r="F8" s="29"/>
      <c r="G8" s="29"/>
      <c r="H8" s="30"/>
      <c r="I8" s="30"/>
      <c r="J8" s="29"/>
      <c r="K8" s="29"/>
      <c r="L8" s="31"/>
      <c r="M8" s="29"/>
      <c r="N8" s="29"/>
      <c r="O8" s="30"/>
      <c r="P8" s="5"/>
    </row>
    <row r="9" spans="2:17" s="3" customFormat="1" ht="18" customHeight="1" x14ac:dyDescent="0.2">
      <c r="B9" s="32" t="str">
        <f>+[2]第５表!B9</f>
        <v>TL</v>
      </c>
      <c r="C9" s="33"/>
      <c r="D9" s="34" t="str">
        <f>+[2]第５表!D9</f>
        <v>調査産業計</v>
      </c>
      <c r="E9" s="35">
        <v>280858</v>
      </c>
      <c r="F9" s="35">
        <v>232960</v>
      </c>
      <c r="G9" s="36">
        <v>219178</v>
      </c>
      <c r="H9" s="37">
        <v>13782</v>
      </c>
      <c r="I9" s="38">
        <v>47898</v>
      </c>
      <c r="J9" s="39">
        <v>348157</v>
      </c>
      <c r="K9" s="36">
        <v>284888</v>
      </c>
      <c r="L9" s="37">
        <v>63269</v>
      </c>
      <c r="M9" s="40">
        <v>219994</v>
      </c>
      <c r="N9" s="40">
        <v>185998</v>
      </c>
      <c r="O9" s="38">
        <v>33996</v>
      </c>
      <c r="P9" s="5"/>
      <c r="Q9" s="41"/>
    </row>
    <row r="10" spans="2:17" s="3" customFormat="1" ht="18" customHeight="1" x14ac:dyDescent="0.2">
      <c r="B10" s="42" t="str">
        <f>+[2]第５表!B10</f>
        <v>D</v>
      </c>
      <c r="C10" s="43"/>
      <c r="D10" s="44" t="str">
        <f>+[2]第５表!D10</f>
        <v>建設業</v>
      </c>
      <c r="E10" s="35">
        <v>354609</v>
      </c>
      <c r="F10" s="35">
        <v>287227</v>
      </c>
      <c r="G10" s="36">
        <v>272943</v>
      </c>
      <c r="H10" s="45">
        <v>14284</v>
      </c>
      <c r="I10" s="46">
        <v>67382</v>
      </c>
      <c r="J10" s="39">
        <v>374795</v>
      </c>
      <c r="K10" s="36">
        <v>303519</v>
      </c>
      <c r="L10" s="45">
        <v>71276</v>
      </c>
      <c r="M10" s="35">
        <v>227589</v>
      </c>
      <c r="N10" s="35">
        <v>184709</v>
      </c>
      <c r="O10" s="46">
        <v>42880</v>
      </c>
      <c r="P10" s="5"/>
      <c r="Q10" s="41"/>
    </row>
    <row r="11" spans="2:17" s="3" customFormat="1" ht="18" customHeight="1" x14ac:dyDescent="0.2">
      <c r="B11" s="42" t="str">
        <f>+[2]第５表!B11</f>
        <v>E</v>
      </c>
      <c r="C11" s="43"/>
      <c r="D11" s="44" t="str">
        <f>+[2]第５表!D11</f>
        <v>製造業</v>
      </c>
      <c r="E11" s="35">
        <v>302482</v>
      </c>
      <c r="F11" s="35">
        <v>247244</v>
      </c>
      <c r="G11" s="36">
        <v>224686</v>
      </c>
      <c r="H11" s="45">
        <v>22558</v>
      </c>
      <c r="I11" s="46">
        <v>55238</v>
      </c>
      <c r="J11" s="39">
        <v>368616</v>
      </c>
      <c r="K11" s="36">
        <v>297340</v>
      </c>
      <c r="L11" s="45">
        <v>71276</v>
      </c>
      <c r="M11" s="35">
        <v>206852</v>
      </c>
      <c r="N11" s="35">
        <v>174804</v>
      </c>
      <c r="O11" s="46">
        <v>32048</v>
      </c>
      <c r="P11" s="5"/>
      <c r="Q11" s="41"/>
    </row>
    <row r="12" spans="2:17" s="3" customFormat="1" ht="18" customHeight="1" x14ac:dyDescent="0.2">
      <c r="B12" s="42" t="str">
        <f>+[2]第５表!B12</f>
        <v>F</v>
      </c>
      <c r="C12" s="43"/>
      <c r="D12" s="47" t="str">
        <f>+[2]第５表!D12</f>
        <v>電気・ガス・熱供給・水道業</v>
      </c>
      <c r="E12" s="35">
        <v>544239</v>
      </c>
      <c r="F12" s="35">
        <v>406474</v>
      </c>
      <c r="G12" s="36">
        <v>367439</v>
      </c>
      <c r="H12" s="48">
        <v>39035</v>
      </c>
      <c r="I12" s="46">
        <v>137765</v>
      </c>
      <c r="J12" s="39">
        <v>567649</v>
      </c>
      <c r="K12" s="36">
        <v>424183</v>
      </c>
      <c r="L12" s="45">
        <v>143466</v>
      </c>
      <c r="M12" s="35">
        <v>399850</v>
      </c>
      <c r="N12" s="35">
        <v>297250</v>
      </c>
      <c r="O12" s="46">
        <v>102600</v>
      </c>
      <c r="P12" s="5"/>
      <c r="Q12" s="41"/>
    </row>
    <row r="13" spans="2:17" s="3" customFormat="1" ht="18" customHeight="1" x14ac:dyDescent="0.45">
      <c r="B13" s="42" t="str">
        <f>+[2]第５表!B13</f>
        <v>G</v>
      </c>
      <c r="C13" s="43"/>
      <c r="D13" s="44" t="str">
        <f>+[2]第５表!D13</f>
        <v>情報通信業</v>
      </c>
      <c r="E13" s="35">
        <v>377877</v>
      </c>
      <c r="F13" s="35">
        <v>301276</v>
      </c>
      <c r="G13" s="36">
        <v>282674</v>
      </c>
      <c r="H13" s="45">
        <v>18602</v>
      </c>
      <c r="I13" s="46">
        <v>76601</v>
      </c>
      <c r="J13" s="39">
        <v>434815</v>
      </c>
      <c r="K13" s="36">
        <v>342776</v>
      </c>
      <c r="L13" s="45">
        <v>92039</v>
      </c>
      <c r="M13" s="35">
        <v>297987</v>
      </c>
      <c r="N13" s="35">
        <v>243047</v>
      </c>
      <c r="O13" s="46">
        <v>54940</v>
      </c>
      <c r="Q13" s="49"/>
    </row>
    <row r="14" spans="2:17" s="3" customFormat="1" ht="18" customHeight="1" x14ac:dyDescent="0.45">
      <c r="B14" s="42" t="str">
        <f>+[2]第５表!B14</f>
        <v>H</v>
      </c>
      <c r="C14" s="43"/>
      <c r="D14" s="44" t="str">
        <f>+[2]第５表!D14</f>
        <v>運輸業，郵便業</v>
      </c>
      <c r="E14" s="35">
        <v>292905</v>
      </c>
      <c r="F14" s="35">
        <v>260165</v>
      </c>
      <c r="G14" s="36">
        <v>221388</v>
      </c>
      <c r="H14" s="45">
        <v>38777</v>
      </c>
      <c r="I14" s="46">
        <v>32740</v>
      </c>
      <c r="J14" s="39">
        <v>307164</v>
      </c>
      <c r="K14" s="36">
        <v>275307</v>
      </c>
      <c r="L14" s="45">
        <v>31857</v>
      </c>
      <c r="M14" s="35">
        <v>227076</v>
      </c>
      <c r="N14" s="35">
        <v>190263</v>
      </c>
      <c r="O14" s="46">
        <v>36813</v>
      </c>
      <c r="P14" s="5"/>
    </row>
    <row r="15" spans="2:17" s="3" customFormat="1" ht="18" customHeight="1" x14ac:dyDescent="0.45">
      <c r="B15" s="42" t="str">
        <f>+[2]第５表!B15</f>
        <v>I</v>
      </c>
      <c r="C15" s="43"/>
      <c r="D15" s="44" t="str">
        <f>+[2]第５表!D15</f>
        <v>卸売業，小売業</v>
      </c>
      <c r="E15" s="35">
        <v>257683</v>
      </c>
      <c r="F15" s="35">
        <v>211535</v>
      </c>
      <c r="G15" s="36">
        <v>199962</v>
      </c>
      <c r="H15" s="45">
        <v>11573</v>
      </c>
      <c r="I15" s="46">
        <v>46148</v>
      </c>
      <c r="J15" s="39">
        <v>345716</v>
      </c>
      <c r="K15" s="36">
        <v>273691</v>
      </c>
      <c r="L15" s="45">
        <v>72025</v>
      </c>
      <c r="M15" s="35">
        <v>169205</v>
      </c>
      <c r="N15" s="35">
        <v>149065</v>
      </c>
      <c r="O15" s="46">
        <v>20140</v>
      </c>
      <c r="P15" s="5"/>
    </row>
    <row r="16" spans="2:17" s="3" customFormat="1" ht="18" customHeight="1" x14ac:dyDescent="0.45">
      <c r="B16" s="42" t="str">
        <f>+[2]第５表!B16</f>
        <v>J</v>
      </c>
      <c r="C16" s="43"/>
      <c r="D16" s="44" t="str">
        <f>+[2]第５表!D16</f>
        <v>金融業，保険業</v>
      </c>
      <c r="E16" s="35">
        <v>442034</v>
      </c>
      <c r="F16" s="35">
        <v>339148</v>
      </c>
      <c r="G16" s="36">
        <v>322981</v>
      </c>
      <c r="H16" s="45">
        <v>16167</v>
      </c>
      <c r="I16" s="46">
        <v>102886</v>
      </c>
      <c r="J16" s="39">
        <v>557466</v>
      </c>
      <c r="K16" s="36">
        <v>421659</v>
      </c>
      <c r="L16" s="45">
        <v>135807</v>
      </c>
      <c r="M16" s="35">
        <v>338179</v>
      </c>
      <c r="N16" s="35">
        <v>264912</v>
      </c>
      <c r="O16" s="46">
        <v>73267</v>
      </c>
      <c r="P16" s="5"/>
    </row>
    <row r="17" spans="2:16" s="3" customFormat="1" ht="18" customHeight="1" x14ac:dyDescent="0.45">
      <c r="B17" s="42" t="str">
        <f>+[2]第５表!B17</f>
        <v>K</v>
      </c>
      <c r="C17" s="43"/>
      <c r="D17" s="50" t="str">
        <f>+[2]第５表!D17</f>
        <v>不動産業，物品賃貸業</v>
      </c>
      <c r="E17" s="35">
        <v>280466</v>
      </c>
      <c r="F17" s="35">
        <v>221017</v>
      </c>
      <c r="G17" s="36">
        <v>211235</v>
      </c>
      <c r="H17" s="45">
        <v>9782</v>
      </c>
      <c r="I17" s="46">
        <v>59449</v>
      </c>
      <c r="J17" s="39">
        <v>342436</v>
      </c>
      <c r="K17" s="36">
        <v>260467</v>
      </c>
      <c r="L17" s="45">
        <v>81969</v>
      </c>
      <c r="M17" s="35">
        <v>190571</v>
      </c>
      <c r="N17" s="35">
        <v>163791</v>
      </c>
      <c r="O17" s="46">
        <v>26780</v>
      </c>
      <c r="P17" s="5"/>
    </row>
    <row r="18" spans="2:16" s="3" customFormat="1" ht="18" customHeight="1" x14ac:dyDescent="0.45">
      <c r="B18" s="42" t="str">
        <f>+[2]第５表!B18</f>
        <v>L</v>
      </c>
      <c r="C18" s="43"/>
      <c r="D18" s="51" t="str">
        <f>+[2]第５表!D18</f>
        <v>学術研究，専門・技術サービス業</v>
      </c>
      <c r="E18" s="35">
        <v>334635</v>
      </c>
      <c r="F18" s="35">
        <v>264438</v>
      </c>
      <c r="G18" s="36">
        <v>254427</v>
      </c>
      <c r="H18" s="45">
        <v>10011</v>
      </c>
      <c r="I18" s="46">
        <v>70197</v>
      </c>
      <c r="J18" s="39">
        <v>372341</v>
      </c>
      <c r="K18" s="36">
        <v>295295</v>
      </c>
      <c r="L18" s="45">
        <v>77046</v>
      </c>
      <c r="M18" s="35">
        <v>272906</v>
      </c>
      <c r="N18" s="35">
        <v>213922</v>
      </c>
      <c r="O18" s="46">
        <v>58984</v>
      </c>
    </row>
    <row r="19" spans="2:16" s="3" customFormat="1" ht="18" customHeight="1" x14ac:dyDescent="0.45">
      <c r="B19" s="42" t="str">
        <f>+[2]第５表!B19</f>
        <v>M</v>
      </c>
      <c r="C19" s="43"/>
      <c r="D19" s="52" t="str">
        <f>+[2]第５表!D19</f>
        <v>宿泊業，飲食サービス業</v>
      </c>
      <c r="E19" s="35">
        <v>94617</v>
      </c>
      <c r="F19" s="35">
        <v>92325</v>
      </c>
      <c r="G19" s="36">
        <v>90062</v>
      </c>
      <c r="H19" s="45">
        <v>2263</v>
      </c>
      <c r="I19" s="46">
        <v>2292</v>
      </c>
      <c r="J19" s="39">
        <v>114101</v>
      </c>
      <c r="K19" s="36">
        <v>109769</v>
      </c>
      <c r="L19" s="45">
        <v>4332</v>
      </c>
      <c r="M19" s="35">
        <v>84890</v>
      </c>
      <c r="N19" s="35">
        <v>83617</v>
      </c>
      <c r="O19" s="46">
        <v>1273</v>
      </c>
    </row>
    <row r="20" spans="2:16" s="3" customFormat="1" ht="18" customHeight="1" x14ac:dyDescent="0.45">
      <c r="B20" s="42" t="str">
        <f>+[2]第５表!B20</f>
        <v>N</v>
      </c>
      <c r="C20" s="43"/>
      <c r="D20" s="53" t="str">
        <f>+[2]第５表!D20</f>
        <v>生活関連サービス業，娯楽業</v>
      </c>
      <c r="E20" s="35">
        <v>223012</v>
      </c>
      <c r="F20" s="35">
        <v>200568</v>
      </c>
      <c r="G20" s="36">
        <v>188929</v>
      </c>
      <c r="H20" s="45">
        <v>11639</v>
      </c>
      <c r="I20" s="46">
        <v>22444</v>
      </c>
      <c r="J20" s="39">
        <v>260602</v>
      </c>
      <c r="K20" s="36">
        <v>231224</v>
      </c>
      <c r="L20" s="45">
        <v>29378</v>
      </c>
      <c r="M20" s="35">
        <v>182208</v>
      </c>
      <c r="N20" s="35">
        <v>167291</v>
      </c>
      <c r="O20" s="46">
        <v>14917</v>
      </c>
    </row>
    <row r="21" spans="2:16" s="3" customFormat="1" ht="18" customHeight="1" x14ac:dyDescent="0.45">
      <c r="B21" s="42" t="str">
        <f>+[2]第５表!B21</f>
        <v>O</v>
      </c>
      <c r="C21" s="43"/>
      <c r="D21" s="44" t="str">
        <f>+[2]第５表!D21</f>
        <v>教育，学習支援業</v>
      </c>
      <c r="E21" s="54">
        <v>375906</v>
      </c>
      <c r="F21" s="39">
        <v>287456</v>
      </c>
      <c r="G21" s="36">
        <v>281758</v>
      </c>
      <c r="H21" s="45">
        <v>5698</v>
      </c>
      <c r="I21" s="46">
        <v>88450</v>
      </c>
      <c r="J21" s="39">
        <v>449779</v>
      </c>
      <c r="K21" s="36">
        <v>347569</v>
      </c>
      <c r="L21" s="45">
        <v>102210</v>
      </c>
      <c r="M21" s="35">
        <v>329611</v>
      </c>
      <c r="N21" s="35">
        <v>249784</v>
      </c>
      <c r="O21" s="46">
        <v>79827</v>
      </c>
    </row>
    <row r="22" spans="2:16" s="3" customFormat="1" ht="18" customHeight="1" x14ac:dyDescent="0.45">
      <c r="B22" s="42" t="str">
        <f>+[2]第５表!B22</f>
        <v>P</v>
      </c>
      <c r="C22" s="43"/>
      <c r="D22" s="44" t="str">
        <f>+[2]第５表!D22</f>
        <v>医療，福祉</v>
      </c>
      <c r="E22" s="54">
        <v>294317</v>
      </c>
      <c r="F22" s="39">
        <v>251207</v>
      </c>
      <c r="G22" s="36">
        <v>238626</v>
      </c>
      <c r="H22" s="45">
        <v>12581</v>
      </c>
      <c r="I22" s="46">
        <v>43110</v>
      </c>
      <c r="J22" s="39">
        <v>387899</v>
      </c>
      <c r="K22" s="36">
        <v>333543</v>
      </c>
      <c r="L22" s="45">
        <v>54356</v>
      </c>
      <c r="M22" s="35">
        <v>264987</v>
      </c>
      <c r="N22" s="36">
        <v>225402</v>
      </c>
      <c r="O22" s="46">
        <v>39585</v>
      </c>
    </row>
    <row r="23" spans="2:16" s="3" customFormat="1" ht="18" customHeight="1" x14ac:dyDescent="0.45">
      <c r="B23" s="42" t="str">
        <f>+[2]第５表!B23</f>
        <v>Q</v>
      </c>
      <c r="C23" s="43"/>
      <c r="D23" s="44" t="str">
        <f>+[2]第５表!D23</f>
        <v>複合サービス事業</v>
      </c>
      <c r="E23" s="54">
        <v>372699</v>
      </c>
      <c r="F23" s="39">
        <v>280768</v>
      </c>
      <c r="G23" s="36">
        <v>271191</v>
      </c>
      <c r="H23" s="45">
        <v>9577</v>
      </c>
      <c r="I23" s="46">
        <v>91931</v>
      </c>
      <c r="J23" s="39">
        <v>438100</v>
      </c>
      <c r="K23" s="36">
        <v>331270</v>
      </c>
      <c r="L23" s="45">
        <v>106830</v>
      </c>
      <c r="M23" s="35">
        <v>290987</v>
      </c>
      <c r="N23" s="36">
        <v>217671</v>
      </c>
      <c r="O23" s="46">
        <v>73316</v>
      </c>
    </row>
    <row r="24" spans="2:16" s="3" customFormat="1" ht="18" customHeight="1" x14ac:dyDescent="0.45">
      <c r="B24" s="42" t="str">
        <f>+[2]第５表!B24</f>
        <v>R</v>
      </c>
      <c r="C24" s="43"/>
      <c r="D24" s="55" t="str">
        <f>+[2]第５表!D24</f>
        <v>サービス業（他に分類されないもの）</v>
      </c>
      <c r="E24" s="54">
        <v>199544</v>
      </c>
      <c r="F24" s="39">
        <v>178456</v>
      </c>
      <c r="G24" s="36">
        <v>169136</v>
      </c>
      <c r="H24" s="45">
        <v>9320</v>
      </c>
      <c r="I24" s="46">
        <v>21088</v>
      </c>
      <c r="J24" s="39">
        <v>244129</v>
      </c>
      <c r="K24" s="36">
        <v>215157</v>
      </c>
      <c r="L24" s="45">
        <v>28972</v>
      </c>
      <c r="M24" s="35">
        <v>156907</v>
      </c>
      <c r="N24" s="36">
        <v>143358</v>
      </c>
      <c r="O24" s="46">
        <v>13549</v>
      </c>
    </row>
    <row r="25" spans="2:16" s="3" customFormat="1" ht="18" customHeight="1" x14ac:dyDescent="0.45">
      <c r="B25" s="32" t="str">
        <f>+[2]第５表!B25</f>
        <v>E09,10</v>
      </c>
      <c r="C25" s="33"/>
      <c r="D25" s="56" t="str">
        <f>+[2]第５表!D25</f>
        <v>食料品・たばこ</v>
      </c>
      <c r="E25" s="57">
        <v>246125</v>
      </c>
      <c r="F25" s="57">
        <v>204484</v>
      </c>
      <c r="G25" s="57">
        <v>191590</v>
      </c>
      <c r="H25" s="57">
        <v>12894</v>
      </c>
      <c r="I25" s="57">
        <v>41641</v>
      </c>
      <c r="J25" s="57">
        <v>323329</v>
      </c>
      <c r="K25" s="57">
        <v>262695</v>
      </c>
      <c r="L25" s="57">
        <v>60634</v>
      </c>
      <c r="M25" s="57">
        <v>187546</v>
      </c>
      <c r="N25" s="57">
        <v>160316</v>
      </c>
      <c r="O25" s="57">
        <v>27230</v>
      </c>
    </row>
    <row r="26" spans="2:16" s="3" customFormat="1" ht="18" customHeight="1" x14ac:dyDescent="0.45">
      <c r="B26" s="42" t="str">
        <f>+[2]第５表!B26</f>
        <v>E11</v>
      </c>
      <c r="C26" s="43"/>
      <c r="D26" s="58" t="str">
        <f>+[2]第５表!D26</f>
        <v>繊維工業</v>
      </c>
      <c r="E26" s="54">
        <v>278761</v>
      </c>
      <c r="F26" s="54">
        <v>233038</v>
      </c>
      <c r="G26" s="54">
        <v>209015</v>
      </c>
      <c r="H26" s="54">
        <v>24023</v>
      </c>
      <c r="I26" s="54">
        <v>45723</v>
      </c>
      <c r="J26" s="54">
        <v>420172</v>
      </c>
      <c r="K26" s="54">
        <v>329410</v>
      </c>
      <c r="L26" s="54">
        <v>90762</v>
      </c>
      <c r="M26" s="54">
        <v>189672</v>
      </c>
      <c r="N26" s="54">
        <v>172324</v>
      </c>
      <c r="O26" s="54">
        <v>17348</v>
      </c>
    </row>
    <row r="27" spans="2:16" s="3" customFormat="1" ht="18" customHeight="1" x14ac:dyDescent="0.45">
      <c r="B27" s="42" t="str">
        <f>+[2]第５表!B27</f>
        <v>E12</v>
      </c>
      <c r="C27" s="43"/>
      <c r="D27" s="58" t="str">
        <f>+[2]第５表!D27</f>
        <v>木材・木製品</v>
      </c>
      <c r="E27" s="54">
        <v>227820</v>
      </c>
      <c r="F27" s="54">
        <v>210799</v>
      </c>
      <c r="G27" s="54">
        <v>201952</v>
      </c>
      <c r="H27" s="54">
        <v>8847</v>
      </c>
      <c r="I27" s="54">
        <v>17021</v>
      </c>
      <c r="J27" s="54">
        <v>242364</v>
      </c>
      <c r="K27" s="54">
        <v>223298</v>
      </c>
      <c r="L27" s="54">
        <v>19066</v>
      </c>
      <c r="M27" s="54">
        <v>169930</v>
      </c>
      <c r="N27" s="54">
        <v>161051</v>
      </c>
      <c r="O27" s="54">
        <v>8879</v>
      </c>
    </row>
    <row r="28" spans="2:16" s="3" customFormat="1" ht="18" customHeight="1" x14ac:dyDescent="0.45">
      <c r="B28" s="42" t="str">
        <f>+[2]第５表!B28</f>
        <v>E13</v>
      </c>
      <c r="C28" s="43"/>
      <c r="D28" s="58" t="str">
        <f>+[2]第５表!D28</f>
        <v>家具・装備品</v>
      </c>
      <c r="E28" s="54" t="s">
        <v>14</v>
      </c>
      <c r="F28" s="54" t="s">
        <v>14</v>
      </c>
      <c r="G28" s="54" t="s">
        <v>14</v>
      </c>
      <c r="H28" s="54" t="s">
        <v>14</v>
      </c>
      <c r="I28" s="54" t="s">
        <v>14</v>
      </c>
      <c r="J28" s="54" t="s">
        <v>14</v>
      </c>
      <c r="K28" s="54" t="s">
        <v>14</v>
      </c>
      <c r="L28" s="54" t="s">
        <v>14</v>
      </c>
      <c r="M28" s="54" t="s">
        <v>14</v>
      </c>
      <c r="N28" s="54" t="s">
        <v>14</v>
      </c>
      <c r="O28" s="54" t="s">
        <v>14</v>
      </c>
    </row>
    <row r="29" spans="2:16" s="3" customFormat="1" ht="18" customHeight="1" x14ac:dyDescent="0.45">
      <c r="B29" s="42" t="str">
        <f>+[2]第５表!B29</f>
        <v>E15</v>
      </c>
      <c r="C29" s="43"/>
      <c r="D29" s="58" t="str">
        <f>+[2]第５表!D29</f>
        <v>印刷・同関連業</v>
      </c>
      <c r="E29" s="54" t="s">
        <v>14</v>
      </c>
      <c r="F29" s="54" t="s">
        <v>14</v>
      </c>
      <c r="G29" s="54" t="s">
        <v>14</v>
      </c>
      <c r="H29" s="54" t="s">
        <v>14</v>
      </c>
      <c r="I29" s="54" t="s">
        <v>14</v>
      </c>
      <c r="J29" s="54" t="s">
        <v>14</v>
      </c>
      <c r="K29" s="54" t="s">
        <v>14</v>
      </c>
      <c r="L29" s="54" t="s">
        <v>14</v>
      </c>
      <c r="M29" s="54" t="s">
        <v>14</v>
      </c>
      <c r="N29" s="54" t="s">
        <v>14</v>
      </c>
      <c r="O29" s="54" t="s">
        <v>14</v>
      </c>
    </row>
    <row r="30" spans="2:16" s="3" customFormat="1" ht="18" customHeight="1" x14ac:dyDescent="0.45">
      <c r="B30" s="42" t="str">
        <f>+[2]第５表!B30</f>
        <v>E16,17</v>
      </c>
      <c r="C30" s="43"/>
      <c r="D30" s="58" t="str">
        <f>+[2]第５表!D30</f>
        <v>化学、石油・石炭</v>
      </c>
      <c r="E30" s="54">
        <v>479909</v>
      </c>
      <c r="F30" s="54">
        <v>374173</v>
      </c>
      <c r="G30" s="54">
        <v>332212</v>
      </c>
      <c r="H30" s="54">
        <v>41961</v>
      </c>
      <c r="I30" s="54">
        <v>105736</v>
      </c>
      <c r="J30" s="54">
        <v>500295</v>
      </c>
      <c r="K30" s="54">
        <v>389985</v>
      </c>
      <c r="L30" s="54">
        <v>110310</v>
      </c>
      <c r="M30" s="54">
        <v>291354</v>
      </c>
      <c r="N30" s="54">
        <v>227922</v>
      </c>
      <c r="O30" s="54">
        <v>63432</v>
      </c>
    </row>
    <row r="31" spans="2:16" s="3" customFormat="1" ht="18" customHeight="1" x14ac:dyDescent="0.45">
      <c r="B31" s="42" t="str">
        <f>+[2]第５表!B31</f>
        <v>E18</v>
      </c>
      <c r="C31" s="43"/>
      <c r="D31" s="58" t="str">
        <f>+[2]第５表!D31</f>
        <v>プラスチック製品</v>
      </c>
      <c r="E31" s="54">
        <v>287029</v>
      </c>
      <c r="F31" s="54">
        <v>240308</v>
      </c>
      <c r="G31" s="54">
        <v>218795</v>
      </c>
      <c r="H31" s="54">
        <v>21513</v>
      </c>
      <c r="I31" s="54">
        <v>46721</v>
      </c>
      <c r="J31" s="54">
        <v>358972</v>
      </c>
      <c r="K31" s="54">
        <v>295759</v>
      </c>
      <c r="L31" s="54">
        <v>63213</v>
      </c>
      <c r="M31" s="54">
        <v>184031</v>
      </c>
      <c r="N31" s="54">
        <v>160920</v>
      </c>
      <c r="O31" s="54">
        <v>23111</v>
      </c>
    </row>
    <row r="32" spans="2:16" s="3" customFormat="1" ht="18" customHeight="1" x14ac:dyDescent="0.45">
      <c r="B32" s="42" t="str">
        <f>+[2]第５表!B32</f>
        <v>E19</v>
      </c>
      <c r="C32" s="43"/>
      <c r="D32" s="58" t="str">
        <f>+[2]第５表!D32</f>
        <v>ゴム製品</v>
      </c>
      <c r="E32" s="54">
        <v>458808</v>
      </c>
      <c r="F32" s="54">
        <v>351338</v>
      </c>
      <c r="G32" s="54">
        <v>278418</v>
      </c>
      <c r="H32" s="54">
        <v>72920</v>
      </c>
      <c r="I32" s="54">
        <v>107470</v>
      </c>
      <c r="J32" s="54">
        <v>478653</v>
      </c>
      <c r="K32" s="54">
        <v>365929</v>
      </c>
      <c r="L32" s="54">
        <v>112724</v>
      </c>
      <c r="M32" s="54">
        <v>290851</v>
      </c>
      <c r="N32" s="54">
        <v>227851</v>
      </c>
      <c r="O32" s="54">
        <v>63000</v>
      </c>
    </row>
    <row r="33" spans="2:17" s="3" customFormat="1" ht="18" customHeight="1" x14ac:dyDescent="0.45">
      <c r="B33" s="42" t="str">
        <f>+[2]第５表!B33</f>
        <v>E21</v>
      </c>
      <c r="C33" s="43"/>
      <c r="D33" s="58" t="str">
        <f>+[2]第５表!D33</f>
        <v>窯業・土石製品</v>
      </c>
      <c r="E33" s="54">
        <v>303357</v>
      </c>
      <c r="F33" s="54">
        <v>257235</v>
      </c>
      <c r="G33" s="54">
        <v>250089</v>
      </c>
      <c r="H33" s="54">
        <v>7146</v>
      </c>
      <c r="I33" s="54">
        <v>46122</v>
      </c>
      <c r="J33" s="54">
        <v>306962</v>
      </c>
      <c r="K33" s="54">
        <v>261799</v>
      </c>
      <c r="L33" s="54">
        <v>45163</v>
      </c>
      <c r="M33" s="54">
        <v>273461</v>
      </c>
      <c r="N33" s="54">
        <v>219390</v>
      </c>
      <c r="O33" s="54">
        <v>54071</v>
      </c>
    </row>
    <row r="34" spans="2:17" s="3" customFormat="1" ht="18" customHeight="1" x14ac:dyDescent="0.45">
      <c r="B34" s="42" t="str">
        <f>+[2]第５表!B34</f>
        <v>E24</v>
      </c>
      <c r="C34" s="43"/>
      <c r="D34" s="58" t="str">
        <f>+[2]第５表!D34</f>
        <v>金属製品製造業</v>
      </c>
      <c r="E34" s="59">
        <v>296764</v>
      </c>
      <c r="F34" s="59">
        <v>251771</v>
      </c>
      <c r="G34" s="59">
        <v>232484</v>
      </c>
      <c r="H34" s="54">
        <v>19287</v>
      </c>
      <c r="I34" s="54">
        <v>44993</v>
      </c>
      <c r="J34" s="54">
        <v>310138</v>
      </c>
      <c r="K34" s="54">
        <v>262234</v>
      </c>
      <c r="L34" s="54">
        <v>47904</v>
      </c>
      <c r="M34" s="54">
        <v>236524</v>
      </c>
      <c r="N34" s="54">
        <v>204643</v>
      </c>
      <c r="O34" s="54">
        <v>31881</v>
      </c>
    </row>
    <row r="35" spans="2:17" s="3" customFormat="1" ht="18" customHeight="1" x14ac:dyDescent="0.45">
      <c r="B35" s="42" t="str">
        <f>+[2]第５表!B35</f>
        <v>E27</v>
      </c>
      <c r="C35" s="43"/>
      <c r="D35" s="58" t="str">
        <f>+[2]第５表!D35</f>
        <v>業務用機械器具</v>
      </c>
      <c r="E35" s="59">
        <v>346729</v>
      </c>
      <c r="F35" s="59">
        <v>268118</v>
      </c>
      <c r="G35" s="59">
        <v>245513</v>
      </c>
      <c r="H35" s="54">
        <v>22605</v>
      </c>
      <c r="I35" s="54">
        <v>78611</v>
      </c>
      <c r="J35" s="54">
        <v>446868</v>
      </c>
      <c r="K35" s="54">
        <v>344732</v>
      </c>
      <c r="L35" s="54">
        <v>102136</v>
      </c>
      <c r="M35" s="54">
        <v>235361</v>
      </c>
      <c r="N35" s="54">
        <v>182912</v>
      </c>
      <c r="O35" s="54">
        <v>52449</v>
      </c>
    </row>
    <row r="36" spans="2:17" s="3" customFormat="1" ht="18" customHeight="1" x14ac:dyDescent="0.45">
      <c r="B36" s="42" t="str">
        <f>+[2]第５表!B36</f>
        <v>E28</v>
      </c>
      <c r="C36" s="43"/>
      <c r="D36" s="58" t="str">
        <f>+[2]第５表!D36</f>
        <v>電子・デバイス</v>
      </c>
      <c r="E36" s="59">
        <v>273142</v>
      </c>
      <c r="F36" s="59">
        <v>236188</v>
      </c>
      <c r="G36" s="59">
        <v>211194</v>
      </c>
      <c r="H36" s="54">
        <v>24994</v>
      </c>
      <c r="I36" s="54">
        <v>36954</v>
      </c>
      <c r="J36" s="54">
        <v>320867</v>
      </c>
      <c r="K36" s="54">
        <v>275336</v>
      </c>
      <c r="L36" s="54">
        <v>45531</v>
      </c>
      <c r="M36" s="54">
        <v>213105</v>
      </c>
      <c r="N36" s="54">
        <v>186941</v>
      </c>
      <c r="O36" s="54">
        <v>26164</v>
      </c>
    </row>
    <row r="37" spans="2:17" s="3" customFormat="1" ht="18" customHeight="1" x14ac:dyDescent="0.45">
      <c r="B37" s="42" t="str">
        <f>+[2]第５表!B37</f>
        <v>E29</v>
      </c>
      <c r="C37" s="43"/>
      <c r="D37" s="58" t="str">
        <f>+[2]第５表!D37</f>
        <v>電気機械器具</v>
      </c>
      <c r="E37" s="59">
        <v>300440</v>
      </c>
      <c r="F37" s="59">
        <v>231706</v>
      </c>
      <c r="G37" s="59">
        <v>221892</v>
      </c>
      <c r="H37" s="54">
        <v>9814</v>
      </c>
      <c r="I37" s="54">
        <v>68734</v>
      </c>
      <c r="J37" s="54">
        <v>370250</v>
      </c>
      <c r="K37" s="54">
        <v>284207</v>
      </c>
      <c r="L37" s="54">
        <v>86043</v>
      </c>
      <c r="M37" s="54">
        <v>218576</v>
      </c>
      <c r="N37" s="54">
        <v>170140</v>
      </c>
      <c r="O37" s="54">
        <v>48436</v>
      </c>
    </row>
    <row r="38" spans="2:17" s="3" customFormat="1" ht="18" customHeight="1" x14ac:dyDescent="0.45">
      <c r="B38" s="42" t="str">
        <f>+[2]第５表!B38</f>
        <v>E31</v>
      </c>
      <c r="C38" s="43"/>
      <c r="D38" s="58" t="str">
        <f>+[2]第５表!D38</f>
        <v>輸送用機械器具</v>
      </c>
      <c r="E38" s="59">
        <v>418149</v>
      </c>
      <c r="F38" s="59">
        <v>304621</v>
      </c>
      <c r="G38" s="59">
        <v>274036</v>
      </c>
      <c r="H38" s="54">
        <v>30585</v>
      </c>
      <c r="I38" s="54">
        <v>113528</v>
      </c>
      <c r="J38" s="54">
        <v>461765</v>
      </c>
      <c r="K38" s="54">
        <v>332972</v>
      </c>
      <c r="L38" s="54">
        <v>128793</v>
      </c>
      <c r="M38" s="54">
        <v>299383</v>
      </c>
      <c r="N38" s="54">
        <v>227422</v>
      </c>
      <c r="O38" s="54">
        <v>71961</v>
      </c>
    </row>
    <row r="39" spans="2:17" s="3" customFormat="1" ht="18" customHeight="1" x14ac:dyDescent="0.45">
      <c r="B39" s="60" t="str">
        <f>+[2]第５表!B39</f>
        <v>ES</v>
      </c>
      <c r="C39" s="61"/>
      <c r="D39" s="62" t="str">
        <f>+[2]第５表!D39</f>
        <v>はん用・生産用機械器具</v>
      </c>
      <c r="E39" s="63">
        <v>380129</v>
      </c>
      <c r="F39" s="63">
        <v>310817</v>
      </c>
      <c r="G39" s="63">
        <v>257570</v>
      </c>
      <c r="H39" s="64">
        <v>53247</v>
      </c>
      <c r="I39" s="64">
        <v>69312</v>
      </c>
      <c r="J39" s="64">
        <v>400908</v>
      </c>
      <c r="K39" s="64">
        <v>332536</v>
      </c>
      <c r="L39" s="64">
        <v>68372</v>
      </c>
      <c r="M39" s="64">
        <v>310645</v>
      </c>
      <c r="N39" s="64">
        <v>238187</v>
      </c>
      <c r="O39" s="64">
        <v>72458</v>
      </c>
    </row>
    <row r="40" spans="2:17" s="3" customFormat="1" ht="18" customHeight="1" x14ac:dyDescent="0.45">
      <c r="B40" s="65" t="str">
        <f>+[2]第５表!B40</f>
        <v>R91</v>
      </c>
      <c r="C40" s="66"/>
      <c r="D40" s="67" t="str">
        <f>+[2]第５表!D40</f>
        <v>職業紹介・労働者派遣業</v>
      </c>
      <c r="E40" s="68">
        <v>194015</v>
      </c>
      <c r="F40" s="68">
        <v>188985</v>
      </c>
      <c r="G40" s="68">
        <v>170376</v>
      </c>
      <c r="H40" s="69">
        <v>18609</v>
      </c>
      <c r="I40" s="69">
        <v>5030</v>
      </c>
      <c r="J40" s="69">
        <v>225160</v>
      </c>
      <c r="K40" s="69">
        <v>219155</v>
      </c>
      <c r="L40" s="69">
        <v>6005</v>
      </c>
      <c r="M40" s="69">
        <v>167569</v>
      </c>
      <c r="N40" s="69">
        <v>163367</v>
      </c>
      <c r="O40" s="69">
        <v>4202</v>
      </c>
    </row>
    <row r="41" spans="2:17" s="3" customFormat="1" ht="11.25" customHeight="1" x14ac:dyDescent="0.45">
      <c r="B41" s="70"/>
      <c r="C41" s="71"/>
      <c r="D41" s="72"/>
      <c r="E41" s="73"/>
      <c r="F41" s="73"/>
      <c r="G41" s="73"/>
      <c r="H41" s="73"/>
      <c r="I41" s="73"/>
      <c r="J41" s="73"/>
      <c r="K41" s="73"/>
      <c r="L41" s="74"/>
      <c r="M41" s="73"/>
      <c r="N41" s="73"/>
      <c r="O41" s="74"/>
    </row>
    <row r="42" spans="2:17" ht="11.25" customHeight="1" x14ac:dyDescent="0.45">
      <c r="B42" s="70"/>
      <c r="C42" s="70"/>
      <c r="D42" s="70"/>
    </row>
    <row r="43" spans="2:17" s="3" customFormat="1" ht="20.100000000000001" customHeight="1" x14ac:dyDescent="0.45">
      <c r="B43" s="75" t="s">
        <v>13</v>
      </c>
      <c r="C43" s="70"/>
      <c r="D43" s="76"/>
      <c r="E43" s="77"/>
      <c r="F43" s="77"/>
      <c r="G43" s="77"/>
      <c r="H43" s="4"/>
      <c r="I43" s="78"/>
      <c r="J43" s="78"/>
      <c r="K43" s="78"/>
      <c r="L43" s="78"/>
      <c r="M43" s="78"/>
      <c r="N43" s="11"/>
      <c r="O43" s="11" t="s">
        <v>2</v>
      </c>
      <c r="Q43" s="49"/>
    </row>
    <row r="44" spans="2:17" s="3" customFormat="1" ht="20.100000000000001" customHeight="1" x14ac:dyDescent="0.45">
      <c r="B44" s="12"/>
      <c r="C44" s="13"/>
      <c r="D44" s="14"/>
      <c r="E44" s="15" t="s">
        <v>3</v>
      </c>
      <c r="F44" s="16"/>
      <c r="G44" s="16"/>
      <c r="H44" s="16"/>
      <c r="I44" s="17"/>
      <c r="J44" s="15" t="s">
        <v>4</v>
      </c>
      <c r="K44" s="16"/>
      <c r="L44" s="17"/>
      <c r="M44" s="15" t="s">
        <v>5</v>
      </c>
      <c r="N44" s="16"/>
      <c r="O44" s="17"/>
      <c r="Q44" s="49"/>
    </row>
    <row r="45" spans="2:17" s="3" customFormat="1" ht="6.45" customHeight="1" x14ac:dyDescent="0.45">
      <c r="B45" s="18"/>
      <c r="C45" s="19"/>
      <c r="D45" s="20"/>
      <c r="E45" s="21"/>
      <c r="F45" s="21"/>
      <c r="G45" s="21"/>
      <c r="H45" s="22"/>
      <c r="I45" s="22"/>
      <c r="J45" s="21"/>
      <c r="K45" s="21"/>
      <c r="L45" s="22"/>
      <c r="M45" s="21"/>
      <c r="N45" s="21"/>
      <c r="O45" s="22"/>
      <c r="Q45" s="5"/>
    </row>
    <row r="46" spans="2:17" s="3" customFormat="1" ht="42" customHeight="1" x14ac:dyDescent="0.45">
      <c r="B46" s="18"/>
      <c r="C46" s="19"/>
      <c r="D46" s="23" t="s">
        <v>6</v>
      </c>
      <c r="E46" s="24" t="s">
        <v>7</v>
      </c>
      <c r="F46" s="24" t="s">
        <v>8</v>
      </c>
      <c r="G46" s="24" t="s">
        <v>9</v>
      </c>
      <c r="H46" s="25" t="s">
        <v>10</v>
      </c>
      <c r="I46" s="25" t="s">
        <v>11</v>
      </c>
      <c r="J46" s="24" t="s">
        <v>12</v>
      </c>
      <c r="K46" s="24" t="s">
        <v>8</v>
      </c>
      <c r="L46" s="25" t="s">
        <v>11</v>
      </c>
      <c r="M46" s="24" t="s">
        <v>12</v>
      </c>
      <c r="N46" s="24" t="s">
        <v>8</v>
      </c>
      <c r="O46" s="25" t="s">
        <v>11</v>
      </c>
      <c r="Q46" s="5"/>
    </row>
    <row r="47" spans="2:17" s="3" customFormat="1" ht="3" customHeight="1" x14ac:dyDescent="0.45">
      <c r="B47" s="26"/>
      <c r="C47" s="27"/>
      <c r="D47" s="28"/>
      <c r="E47" s="29"/>
      <c r="F47" s="29"/>
      <c r="G47" s="29"/>
      <c r="H47" s="30"/>
      <c r="I47" s="30"/>
      <c r="J47" s="29"/>
      <c r="K47" s="29"/>
      <c r="L47" s="31"/>
      <c r="M47" s="29"/>
      <c r="N47" s="29"/>
      <c r="O47" s="30"/>
      <c r="P47" s="5"/>
    </row>
    <row r="48" spans="2:17" s="3" customFormat="1" ht="18" customHeight="1" x14ac:dyDescent="0.45">
      <c r="B48" s="32" t="str">
        <f t="shared" ref="B48:B79" si="0">+B9</f>
        <v>TL</v>
      </c>
      <c r="C48" s="33"/>
      <c r="D48" s="34" t="str">
        <f t="shared" ref="D48:D79" si="1">+D9</f>
        <v>調査産業計</v>
      </c>
      <c r="E48" s="35">
        <v>299818</v>
      </c>
      <c r="F48" s="35">
        <v>247647</v>
      </c>
      <c r="G48" s="36">
        <v>231306</v>
      </c>
      <c r="H48" s="37">
        <v>16341</v>
      </c>
      <c r="I48" s="38">
        <v>52171</v>
      </c>
      <c r="J48" s="39">
        <v>365013</v>
      </c>
      <c r="K48" s="36">
        <v>297501</v>
      </c>
      <c r="L48" s="37">
        <v>67512</v>
      </c>
      <c r="M48" s="40">
        <v>240417</v>
      </c>
      <c r="N48" s="40">
        <v>202224</v>
      </c>
      <c r="O48" s="38">
        <v>38193</v>
      </c>
      <c r="Q48" s="49"/>
    </row>
    <row r="49" spans="2:17" s="3" customFormat="1" ht="18" customHeight="1" x14ac:dyDescent="0.45">
      <c r="B49" s="42" t="str">
        <f t="shared" si="0"/>
        <v>D</v>
      </c>
      <c r="C49" s="43"/>
      <c r="D49" s="44" t="str">
        <f t="shared" si="1"/>
        <v>建設業</v>
      </c>
      <c r="E49" s="35">
        <v>390251</v>
      </c>
      <c r="F49" s="35">
        <v>298137</v>
      </c>
      <c r="G49" s="36">
        <v>276434</v>
      </c>
      <c r="H49" s="45">
        <v>21703</v>
      </c>
      <c r="I49" s="46">
        <v>92114</v>
      </c>
      <c r="J49" s="39">
        <v>405935</v>
      </c>
      <c r="K49" s="36">
        <v>310148</v>
      </c>
      <c r="L49" s="45">
        <v>95787</v>
      </c>
      <c r="M49" s="35">
        <v>263050</v>
      </c>
      <c r="N49" s="35">
        <v>200722</v>
      </c>
      <c r="O49" s="46">
        <v>62328</v>
      </c>
      <c r="Q49" s="49"/>
    </row>
    <row r="50" spans="2:17" s="3" customFormat="1" ht="18" customHeight="1" x14ac:dyDescent="0.45">
      <c r="B50" s="42" t="str">
        <f t="shared" si="0"/>
        <v>E</v>
      </c>
      <c r="C50" s="43"/>
      <c r="D50" s="44" t="str">
        <f t="shared" si="1"/>
        <v>製造業</v>
      </c>
      <c r="E50" s="35">
        <v>321663</v>
      </c>
      <c r="F50" s="35">
        <v>258821</v>
      </c>
      <c r="G50" s="36">
        <v>233775</v>
      </c>
      <c r="H50" s="45">
        <v>25046</v>
      </c>
      <c r="I50" s="46">
        <v>62842</v>
      </c>
      <c r="J50" s="39">
        <v>386932</v>
      </c>
      <c r="K50" s="36">
        <v>307740</v>
      </c>
      <c r="L50" s="45">
        <v>79192</v>
      </c>
      <c r="M50" s="35">
        <v>222004</v>
      </c>
      <c r="N50" s="35">
        <v>184127</v>
      </c>
      <c r="O50" s="46">
        <v>37877</v>
      </c>
      <c r="Q50" s="49"/>
    </row>
    <row r="51" spans="2:17" s="3" customFormat="1" ht="18" customHeight="1" x14ac:dyDescent="0.45">
      <c r="B51" s="42" t="str">
        <f t="shared" si="0"/>
        <v>F</v>
      </c>
      <c r="C51" s="43"/>
      <c r="D51" s="47" t="str">
        <f t="shared" si="1"/>
        <v>電気・ガス・熱供給・水道業</v>
      </c>
      <c r="E51" s="35">
        <v>574752</v>
      </c>
      <c r="F51" s="35">
        <v>436533</v>
      </c>
      <c r="G51" s="36">
        <v>381708</v>
      </c>
      <c r="H51" s="48">
        <v>54825</v>
      </c>
      <c r="I51" s="46">
        <v>138219</v>
      </c>
      <c r="J51" s="39">
        <v>611161</v>
      </c>
      <c r="K51" s="36">
        <v>463825</v>
      </c>
      <c r="L51" s="45">
        <v>147336</v>
      </c>
      <c r="M51" s="35">
        <v>369809</v>
      </c>
      <c r="N51" s="35">
        <v>282909</v>
      </c>
      <c r="O51" s="46">
        <v>86900</v>
      </c>
      <c r="Q51" s="49"/>
    </row>
    <row r="52" spans="2:17" s="3" customFormat="1" ht="18" customHeight="1" x14ac:dyDescent="0.45">
      <c r="B52" s="42" t="str">
        <f t="shared" si="0"/>
        <v>G</v>
      </c>
      <c r="C52" s="43"/>
      <c r="D52" s="44" t="str">
        <f t="shared" si="1"/>
        <v>情報通信業</v>
      </c>
      <c r="E52" s="35">
        <v>394061</v>
      </c>
      <c r="F52" s="35">
        <v>314306</v>
      </c>
      <c r="G52" s="36">
        <v>298387</v>
      </c>
      <c r="H52" s="45">
        <v>15919</v>
      </c>
      <c r="I52" s="46">
        <v>79755</v>
      </c>
      <c r="J52" s="39">
        <v>446083</v>
      </c>
      <c r="K52" s="36">
        <v>353353</v>
      </c>
      <c r="L52" s="45">
        <v>92730</v>
      </c>
      <c r="M52" s="35">
        <v>312435</v>
      </c>
      <c r="N52" s="35">
        <v>253040</v>
      </c>
      <c r="O52" s="46">
        <v>59395</v>
      </c>
      <c r="Q52" s="49"/>
    </row>
    <row r="53" spans="2:17" s="3" customFormat="1" ht="18" customHeight="1" x14ac:dyDescent="0.45">
      <c r="B53" s="42" t="str">
        <f t="shared" si="0"/>
        <v>H</v>
      </c>
      <c r="C53" s="43"/>
      <c r="D53" s="44" t="str">
        <f t="shared" si="1"/>
        <v>運輸業，郵便業</v>
      </c>
      <c r="E53" s="35">
        <v>297858</v>
      </c>
      <c r="F53" s="35">
        <v>260586</v>
      </c>
      <c r="G53" s="36">
        <v>223802</v>
      </c>
      <c r="H53" s="45">
        <v>36784</v>
      </c>
      <c r="I53" s="46">
        <v>37272</v>
      </c>
      <c r="J53" s="39">
        <v>313491</v>
      </c>
      <c r="K53" s="36">
        <v>277265</v>
      </c>
      <c r="L53" s="45">
        <v>36226</v>
      </c>
      <c r="M53" s="35">
        <v>236311</v>
      </c>
      <c r="N53" s="35">
        <v>194919</v>
      </c>
      <c r="O53" s="46">
        <v>41392</v>
      </c>
      <c r="Q53" s="49"/>
    </row>
    <row r="54" spans="2:17" s="3" customFormat="1" ht="18" customHeight="1" x14ac:dyDescent="0.45">
      <c r="B54" s="42" t="str">
        <f t="shared" si="0"/>
        <v>I</v>
      </c>
      <c r="C54" s="43"/>
      <c r="D54" s="44" t="str">
        <f t="shared" si="1"/>
        <v>卸売業，小売業</v>
      </c>
      <c r="E54" s="35">
        <v>195776</v>
      </c>
      <c r="F54" s="35">
        <v>171815</v>
      </c>
      <c r="G54" s="36">
        <v>164938</v>
      </c>
      <c r="H54" s="45">
        <v>6877</v>
      </c>
      <c r="I54" s="46">
        <v>23961</v>
      </c>
      <c r="J54" s="39">
        <v>277058</v>
      </c>
      <c r="K54" s="36">
        <v>232264</v>
      </c>
      <c r="L54" s="45">
        <v>44794</v>
      </c>
      <c r="M54" s="35">
        <v>141357</v>
      </c>
      <c r="N54" s="35">
        <v>131344</v>
      </c>
      <c r="O54" s="46">
        <v>10013</v>
      </c>
      <c r="Q54" s="49"/>
    </row>
    <row r="55" spans="2:17" s="3" customFormat="1" ht="18" customHeight="1" x14ac:dyDescent="0.45">
      <c r="B55" s="42" t="str">
        <f t="shared" si="0"/>
        <v>J</v>
      </c>
      <c r="C55" s="43"/>
      <c r="D55" s="44" t="str">
        <f t="shared" si="1"/>
        <v>金融業，保険業</v>
      </c>
      <c r="E55" s="35">
        <v>465684</v>
      </c>
      <c r="F55" s="35">
        <v>353702</v>
      </c>
      <c r="G55" s="36">
        <v>338937</v>
      </c>
      <c r="H55" s="45">
        <v>14765</v>
      </c>
      <c r="I55" s="46">
        <v>111982</v>
      </c>
      <c r="J55" s="39">
        <v>578972</v>
      </c>
      <c r="K55" s="36">
        <v>431505</v>
      </c>
      <c r="L55" s="45">
        <v>147467</v>
      </c>
      <c r="M55" s="35">
        <v>371087</v>
      </c>
      <c r="N55" s="35">
        <v>288735</v>
      </c>
      <c r="O55" s="46">
        <v>82352</v>
      </c>
      <c r="Q55" s="49"/>
    </row>
    <row r="56" spans="2:17" s="3" customFormat="1" ht="18" customHeight="1" x14ac:dyDescent="0.45">
      <c r="B56" s="42" t="str">
        <f t="shared" si="0"/>
        <v>K</v>
      </c>
      <c r="C56" s="43"/>
      <c r="D56" s="50" t="str">
        <f t="shared" si="1"/>
        <v>不動産業，物品賃貸業</v>
      </c>
      <c r="E56" s="35">
        <v>324855</v>
      </c>
      <c r="F56" s="35">
        <v>240652</v>
      </c>
      <c r="G56" s="36">
        <v>235678</v>
      </c>
      <c r="H56" s="45">
        <v>4974</v>
      </c>
      <c r="I56" s="46">
        <v>84203</v>
      </c>
      <c r="J56" s="39">
        <v>390577</v>
      </c>
      <c r="K56" s="36">
        <v>283240</v>
      </c>
      <c r="L56" s="45">
        <v>107337</v>
      </c>
      <c r="M56" s="35">
        <v>213525</v>
      </c>
      <c r="N56" s="35">
        <v>168511</v>
      </c>
      <c r="O56" s="46">
        <v>45014</v>
      </c>
      <c r="Q56" s="49"/>
    </row>
    <row r="57" spans="2:17" s="3" customFormat="1" ht="18" customHeight="1" x14ac:dyDescent="0.45">
      <c r="B57" s="42" t="str">
        <f t="shared" si="0"/>
        <v>L</v>
      </c>
      <c r="C57" s="43"/>
      <c r="D57" s="51" t="str">
        <f t="shared" si="1"/>
        <v>学術研究，専門・技術サービス業</v>
      </c>
      <c r="E57" s="35">
        <v>417611</v>
      </c>
      <c r="F57" s="35">
        <v>305602</v>
      </c>
      <c r="G57" s="36">
        <v>287251</v>
      </c>
      <c r="H57" s="45">
        <v>18351</v>
      </c>
      <c r="I57" s="46">
        <v>112009</v>
      </c>
      <c r="J57" s="39">
        <v>461639</v>
      </c>
      <c r="K57" s="36">
        <v>341071</v>
      </c>
      <c r="L57" s="45">
        <v>120568</v>
      </c>
      <c r="M57" s="35">
        <v>358444</v>
      </c>
      <c r="N57" s="35">
        <v>257938</v>
      </c>
      <c r="O57" s="46">
        <v>100506</v>
      </c>
      <c r="Q57" s="49"/>
    </row>
    <row r="58" spans="2:17" s="3" customFormat="1" ht="18" customHeight="1" x14ac:dyDescent="0.45">
      <c r="B58" s="42" t="str">
        <f t="shared" si="0"/>
        <v>M</v>
      </c>
      <c r="C58" s="43"/>
      <c r="D58" s="52" t="str">
        <f t="shared" si="1"/>
        <v>宿泊業，飲食サービス業</v>
      </c>
      <c r="E58" s="35">
        <v>99311</v>
      </c>
      <c r="F58" s="35">
        <v>96671</v>
      </c>
      <c r="G58" s="36">
        <v>93106</v>
      </c>
      <c r="H58" s="45">
        <v>3565</v>
      </c>
      <c r="I58" s="46">
        <v>2640</v>
      </c>
      <c r="J58" s="39">
        <v>114154</v>
      </c>
      <c r="K58" s="36">
        <v>110185</v>
      </c>
      <c r="L58" s="45">
        <v>3969</v>
      </c>
      <c r="M58" s="35">
        <v>89657</v>
      </c>
      <c r="N58" s="35">
        <v>87881</v>
      </c>
      <c r="O58" s="46">
        <v>1776</v>
      </c>
      <c r="Q58" s="49"/>
    </row>
    <row r="59" spans="2:17" s="3" customFormat="1" ht="18" customHeight="1" x14ac:dyDescent="0.45">
      <c r="B59" s="42" t="str">
        <f t="shared" si="0"/>
        <v>N</v>
      </c>
      <c r="C59" s="43"/>
      <c r="D59" s="53" t="str">
        <f t="shared" si="1"/>
        <v>生活関連サービス業，娯楽業</v>
      </c>
      <c r="E59" s="35">
        <v>247410</v>
      </c>
      <c r="F59" s="35">
        <v>214501</v>
      </c>
      <c r="G59" s="36">
        <v>202281</v>
      </c>
      <c r="H59" s="45">
        <v>12220</v>
      </c>
      <c r="I59" s="46">
        <v>32909</v>
      </c>
      <c r="J59" s="39">
        <v>283308</v>
      </c>
      <c r="K59" s="36">
        <v>242954</v>
      </c>
      <c r="L59" s="45">
        <v>40354</v>
      </c>
      <c r="M59" s="35">
        <v>201815</v>
      </c>
      <c r="N59" s="35">
        <v>178363</v>
      </c>
      <c r="O59" s="46">
        <v>23452</v>
      </c>
      <c r="Q59" s="49"/>
    </row>
    <row r="60" spans="2:17" s="3" customFormat="1" ht="18" customHeight="1" x14ac:dyDescent="0.45">
      <c r="B60" s="42" t="str">
        <f t="shared" si="0"/>
        <v>O</v>
      </c>
      <c r="C60" s="43"/>
      <c r="D60" s="44" t="str">
        <f t="shared" si="1"/>
        <v>教育，学習支援業</v>
      </c>
      <c r="E60" s="54">
        <v>403816</v>
      </c>
      <c r="F60" s="39">
        <v>311575</v>
      </c>
      <c r="G60" s="36">
        <v>303799</v>
      </c>
      <c r="H60" s="45">
        <v>7776</v>
      </c>
      <c r="I60" s="46">
        <v>92241</v>
      </c>
      <c r="J60" s="39">
        <v>459971</v>
      </c>
      <c r="K60" s="36">
        <v>357994</v>
      </c>
      <c r="L60" s="45">
        <v>101977</v>
      </c>
      <c r="M60" s="35">
        <v>360883</v>
      </c>
      <c r="N60" s="35">
        <v>276085</v>
      </c>
      <c r="O60" s="46">
        <v>84798</v>
      </c>
      <c r="Q60" s="49"/>
    </row>
    <row r="61" spans="2:17" s="3" customFormat="1" ht="18" customHeight="1" x14ac:dyDescent="0.45">
      <c r="B61" s="42" t="str">
        <f t="shared" si="0"/>
        <v>P</v>
      </c>
      <c r="C61" s="43"/>
      <c r="D61" s="44" t="str">
        <f t="shared" si="1"/>
        <v>医療，福祉</v>
      </c>
      <c r="E61" s="54">
        <v>328322</v>
      </c>
      <c r="F61" s="39">
        <v>279015</v>
      </c>
      <c r="G61" s="36">
        <v>263256</v>
      </c>
      <c r="H61" s="45">
        <v>15759</v>
      </c>
      <c r="I61" s="46">
        <v>49307</v>
      </c>
      <c r="J61" s="39">
        <v>426340</v>
      </c>
      <c r="K61" s="36">
        <v>363160</v>
      </c>
      <c r="L61" s="45">
        <v>63180</v>
      </c>
      <c r="M61" s="35">
        <v>290749</v>
      </c>
      <c r="N61" s="36">
        <v>246760</v>
      </c>
      <c r="O61" s="46">
        <v>43989</v>
      </c>
      <c r="Q61" s="49"/>
    </row>
    <row r="62" spans="2:17" s="3" customFormat="1" ht="18" customHeight="1" x14ac:dyDescent="0.45">
      <c r="B62" s="42" t="str">
        <f t="shared" si="0"/>
        <v>Q</v>
      </c>
      <c r="C62" s="43"/>
      <c r="D62" s="44" t="str">
        <f t="shared" si="1"/>
        <v>複合サービス事業</v>
      </c>
      <c r="E62" s="54">
        <v>434841</v>
      </c>
      <c r="F62" s="39">
        <v>320597</v>
      </c>
      <c r="G62" s="36">
        <v>310072</v>
      </c>
      <c r="H62" s="45">
        <v>10525</v>
      </c>
      <c r="I62" s="46">
        <v>114244</v>
      </c>
      <c r="J62" s="39">
        <v>478824</v>
      </c>
      <c r="K62" s="36">
        <v>353305</v>
      </c>
      <c r="L62" s="45">
        <v>125519</v>
      </c>
      <c r="M62" s="35">
        <v>363180</v>
      </c>
      <c r="N62" s="36">
        <v>267307</v>
      </c>
      <c r="O62" s="46">
        <v>95873</v>
      </c>
      <c r="Q62" s="49"/>
    </row>
    <row r="63" spans="2:17" s="3" customFormat="1" ht="18" customHeight="1" x14ac:dyDescent="0.45">
      <c r="B63" s="42" t="str">
        <f t="shared" si="0"/>
        <v>R</v>
      </c>
      <c r="C63" s="43"/>
      <c r="D63" s="55" t="str">
        <f t="shared" si="1"/>
        <v>サービス業（他に分類されないもの）</v>
      </c>
      <c r="E63" s="54">
        <v>176413</v>
      </c>
      <c r="F63" s="39">
        <v>162944</v>
      </c>
      <c r="G63" s="36">
        <v>151969</v>
      </c>
      <c r="H63" s="45">
        <v>10975</v>
      </c>
      <c r="I63" s="46">
        <v>13469</v>
      </c>
      <c r="J63" s="39">
        <v>221718</v>
      </c>
      <c r="K63" s="36">
        <v>199261</v>
      </c>
      <c r="L63" s="45">
        <v>22457</v>
      </c>
      <c r="M63" s="35">
        <v>140204</v>
      </c>
      <c r="N63" s="36">
        <v>133919</v>
      </c>
      <c r="O63" s="46">
        <v>6285</v>
      </c>
      <c r="Q63" s="49"/>
    </row>
    <row r="64" spans="2:17" s="3" customFormat="1" ht="18" customHeight="1" x14ac:dyDescent="0.45">
      <c r="B64" s="32" t="str">
        <f t="shared" si="0"/>
        <v>E09,10</v>
      </c>
      <c r="C64" s="33"/>
      <c r="D64" s="56" t="str">
        <f t="shared" si="1"/>
        <v>食料品・たばこ</v>
      </c>
      <c r="E64" s="57">
        <v>266400</v>
      </c>
      <c r="F64" s="57">
        <v>219294</v>
      </c>
      <c r="G64" s="57">
        <v>204573</v>
      </c>
      <c r="H64" s="57">
        <v>14721</v>
      </c>
      <c r="I64" s="57">
        <v>47106</v>
      </c>
      <c r="J64" s="57">
        <v>338647</v>
      </c>
      <c r="K64" s="57">
        <v>276264</v>
      </c>
      <c r="L64" s="57">
        <v>62383</v>
      </c>
      <c r="M64" s="57">
        <v>206655</v>
      </c>
      <c r="N64" s="57">
        <v>172183</v>
      </c>
      <c r="O64" s="57">
        <v>34472</v>
      </c>
      <c r="Q64" s="49"/>
    </row>
    <row r="65" spans="2:17" s="3" customFormat="1" ht="18" customHeight="1" x14ac:dyDescent="0.45">
      <c r="B65" s="42" t="str">
        <f t="shared" si="0"/>
        <v>E11</v>
      </c>
      <c r="C65" s="43"/>
      <c r="D65" s="58" t="str">
        <f t="shared" si="1"/>
        <v>繊維工業</v>
      </c>
      <c r="E65" s="54">
        <v>290249</v>
      </c>
      <c r="F65" s="54">
        <v>240815</v>
      </c>
      <c r="G65" s="54">
        <v>215165</v>
      </c>
      <c r="H65" s="54">
        <v>25650</v>
      </c>
      <c r="I65" s="54">
        <v>49434</v>
      </c>
      <c r="J65" s="54">
        <v>422013</v>
      </c>
      <c r="K65" s="54">
        <v>330704</v>
      </c>
      <c r="L65" s="54">
        <v>91309</v>
      </c>
      <c r="M65" s="54">
        <v>195282</v>
      </c>
      <c r="N65" s="54">
        <v>176029</v>
      </c>
      <c r="O65" s="54">
        <v>19253</v>
      </c>
      <c r="P65" s="49"/>
      <c r="Q65" s="49"/>
    </row>
    <row r="66" spans="2:17" ht="18" customHeight="1" x14ac:dyDescent="0.45">
      <c r="B66" s="42" t="str">
        <f t="shared" si="0"/>
        <v>E12</v>
      </c>
      <c r="C66" s="43"/>
      <c r="D66" s="58" t="str">
        <f t="shared" si="1"/>
        <v>木材・木製品</v>
      </c>
      <c r="E66" s="54">
        <v>256674</v>
      </c>
      <c r="F66" s="54">
        <v>231885</v>
      </c>
      <c r="G66" s="54">
        <v>214759</v>
      </c>
      <c r="H66" s="54">
        <v>17126</v>
      </c>
      <c r="I66" s="54">
        <v>24789</v>
      </c>
      <c r="J66" s="54">
        <v>272977</v>
      </c>
      <c r="K66" s="54">
        <v>246153</v>
      </c>
      <c r="L66" s="54">
        <v>26824</v>
      </c>
      <c r="M66" s="54">
        <v>176987</v>
      </c>
      <c r="N66" s="54">
        <v>162143</v>
      </c>
      <c r="O66" s="54">
        <v>14844</v>
      </c>
    </row>
    <row r="67" spans="2:17" ht="18" customHeight="1" x14ac:dyDescent="0.45">
      <c r="B67" s="42" t="str">
        <f t="shared" si="0"/>
        <v>E13</v>
      </c>
      <c r="C67" s="43"/>
      <c r="D67" s="58" t="str">
        <f t="shared" si="1"/>
        <v>家具・装備品</v>
      </c>
      <c r="E67" s="54" t="s">
        <v>14</v>
      </c>
      <c r="F67" s="54" t="s">
        <v>14</v>
      </c>
      <c r="G67" s="54" t="s">
        <v>14</v>
      </c>
      <c r="H67" s="54" t="s">
        <v>14</v>
      </c>
      <c r="I67" s="54" t="s">
        <v>14</v>
      </c>
      <c r="J67" s="54" t="s">
        <v>14</v>
      </c>
      <c r="K67" s="54" t="s">
        <v>14</v>
      </c>
      <c r="L67" s="54" t="s">
        <v>14</v>
      </c>
      <c r="M67" s="54" t="s">
        <v>14</v>
      </c>
      <c r="N67" s="54" t="s">
        <v>14</v>
      </c>
      <c r="O67" s="54" t="s">
        <v>14</v>
      </c>
    </row>
    <row r="68" spans="2:17" ht="18" customHeight="1" x14ac:dyDescent="0.45">
      <c r="B68" s="42" t="str">
        <f t="shared" si="0"/>
        <v>E15</v>
      </c>
      <c r="C68" s="43"/>
      <c r="D68" s="58" t="str">
        <f t="shared" si="1"/>
        <v>印刷・同関連業</v>
      </c>
      <c r="E68" s="54" t="s">
        <v>14</v>
      </c>
      <c r="F68" s="54" t="s">
        <v>14</v>
      </c>
      <c r="G68" s="54" t="s">
        <v>14</v>
      </c>
      <c r="H68" s="54" t="s">
        <v>14</v>
      </c>
      <c r="I68" s="54" t="s">
        <v>14</v>
      </c>
      <c r="J68" s="54" t="s">
        <v>14</v>
      </c>
      <c r="K68" s="54" t="s">
        <v>14</v>
      </c>
      <c r="L68" s="54" t="s">
        <v>14</v>
      </c>
      <c r="M68" s="54" t="s">
        <v>14</v>
      </c>
      <c r="N68" s="54" t="s">
        <v>14</v>
      </c>
      <c r="O68" s="54" t="s">
        <v>14</v>
      </c>
    </row>
    <row r="69" spans="2:17" ht="18" customHeight="1" x14ac:dyDescent="0.45">
      <c r="B69" s="42" t="str">
        <f t="shared" si="0"/>
        <v>E16,17</v>
      </c>
      <c r="C69" s="43"/>
      <c r="D69" s="58" t="str">
        <f t="shared" si="1"/>
        <v>化学、石油・石炭</v>
      </c>
      <c r="E69" s="54">
        <v>487132</v>
      </c>
      <c r="F69" s="54">
        <v>377335</v>
      </c>
      <c r="G69" s="54">
        <v>336100</v>
      </c>
      <c r="H69" s="54">
        <v>41235</v>
      </c>
      <c r="I69" s="54">
        <v>109797</v>
      </c>
      <c r="J69" s="54">
        <v>500469</v>
      </c>
      <c r="K69" s="54">
        <v>388241</v>
      </c>
      <c r="L69" s="54">
        <v>112228</v>
      </c>
      <c r="M69" s="54">
        <v>327727</v>
      </c>
      <c r="N69" s="54">
        <v>246995</v>
      </c>
      <c r="O69" s="54">
        <v>80732</v>
      </c>
    </row>
    <row r="70" spans="2:17" ht="18" customHeight="1" x14ac:dyDescent="0.45">
      <c r="B70" s="42" t="str">
        <f t="shared" si="0"/>
        <v>E18</v>
      </c>
      <c r="C70" s="43"/>
      <c r="D70" s="58" t="str">
        <f t="shared" si="1"/>
        <v>プラスチック製品</v>
      </c>
      <c r="E70" s="54">
        <v>321321</v>
      </c>
      <c r="F70" s="54">
        <v>266432</v>
      </c>
      <c r="G70" s="54">
        <v>237066</v>
      </c>
      <c r="H70" s="54">
        <v>29366</v>
      </c>
      <c r="I70" s="54">
        <v>54889</v>
      </c>
      <c r="J70" s="54">
        <v>371621</v>
      </c>
      <c r="K70" s="54">
        <v>304824</v>
      </c>
      <c r="L70" s="54">
        <v>66797</v>
      </c>
      <c r="M70" s="54">
        <v>193586</v>
      </c>
      <c r="N70" s="54">
        <v>168936</v>
      </c>
      <c r="O70" s="54">
        <v>24650</v>
      </c>
    </row>
    <row r="71" spans="2:17" ht="18" customHeight="1" x14ac:dyDescent="0.45">
      <c r="B71" s="42" t="str">
        <f t="shared" si="0"/>
        <v>E19</v>
      </c>
      <c r="C71" s="43"/>
      <c r="D71" s="58" t="str">
        <f t="shared" si="1"/>
        <v>ゴム製品</v>
      </c>
      <c r="E71" s="54">
        <v>458808</v>
      </c>
      <c r="F71" s="54">
        <v>351338</v>
      </c>
      <c r="G71" s="54">
        <v>278418</v>
      </c>
      <c r="H71" s="54">
        <v>72920</v>
      </c>
      <c r="I71" s="54">
        <v>107470</v>
      </c>
      <c r="J71" s="54">
        <v>478653</v>
      </c>
      <c r="K71" s="54">
        <v>365929</v>
      </c>
      <c r="L71" s="54">
        <v>112724</v>
      </c>
      <c r="M71" s="54">
        <v>290851</v>
      </c>
      <c r="N71" s="54">
        <v>227851</v>
      </c>
      <c r="O71" s="54">
        <v>63000</v>
      </c>
    </row>
    <row r="72" spans="2:17" ht="18" customHeight="1" x14ac:dyDescent="0.45">
      <c r="B72" s="42" t="str">
        <f t="shared" si="0"/>
        <v>E21</v>
      </c>
      <c r="C72" s="43"/>
      <c r="D72" s="58" t="str">
        <f t="shared" si="1"/>
        <v>窯業・土石製品</v>
      </c>
      <c r="E72" s="54">
        <v>359509</v>
      </c>
      <c r="F72" s="54">
        <v>284090</v>
      </c>
      <c r="G72" s="54">
        <v>268344</v>
      </c>
      <c r="H72" s="54">
        <v>15746</v>
      </c>
      <c r="I72" s="54">
        <v>75419</v>
      </c>
      <c r="J72" s="54">
        <v>361945</v>
      </c>
      <c r="K72" s="54">
        <v>286264</v>
      </c>
      <c r="L72" s="54">
        <v>75681</v>
      </c>
      <c r="M72" s="54">
        <v>333939</v>
      </c>
      <c r="N72" s="54">
        <v>261275</v>
      </c>
      <c r="O72" s="54">
        <v>72664</v>
      </c>
    </row>
    <row r="73" spans="2:17" ht="18" customHeight="1" x14ac:dyDescent="0.45">
      <c r="B73" s="42" t="str">
        <f t="shared" si="0"/>
        <v>E24</v>
      </c>
      <c r="C73" s="43"/>
      <c r="D73" s="58" t="str">
        <f t="shared" si="1"/>
        <v>金属製品製造業</v>
      </c>
      <c r="E73" s="59">
        <v>308800</v>
      </c>
      <c r="F73" s="59">
        <v>257580</v>
      </c>
      <c r="G73" s="59">
        <v>238170</v>
      </c>
      <c r="H73" s="54">
        <v>19410</v>
      </c>
      <c r="I73" s="54">
        <v>51220</v>
      </c>
      <c r="J73" s="54">
        <v>328446</v>
      </c>
      <c r="K73" s="54">
        <v>272270</v>
      </c>
      <c r="L73" s="54">
        <v>56176</v>
      </c>
      <c r="M73" s="54">
        <v>233781</v>
      </c>
      <c r="N73" s="54">
        <v>201486</v>
      </c>
      <c r="O73" s="54">
        <v>32295</v>
      </c>
    </row>
    <row r="74" spans="2:17" ht="18" customHeight="1" x14ac:dyDescent="0.45">
      <c r="B74" s="42" t="str">
        <f t="shared" si="0"/>
        <v>E27</v>
      </c>
      <c r="C74" s="43"/>
      <c r="D74" s="58" t="str">
        <f t="shared" si="1"/>
        <v>業務用機械器具</v>
      </c>
      <c r="E74" s="59">
        <v>346729</v>
      </c>
      <c r="F74" s="59">
        <v>268118</v>
      </c>
      <c r="G74" s="59">
        <v>245513</v>
      </c>
      <c r="H74" s="54">
        <v>22605</v>
      </c>
      <c r="I74" s="54">
        <v>78611</v>
      </c>
      <c r="J74" s="54">
        <v>446868</v>
      </c>
      <c r="K74" s="54">
        <v>344732</v>
      </c>
      <c r="L74" s="54">
        <v>102136</v>
      </c>
      <c r="M74" s="54">
        <v>235361</v>
      </c>
      <c r="N74" s="54">
        <v>182912</v>
      </c>
      <c r="O74" s="54">
        <v>52449</v>
      </c>
    </row>
    <row r="75" spans="2:17" ht="18" customHeight="1" x14ac:dyDescent="0.45">
      <c r="B75" s="42" t="str">
        <f t="shared" si="0"/>
        <v>E28</v>
      </c>
      <c r="C75" s="43"/>
      <c r="D75" s="58" t="str">
        <f t="shared" si="1"/>
        <v>電子・デバイス</v>
      </c>
      <c r="E75" s="59">
        <v>277655</v>
      </c>
      <c r="F75" s="59">
        <v>239801</v>
      </c>
      <c r="G75" s="59">
        <v>213997</v>
      </c>
      <c r="H75" s="54">
        <v>25804</v>
      </c>
      <c r="I75" s="54">
        <v>37854</v>
      </c>
      <c r="J75" s="54">
        <v>320723</v>
      </c>
      <c r="K75" s="54">
        <v>275305</v>
      </c>
      <c r="L75" s="54">
        <v>45418</v>
      </c>
      <c r="M75" s="54">
        <v>219763</v>
      </c>
      <c r="N75" s="54">
        <v>192076</v>
      </c>
      <c r="O75" s="54">
        <v>27687</v>
      </c>
    </row>
    <row r="76" spans="2:17" ht="18" customHeight="1" x14ac:dyDescent="0.45">
      <c r="B76" s="42" t="str">
        <f t="shared" si="0"/>
        <v>E29</v>
      </c>
      <c r="C76" s="43"/>
      <c r="D76" s="58" t="str">
        <f t="shared" si="1"/>
        <v>電気機械器具</v>
      </c>
      <c r="E76" s="59">
        <v>291772</v>
      </c>
      <c r="F76" s="59">
        <v>223114</v>
      </c>
      <c r="G76" s="59">
        <v>213862</v>
      </c>
      <c r="H76" s="54">
        <v>9252</v>
      </c>
      <c r="I76" s="54">
        <v>68658</v>
      </c>
      <c r="J76" s="54">
        <v>362317</v>
      </c>
      <c r="K76" s="54">
        <v>274359</v>
      </c>
      <c r="L76" s="54">
        <v>87958</v>
      </c>
      <c r="M76" s="54">
        <v>218809</v>
      </c>
      <c r="N76" s="54">
        <v>170112</v>
      </c>
      <c r="O76" s="54">
        <v>48697</v>
      </c>
    </row>
    <row r="77" spans="2:17" ht="18" customHeight="1" x14ac:dyDescent="0.45">
      <c r="B77" s="42" t="str">
        <f t="shared" si="0"/>
        <v>E31</v>
      </c>
      <c r="C77" s="43"/>
      <c r="D77" s="58" t="str">
        <f t="shared" si="1"/>
        <v>輸送用機械器具</v>
      </c>
      <c r="E77" s="59">
        <v>428735</v>
      </c>
      <c r="F77" s="59">
        <v>309912</v>
      </c>
      <c r="G77" s="59">
        <v>277969</v>
      </c>
      <c r="H77" s="54">
        <v>31943</v>
      </c>
      <c r="I77" s="54">
        <v>118823</v>
      </c>
      <c r="J77" s="54">
        <v>468700</v>
      </c>
      <c r="K77" s="54">
        <v>336309</v>
      </c>
      <c r="L77" s="54">
        <v>132391</v>
      </c>
      <c r="M77" s="54">
        <v>311995</v>
      </c>
      <c r="N77" s="54">
        <v>232804</v>
      </c>
      <c r="O77" s="54">
        <v>79191</v>
      </c>
    </row>
    <row r="78" spans="2:17" ht="18" customHeight="1" x14ac:dyDescent="0.45">
      <c r="B78" s="60" t="str">
        <f t="shared" si="0"/>
        <v>ES</v>
      </c>
      <c r="C78" s="61"/>
      <c r="D78" s="62" t="str">
        <f t="shared" si="1"/>
        <v>はん用・生産用機械器具</v>
      </c>
      <c r="E78" s="63">
        <v>369714</v>
      </c>
      <c r="F78" s="63">
        <v>284704</v>
      </c>
      <c r="G78" s="63">
        <v>254966</v>
      </c>
      <c r="H78" s="64">
        <v>29738</v>
      </c>
      <c r="I78" s="64">
        <v>85010</v>
      </c>
      <c r="J78" s="64">
        <v>380784</v>
      </c>
      <c r="K78" s="64">
        <v>295505</v>
      </c>
      <c r="L78" s="64">
        <v>85279</v>
      </c>
      <c r="M78" s="64">
        <v>335688</v>
      </c>
      <c r="N78" s="64">
        <v>251505</v>
      </c>
      <c r="O78" s="64">
        <v>84183</v>
      </c>
    </row>
    <row r="79" spans="2:17" ht="18" customHeight="1" x14ac:dyDescent="0.45">
      <c r="B79" s="65" t="str">
        <f t="shared" si="0"/>
        <v>R91</v>
      </c>
      <c r="C79" s="66"/>
      <c r="D79" s="67" t="str">
        <f t="shared" si="1"/>
        <v>職業紹介・労働者派遣業</v>
      </c>
      <c r="E79" s="68">
        <v>194015</v>
      </c>
      <c r="F79" s="68">
        <v>188985</v>
      </c>
      <c r="G79" s="68">
        <v>170376</v>
      </c>
      <c r="H79" s="69">
        <v>18609</v>
      </c>
      <c r="I79" s="69">
        <v>5030</v>
      </c>
      <c r="J79" s="69">
        <v>225160</v>
      </c>
      <c r="K79" s="69">
        <v>219155</v>
      </c>
      <c r="L79" s="69">
        <v>6005</v>
      </c>
      <c r="M79" s="69">
        <v>167569</v>
      </c>
      <c r="N79" s="69">
        <v>163367</v>
      </c>
      <c r="O79" s="69">
        <v>4202</v>
      </c>
    </row>
  </sheetData>
  <phoneticPr fontId="3"/>
  <printOptions horizontalCentered="1"/>
  <pageMargins left="0.59055118110236227" right="0.59055118110236227" top="0.35433070866141736" bottom="0.59055118110236227" header="0.35433070866141736" footer="0.59055118110236227"/>
  <pageSetup paperSize="9" scale="52" orientation="portrait" blackAndWhite="1" cellComments="atEnd" r:id="rId1"/>
  <headerFooter scaleWithDoc="0" alignWithMargins="0">
    <oddFooter>&amp;C&amp;"ＭＳ ゴシック,標準"- 17 -</oddFooter>
  </headerFooter>
  <rowBreaks count="1" manualBreakCount="1">
    <brk id="79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第６表 </vt:lpstr>
      <vt:lpstr>'第６表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cp:lastPrinted>2025-03-18T03:41:32Z</cp:lastPrinted>
  <dcterms:created xsi:type="dcterms:W3CDTF">2024-03-18T06:30:24Z</dcterms:created>
  <dcterms:modified xsi:type="dcterms:W3CDTF">2025-03-18T03:41:51Z</dcterms:modified>
</cp:coreProperties>
</file>